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2000.QA FOLDER STRUCTURE\2007.QUALITY SYSTEMS\02 IMS (IATF &amp; EMS &amp; OHSAS )\IATF 16949-2016 REQUIREMENTS-2018-19\4. Level ISF-FORMATS\QA &amp; MR Formats\"/>
    </mc:Choice>
  </mc:AlternateContent>
  <xr:revisionPtr revIDLastSave="0" documentId="13_ncr:1_{90B6B5C4-9FCE-48FD-B818-4B3DD8301155}" xr6:coauthVersionLast="43" xr6:coauthVersionMax="43" xr10:uidLastSave="{00000000-0000-0000-0000-000000000000}"/>
  <bookViews>
    <workbookView xWindow="-120" yWindow="-120" windowWidth="20730" windowHeight="11160" xr2:uid="{B221D719-40F2-46BA-B786-B8882360A0C8}"/>
  </bookViews>
  <sheets>
    <sheet name="EXP MSA-Attribute-n=50 (2)" sheetId="1" r:id="rId1"/>
  </sheets>
  <externalReferences>
    <externalReference r:id="rId2"/>
    <externalReference r:id="rId3"/>
  </externalReferences>
  <definedNames>
    <definedName name="\IEJRWIJIOE" hidden="1">{#N/A,#N/A,FALSE,"ﾏﾚｰｼｱ";#N/A,#N/A,FALSE,"ﾌｨﾘﾋﾟﾝ ";#N/A,#N/A,FALSE,"ﾍﾞﾄﾅﾑ"}</definedName>
    <definedName name="\sadf" hidden="1">{#N/A,#N/A,FALSE,"ﾏﾚｰｼｱ";#N/A,#N/A,FALSE,"ﾌｨﾘﾋﾟﾝ ";#N/A,#N/A,FALSE,"ﾍﾞﾄﾅﾑ"}</definedName>
    <definedName name="___________________________________DIT9712" localSheetId="0">#REF!</definedName>
    <definedName name="___________________________________DIT9712">#REF!</definedName>
    <definedName name="__________________________________DIT9712" localSheetId="0">#REF!</definedName>
    <definedName name="__________________________________DIT9712">#REF!</definedName>
    <definedName name="_________________________________DIT9712" localSheetId="0">#REF!</definedName>
    <definedName name="_________________________________DIT9712">#REF!</definedName>
    <definedName name="________________________________DIT9712" localSheetId="0">#REF!</definedName>
    <definedName name="________________________________DIT9712">#REF!</definedName>
    <definedName name="_______________________________DIT9712" localSheetId="0">#REF!</definedName>
    <definedName name="_______________________________DIT9712">#REF!</definedName>
    <definedName name="______________________________DIT9712" localSheetId="0">#REF!</definedName>
    <definedName name="______________________________DIT9712">#REF!</definedName>
    <definedName name="_____________________________DIT9712" localSheetId="0">#REF!</definedName>
    <definedName name="_____________________________DIT9712">#REF!</definedName>
    <definedName name="____________________________DIT9712" localSheetId="0">#REF!</definedName>
    <definedName name="____________________________DIT9712">#REF!</definedName>
    <definedName name="___________________________DIT9712" localSheetId="0">#REF!</definedName>
    <definedName name="___________________________DIT9712">#REF!</definedName>
    <definedName name="__________________________DIT9712" localSheetId="0">#REF!</definedName>
    <definedName name="__________________________DIT9712">#REF!</definedName>
    <definedName name="_________________________DIT9712" localSheetId="0">#REF!</definedName>
    <definedName name="_________________________DIT9712">#REF!</definedName>
    <definedName name="________________________DIT9712" localSheetId="0">#REF!</definedName>
    <definedName name="________________________DIT9712">#REF!</definedName>
    <definedName name="_______________________DIT9712" localSheetId="0">#REF!</definedName>
    <definedName name="_______________________DIT9712">#REF!</definedName>
    <definedName name="______________________DIT9712" localSheetId="0">#REF!</definedName>
    <definedName name="______________________DIT9712">#REF!</definedName>
    <definedName name="_____________________DIT9712" localSheetId="0">#REF!</definedName>
    <definedName name="_____________________DIT9712">#REF!</definedName>
    <definedName name="____________________DIT9712" localSheetId="0">#REF!</definedName>
    <definedName name="____________________DIT9712">#REF!</definedName>
    <definedName name="___________________DIT9712" localSheetId="0">#REF!</definedName>
    <definedName name="___________________DIT9712">#REF!</definedName>
    <definedName name="__________________DIT9712" localSheetId="0">#REF!</definedName>
    <definedName name="__________________DIT9712">#REF!</definedName>
    <definedName name="_________________DIT9712" localSheetId="0">#REF!</definedName>
    <definedName name="_________________DIT9712">#REF!</definedName>
    <definedName name="________________DIT9712" localSheetId="0">#REF!</definedName>
    <definedName name="________________DIT9712">#REF!</definedName>
    <definedName name="_______________DIT9712" localSheetId="0">#REF!</definedName>
    <definedName name="_______________DIT9712">#REF!</definedName>
    <definedName name="______________DIT9712" localSheetId="0">#REF!</definedName>
    <definedName name="______________DIT9712">#REF!</definedName>
    <definedName name="_____________DIT9712" localSheetId="0">#REF!</definedName>
    <definedName name="_____________DIT9712">#REF!</definedName>
    <definedName name="____________DIT9712" localSheetId="0">#REF!</definedName>
    <definedName name="____________DIT9712">#REF!</definedName>
    <definedName name="___________DIT9712" localSheetId="0">#REF!</definedName>
    <definedName name="___________DIT9712">#REF!</definedName>
    <definedName name="__________DIT9712" localSheetId="0">#REF!</definedName>
    <definedName name="__________DIT9712">#REF!</definedName>
    <definedName name="_________DIT9712" localSheetId="0">#REF!</definedName>
    <definedName name="_________DIT9712">#REF!</definedName>
    <definedName name="________DIT9712" localSheetId="0">#REF!</definedName>
    <definedName name="________DIT9712">#REF!</definedName>
    <definedName name="_______DIT9712" localSheetId="0">#REF!</definedName>
    <definedName name="_______DIT9712">#REF!</definedName>
    <definedName name="______a1" localSheetId="0">#REF!</definedName>
    <definedName name="______a1">#REF!</definedName>
    <definedName name="______a2" localSheetId="0">#REF!</definedName>
    <definedName name="______a2">#REF!</definedName>
    <definedName name="______a3" localSheetId="0">#REF!</definedName>
    <definedName name="______a3">#REF!</definedName>
    <definedName name="______a4" localSheetId="0">#REF!</definedName>
    <definedName name="______a4">#REF!</definedName>
    <definedName name="______a5" localSheetId="0">#REF!</definedName>
    <definedName name="______a5">#REF!</definedName>
    <definedName name="______CC1" localSheetId="0">#REF!</definedName>
    <definedName name="______CC1">#REF!</definedName>
    <definedName name="______CC3" localSheetId="0">#REF!</definedName>
    <definedName name="______CC3">#REF!</definedName>
    <definedName name="______DIS1" localSheetId="0">#REF!</definedName>
    <definedName name="______DIS1">#REF!</definedName>
    <definedName name="______DIS2" localSheetId="0">#REF!</definedName>
    <definedName name="______DIS2">#REF!</definedName>
    <definedName name="______DIS3" localSheetId="0">#REF!</definedName>
    <definedName name="______DIS3">#REF!</definedName>
    <definedName name="______DIS4" localSheetId="0">#REF!</definedName>
    <definedName name="______DIS4">#REF!</definedName>
    <definedName name="______DIS5" localSheetId="0">#REF!</definedName>
    <definedName name="______DIS5">#REF!</definedName>
    <definedName name="______DIS6" localSheetId="0">#REF!</definedName>
    <definedName name="______DIS6">#REF!</definedName>
    <definedName name="______DIT9712" localSheetId="0">#REF!</definedName>
    <definedName name="______DIT9712">#REF!</definedName>
    <definedName name="______FES250" localSheetId="0">#REF!</definedName>
    <definedName name="______FES250">#REF!</definedName>
    <definedName name="______IV99999" localSheetId="0">#REF!</definedName>
    <definedName name="______IV99999">#REF!</definedName>
    <definedName name="______kei1" localSheetId="0">#REF!</definedName>
    <definedName name="______kei1">#REF!</definedName>
    <definedName name="______KEI2" localSheetId="0">#REF!</definedName>
    <definedName name="______KEI2">#REF!</definedName>
    <definedName name="______kei3" localSheetId="0">#REF!</definedName>
    <definedName name="______kei3">#REF!</definedName>
    <definedName name="______kei4" localSheetId="0">#REF!</definedName>
    <definedName name="______kei4">#REF!</definedName>
    <definedName name="______PF1" localSheetId="0">#REF!</definedName>
    <definedName name="______PF1">#REF!</definedName>
    <definedName name="______PF2" localSheetId="0">#REF!</definedName>
    <definedName name="______PF2">#REF!</definedName>
    <definedName name="______PF3" localSheetId="0">#REF!</definedName>
    <definedName name="______PF3">#REF!</definedName>
    <definedName name="______PF4" localSheetId="0">#REF!</definedName>
    <definedName name="______PF4">#REF!</definedName>
    <definedName name="______PF5" localSheetId="0">#REF!</definedName>
    <definedName name="______PF5">#REF!</definedName>
    <definedName name="______PF6" localSheetId="0">#REF!</definedName>
    <definedName name="______PF6">#REF!</definedName>
    <definedName name="______PI1" localSheetId="0">#REF!</definedName>
    <definedName name="______PI1">#REF!</definedName>
    <definedName name="______PI2" localSheetId="0">#REF!</definedName>
    <definedName name="______PI2">#REF!</definedName>
    <definedName name="______PI3" localSheetId="0">#REF!</definedName>
    <definedName name="______PI3">#REF!</definedName>
    <definedName name="______PI4" localSheetId="0">#REF!</definedName>
    <definedName name="______PI4">#REF!</definedName>
    <definedName name="______PI5" localSheetId="0">#REF!</definedName>
    <definedName name="______PI5">#REF!</definedName>
    <definedName name="______PI6" localSheetId="0">#REF!</definedName>
    <definedName name="______PI6">#REF!</definedName>
    <definedName name="______PL1" localSheetId="0">#REF!</definedName>
    <definedName name="______PL1">#REF!</definedName>
    <definedName name="______PL2" localSheetId="0">#REF!</definedName>
    <definedName name="______PL2">#REF!</definedName>
    <definedName name="______PL3" localSheetId="0">#REF!</definedName>
    <definedName name="______PL3">#REF!</definedName>
    <definedName name="______PL4" localSheetId="0">#REF!</definedName>
    <definedName name="______PL4">#REF!</definedName>
    <definedName name="______PL5" localSheetId="0">#REF!</definedName>
    <definedName name="______PL5">#REF!</definedName>
    <definedName name="______PL6" localSheetId="0">#REF!</definedName>
    <definedName name="______PL6">#REF!</definedName>
    <definedName name="______PO1" localSheetId="0">#REF!</definedName>
    <definedName name="______PO1">#REF!</definedName>
    <definedName name="______PO2" localSheetId="0">#REF!</definedName>
    <definedName name="______PO2">#REF!</definedName>
    <definedName name="______PO3" localSheetId="0">#REF!</definedName>
    <definedName name="______PO3">#REF!</definedName>
    <definedName name="______PO4" localSheetId="0">#REF!</definedName>
    <definedName name="______PO4">#REF!</definedName>
    <definedName name="______PO5" localSheetId="0">#REF!</definedName>
    <definedName name="______PO5">#REF!</definedName>
    <definedName name="______PO6" localSheetId="0">#REF!</definedName>
    <definedName name="______PO6">#REF!</definedName>
    <definedName name="______RAD1" localSheetId="0">#REF!</definedName>
    <definedName name="______RAD1">#REF!</definedName>
    <definedName name="______RAD2" localSheetId="0">#REF!</definedName>
    <definedName name="______RAD2">#REF!</definedName>
    <definedName name="______RAD3" localSheetId="0">#REF!</definedName>
    <definedName name="______RAD3">#REF!</definedName>
    <definedName name="______RAD4" localSheetId="0">#REF!</definedName>
    <definedName name="______RAD4">#REF!</definedName>
    <definedName name="______RAD5" localSheetId="0">#REF!</definedName>
    <definedName name="______RAD5">#REF!</definedName>
    <definedName name="______RAD6" localSheetId="0">#REF!</definedName>
    <definedName name="______RAD6">#REF!</definedName>
    <definedName name="______RED1" localSheetId="0">#REF!</definedName>
    <definedName name="______RED1">#REF!</definedName>
    <definedName name="______RED2" localSheetId="0">#REF!</definedName>
    <definedName name="______RED2">#REF!</definedName>
    <definedName name="______RED3" localSheetId="0">#REF!</definedName>
    <definedName name="______RED3">#REF!</definedName>
    <definedName name="______RED4" localSheetId="0">#REF!</definedName>
    <definedName name="______RED4">#REF!</definedName>
    <definedName name="______RED5" localSheetId="0">#REF!</definedName>
    <definedName name="______RED5">#REF!</definedName>
    <definedName name="______RED6" localSheetId="0">#REF!</definedName>
    <definedName name="______RED6">#REF!</definedName>
    <definedName name="______RET1" localSheetId="0">#REF!</definedName>
    <definedName name="______RET1">#REF!</definedName>
    <definedName name="______RET2" localSheetId="0">#REF!</definedName>
    <definedName name="______RET2">#REF!</definedName>
    <definedName name="______RET3" localSheetId="0">#REF!</definedName>
    <definedName name="______RET3">#REF!</definedName>
    <definedName name="______RET4" localSheetId="0">#REF!</definedName>
    <definedName name="______RET4">#REF!</definedName>
    <definedName name="______RET5" localSheetId="0">#REF!</definedName>
    <definedName name="______RET5">#REF!</definedName>
    <definedName name="______RET6" localSheetId="0">#REF!</definedName>
    <definedName name="______RET6">#REF!</definedName>
    <definedName name="______tl1" localSheetId="0">#REF!</definedName>
    <definedName name="______tl1">#REF!</definedName>
    <definedName name="_____a1" localSheetId="0">#REF!</definedName>
    <definedName name="_____a1">#REF!</definedName>
    <definedName name="_____a2" localSheetId="0">#REF!</definedName>
    <definedName name="_____a2">#REF!</definedName>
    <definedName name="_____a3" localSheetId="0">#REF!</definedName>
    <definedName name="_____a3">#REF!</definedName>
    <definedName name="_____a4" localSheetId="0">#REF!</definedName>
    <definedName name="_____a4">#REF!</definedName>
    <definedName name="_____a5" localSheetId="0">#REF!</definedName>
    <definedName name="_____a5">#REF!</definedName>
    <definedName name="_____CC1" localSheetId="0">#REF!</definedName>
    <definedName name="_____CC1">#REF!</definedName>
    <definedName name="_____CC3" localSheetId="0">#REF!</definedName>
    <definedName name="_____CC3">#REF!</definedName>
    <definedName name="_____DIS1" localSheetId="0">#REF!</definedName>
    <definedName name="_____DIS1">#REF!</definedName>
    <definedName name="_____DIS2" localSheetId="0">#REF!</definedName>
    <definedName name="_____DIS2">#REF!</definedName>
    <definedName name="_____DIS3" localSheetId="0">#REF!</definedName>
    <definedName name="_____DIS3">#REF!</definedName>
    <definedName name="_____DIS4" localSheetId="0">#REF!</definedName>
    <definedName name="_____DIS4">#REF!</definedName>
    <definedName name="_____DIS5" localSheetId="0">#REF!</definedName>
    <definedName name="_____DIS5">#REF!</definedName>
    <definedName name="_____DIS6" localSheetId="0">#REF!</definedName>
    <definedName name="_____DIS6">#REF!</definedName>
    <definedName name="_____DIT9712" localSheetId="0">#REF!</definedName>
    <definedName name="_____DIT9712">#REF!</definedName>
    <definedName name="_____FES250" localSheetId="0">#REF!</definedName>
    <definedName name="_____FES250">#REF!</definedName>
    <definedName name="_____IV99999" localSheetId="0">#REF!</definedName>
    <definedName name="_____IV99999">#REF!</definedName>
    <definedName name="_____kei1" localSheetId="0">#REF!</definedName>
    <definedName name="_____kei1">#REF!</definedName>
    <definedName name="_____KEI2" localSheetId="0">#REF!</definedName>
    <definedName name="_____KEI2">#REF!</definedName>
    <definedName name="_____kei3" localSheetId="0">#REF!</definedName>
    <definedName name="_____kei3">#REF!</definedName>
    <definedName name="_____kei4" localSheetId="0">#REF!</definedName>
    <definedName name="_____kei4">#REF!</definedName>
    <definedName name="_____PF1" localSheetId="0">#REF!</definedName>
    <definedName name="_____PF1">#REF!</definedName>
    <definedName name="_____PF2" localSheetId="0">#REF!</definedName>
    <definedName name="_____PF2">#REF!</definedName>
    <definedName name="_____PF3" localSheetId="0">#REF!</definedName>
    <definedName name="_____PF3">#REF!</definedName>
    <definedName name="_____PF4" localSheetId="0">#REF!</definedName>
    <definedName name="_____PF4">#REF!</definedName>
    <definedName name="_____PF5" localSheetId="0">#REF!</definedName>
    <definedName name="_____PF5">#REF!</definedName>
    <definedName name="_____PF6" localSheetId="0">#REF!</definedName>
    <definedName name="_____PF6">#REF!</definedName>
    <definedName name="_____PI1" localSheetId="0">#REF!</definedName>
    <definedName name="_____PI1">#REF!</definedName>
    <definedName name="_____PI2" localSheetId="0">#REF!</definedName>
    <definedName name="_____PI2">#REF!</definedName>
    <definedName name="_____PI3" localSheetId="0">#REF!</definedName>
    <definedName name="_____PI3">#REF!</definedName>
    <definedName name="_____PI4" localSheetId="0">#REF!</definedName>
    <definedName name="_____PI4">#REF!</definedName>
    <definedName name="_____PI5" localSheetId="0">#REF!</definedName>
    <definedName name="_____PI5">#REF!</definedName>
    <definedName name="_____PI6" localSheetId="0">#REF!</definedName>
    <definedName name="_____PI6">#REF!</definedName>
    <definedName name="_____PL1" localSheetId="0">#REF!</definedName>
    <definedName name="_____PL1">#REF!</definedName>
    <definedName name="_____PL2" localSheetId="0">#REF!</definedName>
    <definedName name="_____PL2">#REF!</definedName>
    <definedName name="_____PL3" localSheetId="0">#REF!</definedName>
    <definedName name="_____PL3">#REF!</definedName>
    <definedName name="_____PL4" localSheetId="0">#REF!</definedName>
    <definedName name="_____PL4">#REF!</definedName>
    <definedName name="_____PL5" localSheetId="0">#REF!</definedName>
    <definedName name="_____PL5">#REF!</definedName>
    <definedName name="_____PL6" localSheetId="0">#REF!</definedName>
    <definedName name="_____PL6">#REF!</definedName>
    <definedName name="_____PO1" localSheetId="0">#REF!</definedName>
    <definedName name="_____PO1">#REF!</definedName>
    <definedName name="_____PO2" localSheetId="0">#REF!</definedName>
    <definedName name="_____PO2">#REF!</definedName>
    <definedName name="_____PO3" localSheetId="0">#REF!</definedName>
    <definedName name="_____PO3">#REF!</definedName>
    <definedName name="_____PO4" localSheetId="0">#REF!</definedName>
    <definedName name="_____PO4">#REF!</definedName>
    <definedName name="_____PO5" localSheetId="0">#REF!</definedName>
    <definedName name="_____PO5">#REF!</definedName>
    <definedName name="_____PO6" localSheetId="0">#REF!</definedName>
    <definedName name="_____PO6">#REF!</definedName>
    <definedName name="_____RAD1" localSheetId="0">#REF!</definedName>
    <definedName name="_____RAD1">#REF!</definedName>
    <definedName name="_____RAD2" localSheetId="0">#REF!</definedName>
    <definedName name="_____RAD2">#REF!</definedName>
    <definedName name="_____RAD3" localSheetId="0">#REF!</definedName>
    <definedName name="_____RAD3">#REF!</definedName>
    <definedName name="_____RAD4" localSheetId="0">#REF!</definedName>
    <definedName name="_____RAD4">#REF!</definedName>
    <definedName name="_____RAD5" localSheetId="0">#REF!</definedName>
    <definedName name="_____RAD5">#REF!</definedName>
    <definedName name="_____RAD6" localSheetId="0">#REF!</definedName>
    <definedName name="_____RAD6">#REF!</definedName>
    <definedName name="_____RED1" localSheetId="0">#REF!</definedName>
    <definedName name="_____RED1">#REF!</definedName>
    <definedName name="_____RED2" localSheetId="0">#REF!</definedName>
    <definedName name="_____RED2">#REF!</definedName>
    <definedName name="_____RED3" localSheetId="0">#REF!</definedName>
    <definedName name="_____RED3">#REF!</definedName>
    <definedName name="_____RED4" localSheetId="0">#REF!</definedName>
    <definedName name="_____RED4">#REF!</definedName>
    <definedName name="_____RED5" localSheetId="0">#REF!</definedName>
    <definedName name="_____RED5">#REF!</definedName>
    <definedName name="_____RED6" localSheetId="0">#REF!</definedName>
    <definedName name="_____RED6">#REF!</definedName>
    <definedName name="_____RET1" localSheetId="0">#REF!</definedName>
    <definedName name="_____RET1">#REF!</definedName>
    <definedName name="_____RET2" localSheetId="0">#REF!</definedName>
    <definedName name="_____RET2">#REF!</definedName>
    <definedName name="_____RET3" localSheetId="0">#REF!</definedName>
    <definedName name="_____RET3">#REF!</definedName>
    <definedName name="_____RET4" localSheetId="0">#REF!</definedName>
    <definedName name="_____RET4">#REF!</definedName>
    <definedName name="_____RET5" localSheetId="0">#REF!</definedName>
    <definedName name="_____RET5">#REF!</definedName>
    <definedName name="_____RET6" localSheetId="0">#REF!</definedName>
    <definedName name="_____RET6">#REF!</definedName>
    <definedName name="_____tl1" localSheetId="0">#REF!</definedName>
    <definedName name="_____tl1">#REF!</definedName>
    <definedName name="____a1" localSheetId="0">#REF!</definedName>
    <definedName name="____a1">#REF!</definedName>
    <definedName name="____a2" localSheetId="0">#REF!</definedName>
    <definedName name="____a2">#REF!</definedName>
    <definedName name="____a3" localSheetId="0">#REF!</definedName>
    <definedName name="____a3">#REF!</definedName>
    <definedName name="____a4" localSheetId="0">#REF!</definedName>
    <definedName name="____a4">#REF!</definedName>
    <definedName name="____a5" localSheetId="0">#REF!</definedName>
    <definedName name="____a5">#REF!</definedName>
    <definedName name="____CC1" localSheetId="0">#REF!</definedName>
    <definedName name="____CC1">#REF!</definedName>
    <definedName name="____CC3" localSheetId="0">#REF!</definedName>
    <definedName name="____CC3">#REF!</definedName>
    <definedName name="____DIS1" localSheetId="0">#REF!</definedName>
    <definedName name="____DIS1">#REF!</definedName>
    <definedName name="____DIS2" localSheetId="0">#REF!</definedName>
    <definedName name="____DIS2">#REF!</definedName>
    <definedName name="____DIS3" localSheetId="0">#REF!</definedName>
    <definedName name="____DIS3">#REF!</definedName>
    <definedName name="____DIS4" localSheetId="0">#REF!</definedName>
    <definedName name="____DIS4">#REF!</definedName>
    <definedName name="____DIS5" localSheetId="0">#REF!</definedName>
    <definedName name="____DIS5">#REF!</definedName>
    <definedName name="____DIS6" localSheetId="0">#REF!</definedName>
    <definedName name="____DIS6">#REF!</definedName>
    <definedName name="____DIT9712" localSheetId="0">#REF!</definedName>
    <definedName name="____DIT9712">#REF!</definedName>
    <definedName name="____FES250" localSheetId="0">#REF!</definedName>
    <definedName name="____FES250">#REF!</definedName>
    <definedName name="____IV99999" localSheetId="0">#REF!</definedName>
    <definedName name="____IV99999">#REF!</definedName>
    <definedName name="____kei1" localSheetId="0">#REF!</definedName>
    <definedName name="____kei1">#REF!</definedName>
    <definedName name="____KEI2" localSheetId="0">#REF!</definedName>
    <definedName name="____KEI2">#REF!</definedName>
    <definedName name="____kei3" localSheetId="0">#REF!</definedName>
    <definedName name="____kei3">#REF!</definedName>
    <definedName name="____kei4" localSheetId="0">#REF!</definedName>
    <definedName name="____kei4">#REF!</definedName>
    <definedName name="____PF1" localSheetId="0">#REF!</definedName>
    <definedName name="____PF1">#REF!</definedName>
    <definedName name="____PF2" localSheetId="0">#REF!</definedName>
    <definedName name="____PF2">#REF!</definedName>
    <definedName name="____PF3" localSheetId="0">#REF!</definedName>
    <definedName name="____PF3">#REF!</definedName>
    <definedName name="____PF4" localSheetId="0">#REF!</definedName>
    <definedName name="____PF4">#REF!</definedName>
    <definedName name="____PF5" localSheetId="0">#REF!</definedName>
    <definedName name="____PF5">#REF!</definedName>
    <definedName name="____PF6" localSheetId="0">#REF!</definedName>
    <definedName name="____PF6">#REF!</definedName>
    <definedName name="____PI1" localSheetId="0">#REF!</definedName>
    <definedName name="____PI1">#REF!</definedName>
    <definedName name="____PI2" localSheetId="0">#REF!</definedName>
    <definedName name="____PI2">#REF!</definedName>
    <definedName name="____PI3" localSheetId="0">#REF!</definedName>
    <definedName name="____PI3">#REF!</definedName>
    <definedName name="____PI4" localSheetId="0">#REF!</definedName>
    <definedName name="____PI4">#REF!</definedName>
    <definedName name="____PI5" localSheetId="0">#REF!</definedName>
    <definedName name="____PI5">#REF!</definedName>
    <definedName name="____PI6" localSheetId="0">#REF!</definedName>
    <definedName name="____PI6">#REF!</definedName>
    <definedName name="____PL1" localSheetId="0">#REF!</definedName>
    <definedName name="____PL1">#REF!</definedName>
    <definedName name="____PL2" localSheetId="0">#REF!</definedName>
    <definedName name="____PL2">#REF!</definedName>
    <definedName name="____PL3" localSheetId="0">#REF!</definedName>
    <definedName name="____PL3">#REF!</definedName>
    <definedName name="____PL4" localSheetId="0">#REF!</definedName>
    <definedName name="____PL4">#REF!</definedName>
    <definedName name="____PL5" localSheetId="0">#REF!</definedName>
    <definedName name="____PL5">#REF!</definedName>
    <definedName name="____PL6" localSheetId="0">#REF!</definedName>
    <definedName name="____PL6">#REF!</definedName>
    <definedName name="____PO1" localSheetId="0">#REF!</definedName>
    <definedName name="____PO1">#REF!</definedName>
    <definedName name="____PO2" localSheetId="0">#REF!</definedName>
    <definedName name="____PO2">#REF!</definedName>
    <definedName name="____PO3" localSheetId="0">#REF!</definedName>
    <definedName name="____PO3">#REF!</definedName>
    <definedName name="____PO4" localSheetId="0">#REF!</definedName>
    <definedName name="____PO4">#REF!</definedName>
    <definedName name="____PO5" localSheetId="0">#REF!</definedName>
    <definedName name="____PO5">#REF!</definedName>
    <definedName name="____PO6" localSheetId="0">#REF!</definedName>
    <definedName name="____PO6">#REF!</definedName>
    <definedName name="____RAD1" localSheetId="0">#REF!</definedName>
    <definedName name="____RAD1">#REF!</definedName>
    <definedName name="____RAD2" localSheetId="0">#REF!</definedName>
    <definedName name="____RAD2">#REF!</definedName>
    <definedName name="____RAD3" localSheetId="0">#REF!</definedName>
    <definedName name="____RAD3">#REF!</definedName>
    <definedName name="____RAD4" localSheetId="0">#REF!</definedName>
    <definedName name="____RAD4">#REF!</definedName>
    <definedName name="____RAD5" localSheetId="0">#REF!</definedName>
    <definedName name="____RAD5">#REF!</definedName>
    <definedName name="____RAD6" localSheetId="0">#REF!</definedName>
    <definedName name="____RAD6">#REF!</definedName>
    <definedName name="____RED1" localSheetId="0">#REF!</definedName>
    <definedName name="____RED1">#REF!</definedName>
    <definedName name="____RED2" localSheetId="0">#REF!</definedName>
    <definedName name="____RED2">#REF!</definedName>
    <definedName name="____RED3" localSheetId="0">#REF!</definedName>
    <definedName name="____RED3">#REF!</definedName>
    <definedName name="____RED4" localSheetId="0">#REF!</definedName>
    <definedName name="____RED4">#REF!</definedName>
    <definedName name="____RED5" localSheetId="0">#REF!</definedName>
    <definedName name="____RED5">#REF!</definedName>
    <definedName name="____RED6" localSheetId="0">#REF!</definedName>
    <definedName name="____RED6">#REF!</definedName>
    <definedName name="____RET1" localSheetId="0">#REF!</definedName>
    <definedName name="____RET1">#REF!</definedName>
    <definedName name="____RET2" localSheetId="0">#REF!</definedName>
    <definedName name="____RET2">#REF!</definedName>
    <definedName name="____RET3" localSheetId="0">#REF!</definedName>
    <definedName name="____RET3">#REF!</definedName>
    <definedName name="____RET4" localSheetId="0">#REF!</definedName>
    <definedName name="____RET4">#REF!</definedName>
    <definedName name="____RET5" localSheetId="0">#REF!</definedName>
    <definedName name="____RET5">#REF!</definedName>
    <definedName name="____RET6" localSheetId="0">#REF!</definedName>
    <definedName name="____RET6">#REF!</definedName>
    <definedName name="____tl1" localSheetId="0">#REF!</definedName>
    <definedName name="____tl1">#REF!</definedName>
    <definedName name="___a1" localSheetId="0">#REF!</definedName>
    <definedName name="___a1">#REF!</definedName>
    <definedName name="___a2" localSheetId="0">#REF!</definedName>
    <definedName name="___a2">#REF!</definedName>
    <definedName name="___a3" localSheetId="0">#REF!</definedName>
    <definedName name="___a3">#REF!</definedName>
    <definedName name="___a4" localSheetId="0">#REF!</definedName>
    <definedName name="___a4">#REF!</definedName>
    <definedName name="___a5" localSheetId="0">#REF!</definedName>
    <definedName name="___a5">#REF!</definedName>
    <definedName name="___CC1" localSheetId="0">#REF!</definedName>
    <definedName name="___CC1">#REF!</definedName>
    <definedName name="___CC3" localSheetId="0">#REF!</definedName>
    <definedName name="___CC3">#REF!</definedName>
    <definedName name="___DIS1" localSheetId="0">#REF!</definedName>
    <definedName name="___DIS1">#REF!</definedName>
    <definedName name="___DIS2" localSheetId="0">#REF!</definedName>
    <definedName name="___DIS2">#REF!</definedName>
    <definedName name="___DIS3" localSheetId="0">#REF!</definedName>
    <definedName name="___DIS3">#REF!</definedName>
    <definedName name="___DIS4" localSheetId="0">#REF!</definedName>
    <definedName name="___DIS4">#REF!</definedName>
    <definedName name="___DIS5" localSheetId="0">#REF!</definedName>
    <definedName name="___DIS5">#REF!</definedName>
    <definedName name="___DIS6" localSheetId="0">#REF!</definedName>
    <definedName name="___DIS6">#REF!</definedName>
    <definedName name="___DIT9712" localSheetId="0">#REF!</definedName>
    <definedName name="___DIT9712">#REF!</definedName>
    <definedName name="___FES250" localSheetId="0">#REF!</definedName>
    <definedName name="___FES250">#REF!</definedName>
    <definedName name="___IV99999" localSheetId="0">#REF!</definedName>
    <definedName name="___IV99999">#REF!</definedName>
    <definedName name="___kei1" localSheetId="0">#REF!</definedName>
    <definedName name="___kei1">#REF!</definedName>
    <definedName name="___KEI2" localSheetId="0">#REF!</definedName>
    <definedName name="___KEI2">#REF!</definedName>
    <definedName name="___kei3" localSheetId="0">#REF!</definedName>
    <definedName name="___kei3">#REF!</definedName>
    <definedName name="___kei4" localSheetId="0">#REF!</definedName>
    <definedName name="___kei4">#REF!</definedName>
    <definedName name="___PF1" localSheetId="0">#REF!</definedName>
    <definedName name="___PF1">#REF!</definedName>
    <definedName name="___PF2" localSheetId="0">#REF!</definedName>
    <definedName name="___PF2">#REF!</definedName>
    <definedName name="___PF3" localSheetId="0">#REF!</definedName>
    <definedName name="___PF3">#REF!</definedName>
    <definedName name="___PF4" localSheetId="0">#REF!</definedName>
    <definedName name="___PF4">#REF!</definedName>
    <definedName name="___PF5" localSheetId="0">#REF!</definedName>
    <definedName name="___PF5">#REF!</definedName>
    <definedName name="___PF6" localSheetId="0">#REF!</definedName>
    <definedName name="___PF6">#REF!</definedName>
    <definedName name="___PI1" localSheetId="0">#REF!</definedName>
    <definedName name="___PI1">#REF!</definedName>
    <definedName name="___PI2" localSheetId="0">#REF!</definedName>
    <definedName name="___PI2">#REF!</definedName>
    <definedName name="___PI3" localSheetId="0">#REF!</definedName>
    <definedName name="___PI3">#REF!</definedName>
    <definedName name="___PI4" localSheetId="0">#REF!</definedName>
    <definedName name="___PI4">#REF!</definedName>
    <definedName name="___PI5" localSheetId="0">#REF!</definedName>
    <definedName name="___PI5">#REF!</definedName>
    <definedName name="___PI6" localSheetId="0">#REF!</definedName>
    <definedName name="___PI6">#REF!</definedName>
    <definedName name="___PL1" localSheetId="0">#REF!</definedName>
    <definedName name="___PL1">#REF!</definedName>
    <definedName name="___PL2" localSheetId="0">#REF!</definedName>
    <definedName name="___PL2">#REF!</definedName>
    <definedName name="___PL3" localSheetId="0">#REF!</definedName>
    <definedName name="___PL3">#REF!</definedName>
    <definedName name="___PL4" localSheetId="0">#REF!</definedName>
    <definedName name="___PL4">#REF!</definedName>
    <definedName name="___PL5" localSheetId="0">#REF!</definedName>
    <definedName name="___PL5">#REF!</definedName>
    <definedName name="___PL6" localSheetId="0">#REF!</definedName>
    <definedName name="___PL6">#REF!</definedName>
    <definedName name="___PO1" localSheetId="0">#REF!</definedName>
    <definedName name="___PO1">#REF!</definedName>
    <definedName name="___PO2" localSheetId="0">#REF!</definedName>
    <definedName name="___PO2">#REF!</definedName>
    <definedName name="___PO3" localSheetId="0">#REF!</definedName>
    <definedName name="___PO3">#REF!</definedName>
    <definedName name="___PO4" localSheetId="0">#REF!</definedName>
    <definedName name="___PO4">#REF!</definedName>
    <definedName name="___PO5" localSheetId="0">#REF!</definedName>
    <definedName name="___PO5">#REF!</definedName>
    <definedName name="___PO6" localSheetId="0">#REF!</definedName>
    <definedName name="___PO6">#REF!</definedName>
    <definedName name="___RAD1" localSheetId="0">#REF!</definedName>
    <definedName name="___RAD1">#REF!</definedName>
    <definedName name="___RAD2" localSheetId="0">#REF!</definedName>
    <definedName name="___RAD2">#REF!</definedName>
    <definedName name="___RAD3" localSheetId="0">#REF!</definedName>
    <definedName name="___RAD3">#REF!</definedName>
    <definedName name="___RAD4" localSheetId="0">#REF!</definedName>
    <definedName name="___RAD4">#REF!</definedName>
    <definedName name="___RAD5" localSheetId="0">#REF!</definedName>
    <definedName name="___RAD5">#REF!</definedName>
    <definedName name="___RAD6" localSheetId="0">#REF!</definedName>
    <definedName name="___RAD6">#REF!</definedName>
    <definedName name="___RED1" localSheetId="0">#REF!</definedName>
    <definedName name="___RED1">#REF!</definedName>
    <definedName name="___RED2" localSheetId="0">#REF!</definedName>
    <definedName name="___RED2">#REF!</definedName>
    <definedName name="___RED3" localSheetId="0">#REF!</definedName>
    <definedName name="___RED3">#REF!</definedName>
    <definedName name="___RED4" localSheetId="0">#REF!</definedName>
    <definedName name="___RED4">#REF!</definedName>
    <definedName name="___RED5" localSheetId="0">#REF!</definedName>
    <definedName name="___RED5">#REF!</definedName>
    <definedName name="___RED6" localSheetId="0">#REF!</definedName>
    <definedName name="___RED6">#REF!</definedName>
    <definedName name="___RET1" localSheetId="0">#REF!</definedName>
    <definedName name="___RET1">#REF!</definedName>
    <definedName name="___RET2" localSheetId="0">#REF!</definedName>
    <definedName name="___RET2">#REF!</definedName>
    <definedName name="___RET3" localSheetId="0">#REF!</definedName>
    <definedName name="___RET3">#REF!</definedName>
    <definedName name="___RET4" localSheetId="0">#REF!</definedName>
    <definedName name="___RET4">#REF!</definedName>
    <definedName name="___RET5" localSheetId="0">#REF!</definedName>
    <definedName name="___RET5">#REF!</definedName>
    <definedName name="___RET6" localSheetId="0">#REF!</definedName>
    <definedName name="___RET6">#REF!</definedName>
    <definedName name="___tl1" localSheetId="0">#REF!</definedName>
    <definedName name="___tl1">#REF!</definedName>
    <definedName name="__a1" localSheetId="0">#REF!</definedName>
    <definedName name="__a1">#REF!</definedName>
    <definedName name="__a2" localSheetId="0">#REF!</definedName>
    <definedName name="__a2">#REF!</definedName>
    <definedName name="__a3" localSheetId="0">#REF!</definedName>
    <definedName name="__a3">#REF!</definedName>
    <definedName name="__a4" localSheetId="0">#REF!</definedName>
    <definedName name="__a4">#REF!</definedName>
    <definedName name="__a5" localSheetId="0">#REF!</definedName>
    <definedName name="__a5">#REF!</definedName>
    <definedName name="__CC1" localSheetId="0">#REF!</definedName>
    <definedName name="__CC1">#REF!</definedName>
    <definedName name="__CC3" localSheetId="0">#REF!</definedName>
    <definedName name="__CC3">#REF!</definedName>
    <definedName name="__DIS1" localSheetId="0">#REF!</definedName>
    <definedName name="__DIS1">#REF!</definedName>
    <definedName name="__DIS2" localSheetId="0">#REF!</definedName>
    <definedName name="__DIS2">#REF!</definedName>
    <definedName name="__DIS3" localSheetId="0">#REF!</definedName>
    <definedName name="__DIS3">#REF!</definedName>
    <definedName name="__DIS4" localSheetId="0">#REF!</definedName>
    <definedName name="__DIS4">#REF!</definedName>
    <definedName name="__DIS5" localSheetId="0">#REF!</definedName>
    <definedName name="__DIS5">#REF!</definedName>
    <definedName name="__DIS6" localSheetId="0">#REF!</definedName>
    <definedName name="__DIS6">#REF!</definedName>
    <definedName name="__DIT9712" localSheetId="0">#REF!</definedName>
    <definedName name="__DIT9712">#REF!</definedName>
    <definedName name="__FES250" localSheetId="0">#REF!</definedName>
    <definedName name="__FES250">#REF!</definedName>
    <definedName name="__IV99999" localSheetId="0">#REF!</definedName>
    <definedName name="__IV99999">#REF!</definedName>
    <definedName name="__kei1" localSheetId="0">#REF!</definedName>
    <definedName name="__kei1">#REF!</definedName>
    <definedName name="__KEI2" localSheetId="0">#REF!</definedName>
    <definedName name="__KEI2">#REF!</definedName>
    <definedName name="__kei3" localSheetId="0">#REF!</definedName>
    <definedName name="__kei3">#REF!</definedName>
    <definedName name="__kei4" localSheetId="0">#REF!</definedName>
    <definedName name="__kei4">#REF!</definedName>
    <definedName name="__PF1" localSheetId="0">#REF!</definedName>
    <definedName name="__PF1">#REF!</definedName>
    <definedName name="__PF2" localSheetId="0">#REF!</definedName>
    <definedName name="__PF2">#REF!</definedName>
    <definedName name="__PF3" localSheetId="0">#REF!</definedName>
    <definedName name="__PF3">#REF!</definedName>
    <definedName name="__PF4" localSheetId="0">#REF!</definedName>
    <definedName name="__PF4">#REF!</definedName>
    <definedName name="__PF5" localSheetId="0">#REF!</definedName>
    <definedName name="__PF5">#REF!</definedName>
    <definedName name="__PF6" localSheetId="0">#REF!</definedName>
    <definedName name="__PF6">#REF!</definedName>
    <definedName name="__PI1" localSheetId="0">#REF!</definedName>
    <definedName name="__PI1">#REF!</definedName>
    <definedName name="__PI2" localSheetId="0">#REF!</definedName>
    <definedName name="__PI2">#REF!</definedName>
    <definedName name="__PI3" localSheetId="0">#REF!</definedName>
    <definedName name="__PI3">#REF!</definedName>
    <definedName name="__PI4" localSheetId="0">#REF!</definedName>
    <definedName name="__PI4">#REF!</definedName>
    <definedName name="__PI5" localSheetId="0">#REF!</definedName>
    <definedName name="__PI5">#REF!</definedName>
    <definedName name="__PI6" localSheetId="0">#REF!</definedName>
    <definedName name="__PI6">#REF!</definedName>
    <definedName name="__PL1" localSheetId="0">#REF!</definedName>
    <definedName name="__PL1">#REF!</definedName>
    <definedName name="__PL2" localSheetId="0">#REF!</definedName>
    <definedName name="__PL2">#REF!</definedName>
    <definedName name="__PL3" localSheetId="0">#REF!</definedName>
    <definedName name="__PL3">#REF!</definedName>
    <definedName name="__PL4" localSheetId="0">#REF!</definedName>
    <definedName name="__PL4">#REF!</definedName>
    <definedName name="__PL5" localSheetId="0">#REF!</definedName>
    <definedName name="__PL5">#REF!</definedName>
    <definedName name="__PL6" localSheetId="0">#REF!</definedName>
    <definedName name="__PL6">#REF!</definedName>
    <definedName name="__PO1" localSheetId="0">#REF!</definedName>
    <definedName name="__PO1">#REF!</definedName>
    <definedName name="__PO2" localSheetId="0">#REF!</definedName>
    <definedName name="__PO2">#REF!</definedName>
    <definedName name="__PO3" localSheetId="0">#REF!</definedName>
    <definedName name="__PO3">#REF!</definedName>
    <definedName name="__PO4" localSheetId="0">#REF!</definedName>
    <definedName name="__PO4">#REF!</definedName>
    <definedName name="__PO5" localSheetId="0">#REF!</definedName>
    <definedName name="__PO5">#REF!</definedName>
    <definedName name="__PO6" localSheetId="0">#REF!</definedName>
    <definedName name="__PO6">#REF!</definedName>
    <definedName name="__RAD1" localSheetId="0">#REF!</definedName>
    <definedName name="__RAD1">#REF!</definedName>
    <definedName name="__RAD2" localSheetId="0">#REF!</definedName>
    <definedName name="__RAD2">#REF!</definedName>
    <definedName name="__RAD3" localSheetId="0">#REF!</definedName>
    <definedName name="__RAD3">#REF!</definedName>
    <definedName name="__RAD4" localSheetId="0">#REF!</definedName>
    <definedName name="__RAD4">#REF!</definedName>
    <definedName name="__RAD5" localSheetId="0">#REF!</definedName>
    <definedName name="__RAD5">#REF!</definedName>
    <definedName name="__RAD6" localSheetId="0">#REF!</definedName>
    <definedName name="__RAD6">#REF!</definedName>
    <definedName name="__RED1" localSheetId="0">#REF!</definedName>
    <definedName name="__RED1">#REF!</definedName>
    <definedName name="__RED2" localSheetId="0">#REF!</definedName>
    <definedName name="__RED2">#REF!</definedName>
    <definedName name="__RED3" localSheetId="0">#REF!</definedName>
    <definedName name="__RED3">#REF!</definedName>
    <definedName name="__RED4" localSheetId="0">#REF!</definedName>
    <definedName name="__RED4">#REF!</definedName>
    <definedName name="__RED5" localSheetId="0">#REF!</definedName>
    <definedName name="__RED5">#REF!</definedName>
    <definedName name="__RED6" localSheetId="0">#REF!</definedName>
    <definedName name="__RED6">#REF!</definedName>
    <definedName name="__RET1" localSheetId="0">#REF!</definedName>
    <definedName name="__RET1">#REF!</definedName>
    <definedName name="__RET2" localSheetId="0">#REF!</definedName>
    <definedName name="__RET2">#REF!</definedName>
    <definedName name="__RET3" localSheetId="0">#REF!</definedName>
    <definedName name="__RET3">#REF!</definedName>
    <definedName name="__RET4" localSheetId="0">#REF!</definedName>
    <definedName name="__RET4">#REF!</definedName>
    <definedName name="__RET5" localSheetId="0">#REF!</definedName>
    <definedName name="__RET5">#REF!</definedName>
    <definedName name="__RET6" localSheetId="0">#REF!</definedName>
    <definedName name="__RET6">#REF!</definedName>
    <definedName name="__TEL2">[1]旧実績報告!$M$62</definedName>
    <definedName name="__tl1" localSheetId="0">#REF!</definedName>
    <definedName name="__tl1">#REF!</definedName>
    <definedName name="_a1" localSheetId="0">#REF!</definedName>
    <definedName name="_a1">#REF!</definedName>
    <definedName name="_a2" localSheetId="0">#REF!</definedName>
    <definedName name="_a2">#REF!</definedName>
    <definedName name="_a3" localSheetId="0">#REF!</definedName>
    <definedName name="_a3">#REF!</definedName>
    <definedName name="_a4" localSheetId="0">#REF!</definedName>
    <definedName name="_a4">#REF!</definedName>
    <definedName name="_a5" localSheetId="0">#REF!</definedName>
    <definedName name="_a5">#REF!</definedName>
    <definedName name="_CC1" localSheetId="0">#REF!</definedName>
    <definedName name="_CC1">#REF!</definedName>
    <definedName name="_CC3" localSheetId="0">#REF!</definedName>
    <definedName name="_CC3">#REF!</definedName>
    <definedName name="_DIS1" localSheetId="0">#REF!</definedName>
    <definedName name="_DIS1">#REF!</definedName>
    <definedName name="_DIS2" localSheetId="0">#REF!</definedName>
    <definedName name="_DIS2">#REF!</definedName>
    <definedName name="_DIS3" localSheetId="0">#REF!</definedName>
    <definedName name="_DIS3">#REF!</definedName>
    <definedName name="_DIS4" localSheetId="0">#REF!</definedName>
    <definedName name="_DIS4">#REF!</definedName>
    <definedName name="_DIS5" localSheetId="0">#REF!</definedName>
    <definedName name="_DIS5">#REF!</definedName>
    <definedName name="_DIS6" localSheetId="0">#REF!</definedName>
    <definedName name="_DIS6">#REF!</definedName>
    <definedName name="_DIT9712" localSheetId="0">#REF!</definedName>
    <definedName name="_DIT9712">#REF!</definedName>
    <definedName name="_FES250" localSheetId="0">#REF!</definedName>
    <definedName name="_FES250">#REF!</definedName>
    <definedName name="_Fill" localSheetId="0" hidden="1">#REF!</definedName>
    <definedName name="_Fill" hidden="1">#REF!</definedName>
    <definedName name="_Fillbb" localSheetId="0" hidden="1">#REF!</definedName>
    <definedName name="_Fillbb" hidden="1">#REF!</definedName>
    <definedName name="_xlnm._FilterDatabase" localSheetId="0" hidden="1">'EXP MSA-Attribute-n=50 (2)'!$L$1:$L$155</definedName>
    <definedName name="_IV99999" localSheetId="0">#REF!</definedName>
    <definedName name="_IV99999">#REF!</definedName>
    <definedName name="_KD1" localSheetId="0">#REF!</definedName>
    <definedName name="_KD1">#REF!</definedName>
    <definedName name="_KD2" localSheetId="0">#REF!</definedName>
    <definedName name="_KD2">#REF!</definedName>
    <definedName name="_KD3" localSheetId="0">#REF!</definedName>
    <definedName name="_KD3">#REF!</definedName>
    <definedName name="_KD4" localSheetId="0">#REF!</definedName>
    <definedName name="_KD4">#REF!</definedName>
    <definedName name="_KD5" localSheetId="0">#REF!</definedName>
    <definedName name="_KD5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5" localSheetId="0">#REF!</definedName>
    <definedName name="_KE5">#REF!</definedName>
    <definedName name="_kei1" localSheetId="0">#REF!</definedName>
    <definedName name="_kei1">#REF!</definedName>
    <definedName name="_KEI2" localSheetId="0">#REF!</definedName>
    <definedName name="_KEI2">#REF!</definedName>
    <definedName name="_kei3" localSheetId="0">#REF!</definedName>
    <definedName name="_kei3">#REF!</definedName>
    <definedName name="_kei4" localSheetId="0">#REF!</definedName>
    <definedName name="_kei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F1" localSheetId="0">#REF!</definedName>
    <definedName name="_KF1">#REF!</definedName>
    <definedName name="_KF2" localSheetId="0">#REF!</definedName>
    <definedName name="_KF2">#REF!</definedName>
    <definedName name="_KF3" localSheetId="0">#REF!</definedName>
    <definedName name="_KF3">#REF!</definedName>
    <definedName name="_KF4" localSheetId="0">#REF!</definedName>
    <definedName name="_KF4">#REF!</definedName>
    <definedName name="_KF5" localSheetId="0">#REF!</definedName>
    <definedName name="_KF5">#REF!</definedName>
    <definedName name="_KG1" localSheetId="0">#REF!</definedName>
    <definedName name="_KG1">#REF!</definedName>
    <definedName name="_KG2" localSheetId="0">#REF!</definedName>
    <definedName name="_KG2">#REF!</definedName>
    <definedName name="_KG3" localSheetId="0">#REF!</definedName>
    <definedName name="_KG3">#REF!</definedName>
    <definedName name="_KG4" localSheetId="0">#REF!</definedName>
    <definedName name="_KG4">#REF!</definedName>
    <definedName name="_KG5" localSheetId="0">#REF!</definedName>
    <definedName name="_KG5">#REF!</definedName>
    <definedName name="_Order1" hidden="1">255</definedName>
    <definedName name="_Order2" hidden="1">255</definedName>
    <definedName name="_Parse_In" localSheetId="0" hidden="1">#REF!</definedName>
    <definedName name="_Parse_In" hidden="1">#REF!</definedName>
    <definedName name="_PF1" localSheetId="0">#REF!</definedName>
    <definedName name="_PF1">#REF!</definedName>
    <definedName name="_PF2" localSheetId="0">#REF!</definedName>
    <definedName name="_PF2">#REF!</definedName>
    <definedName name="_PF3" localSheetId="0">#REF!</definedName>
    <definedName name="_PF3">#REF!</definedName>
    <definedName name="_PF4" localSheetId="0">#REF!</definedName>
    <definedName name="_PF4">#REF!</definedName>
    <definedName name="_PF5" localSheetId="0">#REF!</definedName>
    <definedName name="_PF5">#REF!</definedName>
    <definedName name="_PF6" localSheetId="0">#REF!</definedName>
    <definedName name="_PF6">#REF!</definedName>
    <definedName name="_PI1" localSheetId="0">#REF!</definedName>
    <definedName name="_PI1">#REF!</definedName>
    <definedName name="_PI2" localSheetId="0">#REF!</definedName>
    <definedName name="_PI2">#REF!</definedName>
    <definedName name="_PI3" localSheetId="0">#REF!</definedName>
    <definedName name="_PI3">#REF!</definedName>
    <definedName name="_PI4" localSheetId="0">#REF!</definedName>
    <definedName name="_PI4">#REF!</definedName>
    <definedName name="_PI5" localSheetId="0">#REF!</definedName>
    <definedName name="_PI5">#REF!</definedName>
    <definedName name="_PI6" localSheetId="0">#REF!</definedName>
    <definedName name="_PI6">#REF!</definedName>
    <definedName name="_PL1" localSheetId="0">#REF!</definedName>
    <definedName name="_PL1">#REF!</definedName>
    <definedName name="_PL2" localSheetId="0">#REF!</definedName>
    <definedName name="_PL2">#REF!</definedName>
    <definedName name="_PL3" localSheetId="0">#REF!</definedName>
    <definedName name="_PL3">#REF!</definedName>
    <definedName name="_PL4" localSheetId="0">#REF!</definedName>
    <definedName name="_PL4">#REF!</definedName>
    <definedName name="_PL5" localSheetId="0">#REF!</definedName>
    <definedName name="_PL5">#REF!</definedName>
    <definedName name="_PL6" localSheetId="0">#REF!</definedName>
    <definedName name="_PL6">#REF!</definedName>
    <definedName name="_PO1" localSheetId="0">#REF!</definedName>
    <definedName name="_PO1">#REF!</definedName>
    <definedName name="_PO2" localSheetId="0">#REF!</definedName>
    <definedName name="_PO2">#REF!</definedName>
    <definedName name="_PO3" localSheetId="0">#REF!</definedName>
    <definedName name="_PO3">#REF!</definedName>
    <definedName name="_PO4" localSheetId="0">#REF!</definedName>
    <definedName name="_PO4">#REF!</definedName>
    <definedName name="_PO5" localSheetId="0">#REF!</definedName>
    <definedName name="_PO5">#REF!</definedName>
    <definedName name="_PO6" localSheetId="0">#REF!</definedName>
    <definedName name="_PO6">#REF!</definedName>
    <definedName name="_RAD1" localSheetId="0">#REF!</definedName>
    <definedName name="_RAD1">#REF!</definedName>
    <definedName name="_RAD2" localSheetId="0">#REF!</definedName>
    <definedName name="_RAD2">#REF!</definedName>
    <definedName name="_RAD3" localSheetId="0">#REF!</definedName>
    <definedName name="_RAD3">#REF!</definedName>
    <definedName name="_RAD4" localSheetId="0">#REF!</definedName>
    <definedName name="_RAD4">#REF!</definedName>
    <definedName name="_RAD5" localSheetId="0">#REF!</definedName>
    <definedName name="_RAD5">#REF!</definedName>
    <definedName name="_RAD6" localSheetId="0">#REF!</definedName>
    <definedName name="_RAD6">#REF!</definedName>
    <definedName name="_RED1" localSheetId="0">#REF!</definedName>
    <definedName name="_RED1">#REF!</definedName>
    <definedName name="_RED2" localSheetId="0">#REF!</definedName>
    <definedName name="_RED2">#REF!</definedName>
    <definedName name="_RED3" localSheetId="0">#REF!</definedName>
    <definedName name="_RED3">#REF!</definedName>
    <definedName name="_RED4" localSheetId="0">#REF!</definedName>
    <definedName name="_RED4">#REF!</definedName>
    <definedName name="_RED5" localSheetId="0">#REF!</definedName>
    <definedName name="_RED5">#REF!</definedName>
    <definedName name="_RED6" localSheetId="0">#REF!</definedName>
    <definedName name="_RED6">#REF!</definedName>
    <definedName name="_Regression_Int" hidden="1">1</definedName>
    <definedName name="_Regression_Y" localSheetId="0" hidden="1">#REF!</definedName>
    <definedName name="_Regression_Y" hidden="1">#REF!</definedName>
    <definedName name="_RET1" localSheetId="0">#REF!</definedName>
    <definedName name="_RET1">#REF!</definedName>
    <definedName name="_RET2" localSheetId="0">#REF!</definedName>
    <definedName name="_RET2">#REF!</definedName>
    <definedName name="_RET3" localSheetId="0">#REF!</definedName>
    <definedName name="_RET3">#REF!</definedName>
    <definedName name="_RET4" localSheetId="0">#REF!</definedName>
    <definedName name="_RET4">#REF!</definedName>
    <definedName name="_RET5" localSheetId="0">#REF!</definedName>
    <definedName name="_RET5">#REF!</definedName>
    <definedName name="_RET6" localSheetId="0">#REF!</definedName>
    <definedName name="_RET6">#REF!</definedName>
    <definedName name="_Sort" localSheetId="0" hidden="1">#REF!</definedName>
    <definedName name="_Sort" hidden="1">#REF!</definedName>
    <definedName name="_TEL2">[1]旧実績報告!$M$62</definedName>
    <definedName name="_tl1" localSheetId="0">#REF!</definedName>
    <definedName name="_tl1">#REF!</definedName>
    <definedName name="A" localSheetId="0">#REF!</definedName>
    <definedName name="A">#REF!</definedName>
    <definedName name="A1_" localSheetId="0">#REF!</definedName>
    <definedName name="A1_">#REF!</definedName>
    <definedName name="A2_" localSheetId="0">#REF!</definedName>
    <definedName name="A2_">#REF!</definedName>
    <definedName name="A3_" localSheetId="0">#REF!</definedName>
    <definedName name="A3_">#REF!</definedName>
    <definedName name="A4_" localSheetId="0">#REF!</definedName>
    <definedName name="A4_">#REF!</definedName>
    <definedName name="A5_" localSheetId="0">#REF!</definedName>
    <definedName name="A5_">#REF!</definedName>
    <definedName name="A6_" localSheetId="0">#REF!</definedName>
    <definedName name="A6_">#REF!</definedName>
    <definedName name="aa" localSheetId="0">#REF!</definedName>
    <definedName name="aa">#REF!</definedName>
    <definedName name="AAA" hidden="1">{#N/A,#N/A,FALSE,"ﾏﾚｰｼｱ";#N/A,#N/A,FALSE,"ﾌｨﾘﾋﾟﾝ ";#N/A,#N/A,FALSE,"ﾍﾞﾄﾅﾑ"}</definedName>
    <definedName name="AAAA" localSheetId="0">#REF!</definedName>
    <definedName name="AAAA">#REF!</definedName>
    <definedName name="AAAAA" localSheetId="0">#REF!</definedName>
    <definedName name="AAAAA">#REF!</definedName>
    <definedName name="abc" hidden="1">{#N/A,#N/A,FALSE,"ﾏﾚｰｼｱ";#N/A,#N/A,FALSE,"ﾌｨﾘﾋﾟﾝ ";#N/A,#N/A,FALSE,"ﾍﾞﾄﾅﾑ"}</definedName>
    <definedName name="AC2B" localSheetId="0">#REF!</definedName>
    <definedName name="AC2B">#REF!</definedName>
    <definedName name="AC8H" localSheetId="0">#REF!</definedName>
    <definedName name="AC8H">#REF!</definedName>
    <definedName name="account_all" localSheetId="0">#REF!</definedName>
    <definedName name="account_all">#REF!</definedName>
    <definedName name="account_sum" localSheetId="0">#REF!</definedName>
    <definedName name="account_sum">#REF!</definedName>
    <definedName name="Activity" localSheetId="0">#REF!</definedName>
    <definedName name="Activity">#REF!</definedName>
    <definedName name="ALEX" hidden="1">{#N/A,#N/A,FALSE,"ﾏﾚｰｼｱ";#N/A,#N/A,FALSE,"ﾌｨﾘﾋﾟﾝ ";#N/A,#N/A,FALSE,"ﾍﾞﾄﾅﾑ"}</definedName>
    <definedName name="arya" localSheetId="0" hidden="1">#REF!</definedName>
    <definedName name="arya" hidden="1">#REF!</definedName>
    <definedName name="AS2DocOpenMode" hidden="1">"AS2DocumentEdit"</definedName>
    <definedName name="asdf" localSheetId="0">#REF!</definedName>
    <definedName name="asdf">#REF!</definedName>
    <definedName name="ASE" hidden="1">{#N/A,#N/A,FALSE,"ﾏﾚｰｼｱ";#N/A,#N/A,FALSE,"ﾌｨﾘﾋﾟﾝ ";#N/A,#N/A,FALSE,"ﾍﾞﾄﾅﾑ"}</definedName>
    <definedName name="asli" hidden="1">{#N/A,#N/A,FALSE,"ﾏﾚｰｼｱ";#N/A,#N/A,FALSE,"ﾌｨﾘﾋﾟﾝ ";#N/A,#N/A,FALSE,"ﾍﾞﾄﾅﾑ"}</definedName>
    <definedName name="ASSY_ENG" localSheetId="0">#REF!</definedName>
    <definedName name="ASSY_ENG">#REF!</definedName>
    <definedName name="AUS">#N/A</definedName>
    <definedName name="AVERAGE" localSheetId="0">#REF!</definedName>
    <definedName name="AVERAGE">#REF!</definedName>
    <definedName name="A臨時" localSheetId="0">#REF!</definedName>
    <definedName name="A臨時">#REF!</definedName>
    <definedName name="B" localSheetId="0">#REF!</definedName>
    <definedName name="B">#REF!</definedName>
    <definedName name="B1_" localSheetId="0">#REF!</definedName>
    <definedName name="B1_">#REF!</definedName>
    <definedName name="baht" localSheetId="0">#REF!</definedName>
    <definedName name="baht">#REF!</definedName>
    <definedName name="BARU" localSheetId="0">#REF!</definedName>
    <definedName name="BARU">#REF!</definedName>
    <definedName name="BATH" localSheetId="0">#REF!</definedName>
    <definedName name="BATH">#REF!</definedName>
    <definedName name="bb">" Bebas : burrs, karat, retak, cacat, berubah bentuk &amp; kerusakan lain."</definedName>
    <definedName name="BBB" hidden="1">{#N/A,#N/A,FALSE,"ﾏﾚｰｼｱ";#N/A,#N/A,FALSE,"ﾌｨﾘﾋﾟﾝ ";#N/A,#N/A,FALSE,"ﾍﾞﾄﾅﾑ"}</definedName>
    <definedName name="BBBB" localSheetId="0">#REF!</definedName>
    <definedName name="BBBB">#REF!</definedName>
    <definedName name="bp">" Bevel Protractor"</definedName>
    <definedName name="BRAKE_SYSTEM" localSheetId="0">#REF!</definedName>
    <definedName name="BRAKE_SYSTEM">#REF!</definedName>
    <definedName name="budid" localSheetId="0">#REF!</definedName>
    <definedName name="budid">#REF!</definedName>
    <definedName name="Bulan" localSheetId="0">#REF!</definedName>
    <definedName name="Bulan">#REF!</definedName>
    <definedName name="CAP" localSheetId="0">#REF!</definedName>
    <definedName name="CAP">#REF!</definedName>
    <definedName name="CC" localSheetId="0" hidden="1">#REF!</definedName>
    <definedName name="CC" hidden="1">#REF!</definedName>
    <definedName name="CC1.1" localSheetId="0">#REF!</definedName>
    <definedName name="CC1.1">#REF!</definedName>
    <definedName name="CC3.1" localSheetId="0">#REF!</definedName>
    <definedName name="CC3.1">#REF!</definedName>
    <definedName name="ccc" hidden="1">{#N/A,#N/A,FALSE,"ﾏﾚｰｼｱ";#N/A,#N/A,FALSE,"ﾌｨﾘﾋﾟﾝ ";#N/A,#N/A,FALSE,"ﾍﾞﾄﾅﾑ"}</definedName>
    <definedName name="CCCC" localSheetId="0">#REF!</definedName>
    <definedName name="CCCC">#REF!</definedName>
    <definedName name="ch">"Coating Thick. Gauge"</definedName>
    <definedName name="CHASIS" localSheetId="0">#REF!</definedName>
    <definedName name="CHASIS">#REF!</definedName>
    <definedName name="CHOKU2" localSheetId="0">#REF!</definedName>
    <definedName name="CHOKU2">#REF!</definedName>
    <definedName name="CHOKUCLCO" localSheetId="0">#REF!</definedName>
    <definedName name="CHOKUCLCO">#REF!</definedName>
    <definedName name="CIFCL" localSheetId="0">#REF!</definedName>
    <definedName name="CIFCL">#REF!</definedName>
    <definedName name="CIFCLCO" localSheetId="0">#REF!</definedName>
    <definedName name="CIFCLCO">#REF!</definedName>
    <definedName name="CIFCS" localSheetId="0">#REF!</definedName>
    <definedName name="CIFCS">#REF!</definedName>
    <definedName name="CIFTH" localSheetId="0">#REF!</definedName>
    <definedName name="CIFTH">#REF!</definedName>
    <definedName name="CLR直利" localSheetId="0">#REF!</definedName>
    <definedName name="CLR直利">#REF!</definedName>
    <definedName name="CLUTCH_SYSTEM" localSheetId="0">#REF!</definedName>
    <definedName name="CLUTCH_SYSTEM">#REF!</definedName>
    <definedName name="CL売上げ" localSheetId="0">#REF!</definedName>
    <definedName name="CL売上げ">#REF!</definedName>
    <definedName name="CL直利" localSheetId="0">#REF!</definedName>
    <definedName name="CL直利">#REF!</definedName>
    <definedName name="COBA1" localSheetId="0">#REF!</definedName>
    <definedName name="COBA1">#REF!</definedName>
    <definedName name="CRANK_SHAFT" localSheetId="0">#REF!</definedName>
    <definedName name="CRANK_SHAFT">#REF!</definedName>
    <definedName name="_xlnm.Criteria" localSheetId="0">#REF!</definedName>
    <definedName name="_xlnm.Criteria">#REF!</definedName>
    <definedName name="CRITERIA1" localSheetId="0">#REF!</definedName>
    <definedName name="CRITERIA1">#REF!</definedName>
    <definedName name="CRITERIA2" localSheetId="0">#REF!</definedName>
    <definedName name="CRITERIA2">#REF!</definedName>
    <definedName name="CSR直利" localSheetId="0">#REF!</definedName>
    <definedName name="CSR直利">#REF!</definedName>
    <definedName name="CS売上" localSheetId="0">#REF!</definedName>
    <definedName name="CS売上">#REF!</definedName>
    <definedName name="CS直利" localSheetId="0">#REF!</definedName>
    <definedName name="CS直利">#REF!</definedName>
    <definedName name="CVB" hidden="1">{#N/A,#N/A,FALSE,"ﾏﾚｰｼｱ";#N/A,#N/A,FALSE,"ﾌｨﾘﾋﾟﾝ ";#N/A,#N/A,FALSE,"ﾍﾞﾄﾅﾑ"}</definedName>
    <definedName name="CYLHEAD" localSheetId="0">#REF!</definedName>
    <definedName name="CYLHEAD">#REF!</definedName>
    <definedName name="CYLINDER_HEAD_SYSTEM" localSheetId="0">#REF!</definedName>
    <definedName name="CYLINDER_HEAD_SYSTEM">#REF!</definedName>
    <definedName name="CYLINDER_PISTON" localSheetId="0">#REF!</definedName>
    <definedName name="CYLINDER_PISTON">#REF!</definedName>
    <definedName name="d" localSheetId="0">#REF!</definedName>
    <definedName name="d">#REF!</definedName>
    <definedName name="D_H_H_1" localSheetId="0">#REF!</definedName>
    <definedName name="D_H_H_1">#REF!</definedName>
    <definedName name="D_H_H_2" localSheetId="0">#REF!</definedName>
    <definedName name="D_H_H_2">#REF!</definedName>
    <definedName name="D_H_H_3" localSheetId="0">#REF!</definedName>
    <definedName name="D_H_H_3">#REF!</definedName>
    <definedName name="D1I" localSheetId="0">#REF!</definedName>
    <definedName name="D1I">#REF!</definedName>
    <definedName name="D1O" localSheetId="0">#REF!</definedName>
    <definedName name="D1O">#REF!</definedName>
    <definedName name="D2I" localSheetId="0">#REF!</definedName>
    <definedName name="D2I">#REF!</definedName>
    <definedName name="D2O" localSheetId="0">#REF!</definedName>
    <definedName name="D2O">#REF!</definedName>
    <definedName name="D3I" localSheetId="0">#REF!</definedName>
    <definedName name="D3I">#REF!</definedName>
    <definedName name="D3O" localSheetId="0">#REF!</definedName>
    <definedName name="D3O">#REF!</definedName>
    <definedName name="D4I" localSheetId="0">#REF!</definedName>
    <definedName name="D4I">#REF!</definedName>
    <definedName name="D4O" localSheetId="0">#REF!</definedName>
    <definedName name="D4O">#REF!</definedName>
    <definedName name="D5I" localSheetId="0">#REF!</definedName>
    <definedName name="D5I">#REF!</definedName>
    <definedName name="D5O" localSheetId="0">#REF!</definedName>
    <definedName name="D5O">#REF!</definedName>
    <definedName name="D6I" localSheetId="0">#REF!</definedName>
    <definedName name="D6I">#REF!</definedName>
    <definedName name="D6O" localSheetId="0">#REF!</definedName>
    <definedName name="D6O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2" localSheetId="0">#REF!</definedName>
    <definedName name="DATA2">#REF!</definedName>
    <definedName name="DataSOB" localSheetId="0">#REF!</definedName>
    <definedName name="DataSOB">#REF!</definedName>
    <definedName name="DATATEST" localSheetId="0">#REF!</definedName>
    <definedName name="DATATEST">#REF!</definedName>
    <definedName name="DC250T" localSheetId="0">#REF!</definedName>
    <definedName name="DC250T">#REF!</definedName>
    <definedName name="DC350T" localSheetId="0">#REF!</definedName>
    <definedName name="DC350T">#REF!</definedName>
    <definedName name="DC500T" localSheetId="0">#REF!</definedName>
    <definedName name="DC500T">#REF!</definedName>
    <definedName name="DC650T" localSheetId="0">#REF!</definedName>
    <definedName name="DC650T">#REF!</definedName>
    <definedName name="DD" localSheetId="0">#REF!</definedName>
    <definedName name="DD">#REF!</definedName>
    <definedName name="DDD" localSheetId="0">#REF!</definedName>
    <definedName name="DDD">#REF!</definedName>
    <definedName name="DDDD" localSheetId="0">#REF!</definedName>
    <definedName name="DDDD">#REF!</definedName>
    <definedName name="DEF" hidden="1">{#N/A,#N/A,FALSE,"ﾏﾚｰｼｱ";#N/A,#N/A,FALSE,"ﾌｨﾘﾋﾟﾝ ";#N/A,#N/A,FALSE,"ﾍﾞﾄﾅﾑ"}</definedName>
    <definedName name="DF" hidden="1">{#N/A,#N/A,FALSE,"ﾏﾚｰｼｱ";#N/A,#N/A,FALSE,"ﾌｨﾘﾋﾟﾝ ";#N/A,#N/A,FALSE,"ﾍﾞﾄﾅﾑ"}</definedName>
    <definedName name="DFR" hidden="1">{#N/A,#N/A,FALSE,"ﾏﾚｰｼｱ";#N/A,#N/A,FALSE,"ﾌｨﾘﾋﾟﾝ ";#N/A,#N/A,FALSE,"ﾍﾞﾄﾅﾑ"}</definedName>
    <definedName name="di">" Diameter Dalam"</definedName>
    <definedName name="dl">" Diameter Lubang"</definedName>
    <definedName name="do">"Diameter Luar"</definedName>
    <definedName name="dodi" hidden="1">{#N/A,#N/A,FALSE,"ﾏﾚｰｼｱ";#N/A,#N/A,FALSE,"ﾌｨﾘﾋﾟﾝ ";#N/A,#N/A,FALSE,"ﾍﾞﾄﾅﾑ"}</definedName>
    <definedName name="DRIVE_CHAIN" localSheetId="0">#REF!</definedName>
    <definedName name="DRIVE_CHAIN">#REF!</definedName>
    <definedName name="DRT" hidden="1">{#N/A,#N/A,FALSE,"ﾏﾚｰｼｱ";#N/A,#N/A,FALSE,"ﾌｨﾘﾋﾟﾝ ";#N/A,#N/A,FALSE,"ﾍﾞﾄﾅﾑ"}</definedName>
    <definedName name="ds">" Dimensi sudut"</definedName>
    <definedName name="DTd">TODAY()</definedName>
    <definedName name="du">" Dimensi Ulir"</definedName>
    <definedName name="e" localSheetId="0">#REF!</definedName>
    <definedName name="e">#REF!</definedName>
    <definedName name="ED" hidden="1">{#N/A,#N/A,FALSE,"ﾏﾚｰｼｱ";#N/A,#N/A,FALSE,"ﾌｨﾘﾋﾟﾝ ";#N/A,#N/A,FALSE,"ﾍﾞﾄﾅﾑ"}</definedName>
    <definedName name="edsf" hidden="1">{#N/A,#N/A,FALSE,"ﾏﾚｰｼｱ";#N/A,#N/A,FALSE,"ﾌｨﾘﾋﾟﾝ ";#N/A,#N/A,FALSE,"ﾍﾞﾄﾅﾑ"}</definedName>
    <definedName name="EE" localSheetId="0">#REF!</definedName>
    <definedName name="EE">#REF!</definedName>
    <definedName name="EEE" localSheetId="0">#REF!</definedName>
    <definedName name="EEE">#REF!</definedName>
    <definedName name="EEEE" localSheetId="0">#REF!</definedName>
    <definedName name="EEEE">#REF!</definedName>
    <definedName name="ELECTRICAL" localSheetId="0">#REF!</definedName>
    <definedName name="ELECTRICAL">#REF!</definedName>
    <definedName name="ENGINE" localSheetId="0">#REF!</definedName>
    <definedName name="ENGINE">#REF!</definedName>
    <definedName name="EWAS" hidden="1">{#N/A,#N/A,FALSE,"ﾏﾚｰｼｱ";#N/A,#N/A,FALSE,"ﾌｨﾘﾋﾟﾝ ";#N/A,#N/A,FALSE,"ﾍﾞﾄﾅﾑ"}</definedName>
    <definedName name="Excel_BuiltIn__FilterDatabase_10" localSheetId="0">#REF!</definedName>
    <definedName name="Excel_BuiltIn__FilterDatabase_10">#REF!</definedName>
    <definedName name="Excel_BuiltIn_Print_Area_0" localSheetId="0">#REF!</definedName>
    <definedName name="Excel_BuiltIn_Print_Area_0">#REF!</definedName>
    <definedName name="Excel_BuiltIn_Print_Area_1" localSheetId="0">#REF!</definedName>
    <definedName name="Excel_BuiltIn_Print_Area_1">#REF!</definedName>
    <definedName name="f" localSheetId="0">#REF!</definedName>
    <definedName name="f">#REF!</definedName>
    <definedName name="fdess" hidden="1">{#N/A,#N/A,FALSE,"ﾏﾚｰｼｱ";#N/A,#N/A,FALSE,"ﾌｨﾘﾋﾟﾝ ";#N/A,#N/A,FALSE,"ﾍﾞﾄﾅﾑ"}</definedName>
    <definedName name="fds" hidden="1">{#N/A,#N/A,FALSE,"ﾏﾚｰｼｱ";#N/A,#N/A,FALSE,"ﾌｨﾘﾋﾟﾝ ";#N/A,#N/A,FALSE,"ﾍﾞﾄﾅﾑ"}</definedName>
    <definedName name="fdtr" hidden="1">{#N/A,#N/A,FALSE,"ﾏﾚｰｼｱ";#N/A,#N/A,FALSE,"ﾌｨﾘﾋﾟﾝ ";#N/A,#N/A,FALSE,"ﾍﾞﾄﾅﾑ"}</definedName>
    <definedName name="FF" localSheetId="0">#REF!</definedName>
    <definedName name="FF">#REF!</definedName>
    <definedName name="FFF" localSheetId="0">#REF!</definedName>
    <definedName name="FFF">#REF!</definedName>
    <definedName name="FFFF" localSheetId="0">#REF!</definedName>
    <definedName name="FFFF">#REF!</definedName>
    <definedName name="fffffffffffffffffffffffff" hidden="1">{#N/A,#N/A,FALSE,"ﾏﾚｰｼｱ";#N/A,#N/A,FALSE,"ﾌｨﾘﾋﾟﾝ ";#N/A,#N/A,FALSE,"ﾍﾞﾄﾅﾑ"}</definedName>
    <definedName name="FINISH" localSheetId="0">#REF!</definedName>
    <definedName name="FINISH">#REF!</definedName>
    <definedName name="FRAME" localSheetId="0">#REF!</definedName>
    <definedName name="FRAME">#REF!</definedName>
    <definedName name="FRAME1" localSheetId="0">#REF!</definedName>
    <definedName name="FRAME1">#REF!</definedName>
    <definedName name="FRG" hidden="1">{#N/A,#N/A,FALSE,"ﾏﾚｰｼｱ";#N/A,#N/A,FALSE,"ﾌｨﾘﾋﾟﾝ ";#N/A,#N/A,FALSE,"ﾍﾞﾄﾅﾑ"}</definedName>
    <definedName name="FRONT_WHEEL_REAR_WHEEL" localSheetId="0">#REF!</definedName>
    <definedName name="FRONT_WHEEL_REAR_WHEEL">#REF!</definedName>
    <definedName name="FU" localSheetId="0">#REF!</definedName>
    <definedName name="FU">#REF!</definedName>
    <definedName name="FUEL_SYSTEM_CARBURATOR" localSheetId="0">#REF!</definedName>
    <definedName name="FUEL_SYSTEM_CARBURATOR">#REF!</definedName>
    <definedName name="fvdf" localSheetId="0">#REF!</definedName>
    <definedName name="fvdf">#REF!</definedName>
    <definedName name="g" hidden="1">{#N/A,#N/A,FALSE,"ﾏﾚｰｼｱ";#N/A,#N/A,FALSE,"ﾌｨﾘﾋﾟﾝ ";#N/A,#N/A,FALSE,"ﾍﾞﾄﾅﾑ"}</definedName>
    <definedName name="GENERATING_CHARGING" localSheetId="0">#REF!</definedName>
    <definedName name="GENERATING_CHARGING">#REF!</definedName>
    <definedName name="Geppo" localSheetId="0">#REF!</definedName>
    <definedName name="Geppo">#REF!</definedName>
    <definedName name="GFD" hidden="1">{#N/A,#N/A,FALSE,"ﾏﾚｰｼｱ";#N/A,#N/A,FALSE,"ﾌｨﾘﾋﾟﾝ ";#N/A,#N/A,FALSE,"ﾍﾞﾄﾅﾑ"}</definedName>
    <definedName name="GG" localSheetId="0">#REF!</definedName>
    <definedName name="GG">#REF!</definedName>
    <definedName name="GGG" localSheetId="0">#REF!</definedName>
    <definedName name="GGG">#REF!</definedName>
    <definedName name="GGGG" localSheetId="0">#REF!</definedName>
    <definedName name="GGGG">#REF!</definedName>
    <definedName name="ghi" hidden="1">{#N/A,#N/A,FALSE,"ﾏﾚｰｼｱ";#N/A,#N/A,FALSE,"ﾌｨﾘﾋﾟﾝ ";#N/A,#N/A,FALSE,"ﾍﾞﾄﾅﾑ"}</definedName>
    <definedName name="GR" hidden="1">{#N/A,#N/A,FALSE,"ﾏﾚｰｼｱ";#N/A,#N/A,FALSE,"ﾌｨﾘﾋﾟﾝ ";#N/A,#N/A,FALSE,"ﾍﾞﾄﾅﾑ"}</definedName>
    <definedName name="Graph_A" localSheetId="0">#REF!</definedName>
    <definedName name="Graph_A">#REF!</definedName>
    <definedName name="Graph_B" localSheetId="0">#REF!</definedName>
    <definedName name="Graph_B">#REF!</definedName>
    <definedName name="Graph_C" localSheetId="0">#REF!</definedName>
    <definedName name="Graph_C">#REF!</definedName>
    <definedName name="Graph_D" localSheetId="0">#REF!</definedName>
    <definedName name="Graph_D">#REF!</definedName>
    <definedName name="Graph_E" localSheetId="0">#REF!</definedName>
    <definedName name="Graph_E">#REF!</definedName>
    <definedName name="Graph_sheet_A" localSheetId="0">#REF!</definedName>
    <definedName name="Graph_sheet_A">#REF!</definedName>
    <definedName name="Graph_sheet_B" localSheetId="0">#REF!</definedName>
    <definedName name="Graph_sheet_B">#REF!</definedName>
    <definedName name="Graph_sheet_C" localSheetId="0">#REF!</definedName>
    <definedName name="Graph_sheet_C">#REF!</definedName>
    <definedName name="h">"Height Gauge"</definedName>
    <definedName name="hanbai1999" localSheetId="0">#REF!</definedName>
    <definedName name="hanbai1999">#REF!</definedName>
    <definedName name="hanbai2000" localSheetId="0">#REF!</definedName>
    <definedName name="hanbai2000">#REF!</definedName>
    <definedName name="hb">" Harus baik"</definedName>
    <definedName name="HD2G2" localSheetId="0">#REF!</definedName>
    <definedName name="HD2G2">#REF!</definedName>
    <definedName name="HEAR" hidden="1">{#N/A,#N/A,FALSE,"ﾏﾚｰｼｱ";#N/A,#N/A,FALSE,"ﾌｨﾘﾋﾟﾝ ";#N/A,#N/A,FALSE,"ﾍﾞﾄﾅﾑ"}</definedName>
    <definedName name="HEAT" localSheetId="0">#REF!</definedName>
    <definedName name="HEAT">#REF!</definedName>
    <definedName name="hendra" localSheetId="0">#REF!</definedName>
    <definedName name="hendra">#REF!</definedName>
    <definedName name="hendratea" hidden="1">{#N/A,#N/A,FALSE,"ﾏﾚｰｼｱ";#N/A,#N/A,FALSE,"ﾌｨﾘﾋﾟﾝ ";#N/A,#N/A,FALSE,"ﾍﾞﾄﾅﾑ"}</definedName>
    <definedName name="HFRT" hidden="1">{#N/A,#N/A,FALSE,"ﾏﾚｰｼｱ";#N/A,#N/A,FALSE,"ﾌｨﾘﾋﾟﾝ ";#N/A,#N/A,FALSE,"ﾍﾞﾄﾅﾑ"}</definedName>
    <definedName name="HH" localSheetId="0">#REF!</definedName>
    <definedName name="HH">#REF!</definedName>
    <definedName name="HHH" localSheetId="0">#REF!</definedName>
    <definedName name="HHH">#REF!</definedName>
    <definedName name="HHHH" localSheetId="0">#REF!</definedName>
    <definedName name="HHHH">#REF!</definedName>
    <definedName name="hr">" Harus rapi"</definedName>
    <definedName name="HTML_CodePage" hidden="1">1252</definedName>
    <definedName name="HTML_Control" hidden="1">{"'Und'!$A$2:$O$72"}</definedName>
    <definedName name="HTML_Description" hidden="1">""</definedName>
    <definedName name="HTML_Email" hidden="1">""</definedName>
    <definedName name="HTML_Header" hidden="1">"Und"</definedName>
    <definedName name="HTML_LastUpdate" hidden="1">"16-10-02"</definedName>
    <definedName name="HTML_LineAfter" hidden="1">TRUE</definedName>
    <definedName name="HTML_LineBefore" hidden="1">TRUE</definedName>
    <definedName name="HTML_Name" hidden="1">"Djunaedi"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Documents\MyHTML.htm"</definedName>
    <definedName name="HTML_PathTemplate" hidden="1">"C:\My Documents\Undangan"</definedName>
    <definedName name="HTML_Title" hidden="1">"Undangan Training"</definedName>
    <definedName name="i" localSheetId="0">#REF!</definedName>
    <definedName name="i">#REF!</definedName>
    <definedName name="ID" localSheetId="0">#REF!</definedName>
    <definedName name="ID">#REF!</definedName>
    <definedName name="II" localSheetId="0">#REF!</definedName>
    <definedName name="II">#REF!</definedName>
    <definedName name="III" localSheetId="0">#REF!</definedName>
    <definedName name="III">#REF!</definedName>
    <definedName name="IIII" localSheetId="0">#REF!</definedName>
    <definedName name="IIII">#REF!</definedName>
    <definedName name="ILUMINATION_INDIKATOR" localSheetId="0">#REF!</definedName>
    <definedName name="ILUMINATION_INDIKATOR">#REF!</definedName>
    <definedName name="IMP" localSheetId="0">#REF!</definedName>
    <definedName name="IMP">#REF!</definedName>
    <definedName name="INLET" localSheetId="0">#REF!</definedName>
    <definedName name="INLET">#REF!</definedName>
    <definedName name="item" localSheetId="0">#REF!</definedName>
    <definedName name="item">#REF!</definedName>
    <definedName name="j">" Jarak Antara"</definedName>
    <definedName name="JJ" localSheetId="0">#REF!</definedName>
    <definedName name="JJ">#REF!</definedName>
    <definedName name="JJJ" localSheetId="0">#REF!</definedName>
    <definedName name="JJJ">#REF!</definedName>
    <definedName name="JJJJ" localSheetId="0">#REF!</definedName>
    <definedName name="JJJJ">#REF!</definedName>
    <definedName name="jkl" hidden="1">{#N/A,#N/A,FALSE,"ﾏﾚｰｼｱ";#N/A,#N/A,FALSE,"ﾌｨﾘﾋﾟﾝ ";#N/A,#N/A,FALSE,"ﾍﾞﾄﾅﾑ"}</definedName>
    <definedName name="jm">" karat &lt; 5%"</definedName>
    <definedName name="js">" Jarak Sumbu"</definedName>
    <definedName name="k" localSheetId="0">#REF!</definedName>
    <definedName name="k">#REF!</definedName>
    <definedName name="KA" localSheetId="0">#REF!</definedName>
    <definedName name="KA">#REF!</definedName>
    <definedName name="KIMI" localSheetId="0">#REF!</definedName>
    <definedName name="KIMI">#REF!</definedName>
    <definedName name="kjn" hidden="1">{#N/A,#N/A,FALSE,"ﾏﾚｰｼｱ";#N/A,#N/A,FALSE,"ﾌｨﾘﾋﾟﾝ ";#N/A,#N/A,FALSE,"ﾍﾞﾄﾅﾑ"}</definedName>
    <definedName name="kk">" Ketahanan thd. karat"</definedName>
    <definedName name="KKK" localSheetId="0">#REF!</definedName>
    <definedName name="KKK">#REF!</definedName>
    <definedName name="KKKK" localSheetId="0">#REF!</definedName>
    <definedName name="KKKK">#REF!</definedName>
    <definedName name="KL" hidden="1">{#N/A,#N/A,FALSE,"ﾏﾚｰｼｱ";#N/A,#N/A,FALSE,"ﾌｨﾘﾋﾟﾝ ";#N/A,#N/A,FALSE,"ﾍﾞﾄﾅﾑ"}</definedName>
    <definedName name="KO" hidden="1">{#N/A,#N/A,FALSE,"ﾏﾚｰｼｱ";#N/A,#N/A,FALSE,"ﾌｨﾘﾋﾟﾝ ";#N/A,#N/A,FALSE,"ﾍﾞﾄﾅﾑ"}</definedName>
    <definedName name="KOREA">#N/A</definedName>
    <definedName name="KP" hidden="1">{#N/A,#N/A,FALSE,"ﾏﾚｰｼｱ";#N/A,#N/A,FALSE,"ﾌｨﾘﾋﾟﾝ ";#N/A,#N/A,FALSE,"ﾍﾞﾄﾅﾑ"}</definedName>
    <definedName name="KY">#N/A</definedName>
    <definedName name="l">" Lebar"</definedName>
    <definedName name="LL">" Letak lubang"</definedName>
    <definedName name="LLL" localSheetId="0">#REF!</definedName>
    <definedName name="LLL">#REF!</definedName>
    <definedName name="LLLL" localSheetId="0">#REF!</definedName>
    <definedName name="LLLL">#REF!</definedName>
    <definedName name="LUBRICATION_SYSTEM" localSheetId="0">#REF!</definedName>
    <definedName name="LUBRICATION_SYSTEM">#REF!</definedName>
    <definedName name="m">"Material Analisis"</definedName>
    <definedName name="ma">"Material Analisis"</definedName>
    <definedName name="MAE" localSheetId="0">#REF!</definedName>
    <definedName name="MAE">#REF!</definedName>
    <definedName name="MAINT" localSheetId="0">#REF!</definedName>
    <definedName name="MAINT">#REF!</definedName>
    <definedName name="MALAYSIA">#N/A</definedName>
    <definedName name="Manpower" localSheetId="0">#REF!</definedName>
    <definedName name="Manpower">#REF!</definedName>
    <definedName name="MATERIAL" localSheetId="0">#REF!</definedName>
    <definedName name="MATERIAL">#REF!</definedName>
    <definedName name="MC_CASE" localSheetId="0">#REF!</definedName>
    <definedName name="MC_CASE">#REF!</definedName>
    <definedName name="MC_COVER" localSheetId="0">#REF!</definedName>
    <definedName name="MC_COVER">#REF!</definedName>
    <definedName name="MC_CYL" localSheetId="0">#REF!</definedName>
    <definedName name="MC_CYL">#REF!</definedName>
    <definedName name="MC_HEAD" localSheetId="0">#REF!</definedName>
    <definedName name="MC_HEAD">#REF!</definedName>
    <definedName name="MC_SHAFT" localSheetId="0">#REF!</definedName>
    <definedName name="MC_SHAFT">#REF!</definedName>
    <definedName name="MC_SMALL" localSheetId="0">#REF!</definedName>
    <definedName name="MC_SMALL">#REF!</definedName>
    <definedName name="MC_UNIT_TESTING" localSheetId="0">#REF!</definedName>
    <definedName name="MC_UNIT_TESTING">#REF!</definedName>
    <definedName name="MC_UNIT_TESTING_PART" localSheetId="0">#REF!</definedName>
    <definedName name="MC_UNIT_TESTING_PART">#REF!</definedName>
    <definedName name="MEASUREMENT" localSheetId="0">#REF!</definedName>
    <definedName name="MEASUREMENT">#REF!</definedName>
    <definedName name="MEJA" hidden="1">{#N/A,#N/A,FALSE,"ﾏﾚｰｼｱ";#N/A,#N/A,FALSE,"ﾌｨﾘﾋﾟﾝ ";#N/A,#N/A,FALSE,"ﾍﾞﾄﾅﾑ"}</definedName>
    <definedName name="MELT" localSheetId="0">#REF!</definedName>
    <definedName name="MELT">#REF!</definedName>
    <definedName name="men" hidden="1">{#N/A,#N/A,FALSE,"ﾏﾚｰｼｱ";#N/A,#N/A,FALSE,"ﾌｨﾘﾋﾟﾝ ";#N/A,#N/A,FALSE,"ﾍﾞﾄﾅﾑ"}</definedName>
    <definedName name="MM" localSheetId="0">#REF!</definedName>
    <definedName name="MM">#REF!</definedName>
    <definedName name="MMM" localSheetId="0">#REF!</definedName>
    <definedName name="MMM">#REF!</definedName>
    <definedName name="MMMM" localSheetId="0">#REF!</definedName>
    <definedName name="MMMM">#REF!</definedName>
    <definedName name="money" localSheetId="0" hidden="1">#REF!</definedName>
    <definedName name="money" hidden="1">#REF!</definedName>
    <definedName name="MonitorQIC" hidden="1">{#N/A,#N/A,FALSE,"ﾏﾚｰｼｱ";#N/A,#N/A,FALSE,"ﾌｨﾘﾋﾟﾝ ";#N/A,#N/A,FALSE,"ﾍﾞﾄﾅﾑ"}</definedName>
    <definedName name="month" localSheetId="0">#REF!</definedName>
    <definedName name="month">#REF!</definedName>
    <definedName name="MOTOR_CYCLE" localSheetId="0">#REF!</definedName>
    <definedName name="MOTOR_CYCLE">#REF!</definedName>
    <definedName name="NAO" localSheetId="0">#REF!</definedName>
    <definedName name="NAO">#REF!</definedName>
    <definedName name="nariiki" localSheetId="0">#REF!</definedName>
    <definedName name="nariiki">#REF!</definedName>
    <definedName name="NBGH" hidden="1">{#N/A,#N/A,FALSE,"ﾏﾚｰｼｱ";#N/A,#N/A,FALSE,"ﾌｨﾘﾋﾟﾝ ";#N/A,#N/A,FALSE,"ﾍﾞﾄﾅﾑ"}</definedName>
    <definedName name="NESHIA">#N/A</definedName>
    <definedName name="NHGB" hidden="1">{#N/A,#N/A,FALSE,"ﾏﾚｰｼｱ";#N/A,#N/A,FALSE,"ﾌｨﾘﾋﾟﾝ ";#N/A,#N/A,FALSE,"ﾍﾞﾄﾅﾑ"}</definedName>
    <definedName name="NIGURI" localSheetId="0">#REF!</definedName>
    <definedName name="NIGURI">#REF!</definedName>
    <definedName name="ningyo" localSheetId="0">#REF!</definedName>
    <definedName name="ningyo">#REF!</definedName>
    <definedName name="NN" localSheetId="0">#REF!</definedName>
    <definedName name="NN">#REF!</definedName>
    <definedName name="NNN" localSheetId="0">#REF!</definedName>
    <definedName name="NNN">#REF!</definedName>
    <definedName name="NNNN" localSheetId="0">#REF!</definedName>
    <definedName name="NNNN">#REF!</definedName>
    <definedName name="o">"OK pada Jig"</definedName>
    <definedName name="oiuo" hidden="1">{#N/A,#N/A,FALSE,"ﾏﾚｰｼｱ";#N/A,#N/A,FALSE,"ﾌｨﾘﾋﾟﾝ ";#N/A,#N/A,FALSE,"ﾍﾞﾄﾅﾑ"}</definedName>
    <definedName name="olah" localSheetId="0">#REF!</definedName>
    <definedName name="olah">#REF!</definedName>
    <definedName name="olah1" localSheetId="0">#REF!</definedName>
    <definedName name="olah1">#REF!</definedName>
    <definedName name="OO" localSheetId="0">#REF!</definedName>
    <definedName name="OO">#REF!</definedName>
    <definedName name="OOO" localSheetId="0">#REF!</definedName>
    <definedName name="OOO">#REF!</definedName>
    <definedName name="OOOO" localSheetId="0">#REF!</definedName>
    <definedName name="OOOO">#REF!</definedName>
    <definedName name="p" localSheetId="0">#REF!</definedName>
    <definedName name="p">#REF!</definedName>
    <definedName name="Part01" localSheetId="0">#REF!</definedName>
    <definedName name="Part01">#REF!</definedName>
    <definedName name="PESERTA." localSheetId="0">#REF!</definedName>
    <definedName name="PESERTA.">#REF!</definedName>
    <definedName name="pg">"Push Pull Gauge"</definedName>
    <definedName name="PHI">#N/A</definedName>
    <definedName name="pic" hidden="1">{#N/A,#N/A,FALSE,"ﾏﾚｰｼｱ";#N/A,#N/A,FALSE,"ﾌｨﾘﾋﾟﾝ ";#N/A,#N/A,FALSE,"ﾍﾞﾄﾅﾑ"}</definedName>
    <definedName name="picanew" hidden="1">{#N/A,#N/A,FALSE,"ﾏﾚｰｼｱ";#N/A,#N/A,FALSE,"ﾌｨﾘﾋﾟﾝ ";#N/A,#N/A,FALSE,"ﾍﾞﾄﾅﾑ"}</definedName>
    <definedName name="PISTON" localSheetId="0">#REF!</definedName>
    <definedName name="PISTON">#REF!</definedName>
    <definedName name="pm">" Point Micrometer"</definedName>
    <definedName name="pmr">" Tebal material rata-rata"</definedName>
    <definedName name="PP" localSheetId="0">#REF!</definedName>
    <definedName name="PP">#REF!</definedName>
    <definedName name="PPP" localSheetId="0">#REF!</definedName>
    <definedName name="PPP">#REF!</definedName>
    <definedName name="PPPP" localSheetId="0">#REF!</definedName>
    <definedName name="PPPP">#REF!</definedName>
    <definedName name="_xlnm.Print_Area" localSheetId="0">'EXP MSA-Attribute-n=50 (2)'!$A$1:$N$140</definedName>
    <definedName name="_xlnm.Print_Area">#REF!</definedName>
    <definedName name="Print_Area_MI" localSheetId="0">#REF!</definedName>
    <definedName name="Print_Area_MI">#REF!</definedName>
    <definedName name="PRINT_AREA_MI1" localSheetId="0">#REF!</definedName>
    <definedName name="PRINT_AREA_MI1">#REF!</definedName>
    <definedName name="_xlnm.Print_Titles">#REF!</definedName>
    <definedName name="PRINT_TITLES_MI" localSheetId="0">#REF!</definedName>
    <definedName name="PRINT_TITLES_MI">#REF!</definedName>
    <definedName name="Print1" localSheetId="0">#REF!</definedName>
    <definedName name="Print1">#REF!</definedName>
    <definedName name="Print2" localSheetId="0">#REF!</definedName>
    <definedName name="Print2">#REF!</definedName>
    <definedName name="print3" localSheetId="0">#REF!</definedName>
    <definedName name="print3">#REF!</definedName>
    <definedName name="print4" localSheetId="0">#REF!</definedName>
    <definedName name="print4">#REF!</definedName>
    <definedName name="progress." hidden="1">{"'Und'!$A$2:$O$72"}</definedName>
    <definedName name="ptg">"Plug Thread Gauge"</definedName>
    <definedName name="q" hidden="1">{#N/A,#N/A,FALSE,"ﾏﾚｰｼｱ";#N/A,#N/A,FALSE,"ﾌｨﾘﾋﾟﾝ ";#N/A,#N/A,FALSE,"ﾍﾞﾄﾅﾑ"}</definedName>
    <definedName name="Q_パワートレイン工程系列連結" localSheetId="0">#REF!</definedName>
    <definedName name="Q_パワートレイン工程系列連結">#REF!</definedName>
    <definedName name="Q_中長期生産計画_PT連結_" localSheetId="0">#REF!</definedName>
    <definedName name="Q_中長期生産計画_PT連結_">#REF!</definedName>
    <definedName name="QA" hidden="1">{#N/A,#N/A,FALSE,"ﾏﾚｰｼｱ";#N/A,#N/A,FALSE,"ﾌｨﾘﾋﾟﾝ ";#N/A,#N/A,FALSE,"ﾍﾞﾄﾅﾑ"}</definedName>
    <definedName name="qefgwqefqwefwefwefwe" localSheetId="0">#REF!</definedName>
    <definedName name="qefgwqefqwefwefwefwe">#REF!</definedName>
    <definedName name="QOCMR" hidden="1">{#N/A,#N/A,FALSE,"ﾏﾚｰｼｱ";#N/A,#N/A,FALSE,"ﾌｨﾘﾋﾟﾝ ";#N/A,#N/A,FALSE,"ﾍﾞﾄﾅﾑ"}</definedName>
    <definedName name="qpc" hidden="1">{#N/A,#N/A,FALSE,"ﾏﾚｰｼｱ";#N/A,#N/A,FALSE,"ﾌｨﾘﾋﾟﾝ ";#N/A,#N/A,FALSE,"ﾍﾞﾄﾅﾑ"}</definedName>
    <definedName name="QQQ" localSheetId="0" hidden="1">#REF!</definedName>
    <definedName name="QQQ" hidden="1">#REF!</definedName>
    <definedName name="QQQQ" localSheetId="0">#REF!</definedName>
    <definedName name="QQQQ">#REF!</definedName>
    <definedName name="QS" hidden="1">{#N/A,#N/A,FALSE,"ﾏﾚｰｼｱ";#N/A,#N/A,FALSE,"ﾌｨﾘﾋﾟﾝ ";#N/A,#N/A,FALSE,"ﾍﾞﾄﾅﾑ"}</definedName>
    <definedName name="query_hendry" localSheetId="0">#REF!</definedName>
    <definedName name="query_hendry">#REF!</definedName>
    <definedName name="qw" hidden="1">{#N/A,#N/A,FALSE,"ﾏﾚｰｼｱ";#N/A,#N/A,FALSE,"ﾌｨﾘﾋﾟﾝ ";#N/A,#N/A,FALSE,"ﾍﾞﾄﾅﾑ"}</definedName>
    <definedName name="qwesa" hidden="1">{#N/A,#N/A,FALSE,"ﾏﾚｰｼｱ";#N/A,#N/A,FALSE,"ﾌｨﾘﾋﾟﾝ ";#N/A,#N/A,FALSE,"ﾍﾞﾄﾅﾑ"}</definedName>
    <definedName name="ram" localSheetId="0">#REF!</definedName>
    <definedName name="ram">#REF!</definedName>
    <definedName name="rat" localSheetId="0">#REF!</definedName>
    <definedName name="rat">#REF!</definedName>
    <definedName name="RAZI" hidden="1">{#N/A,#N/A,FALSE,"ﾏﾚｰｼｱ";#N/A,#N/A,FALSE,"ﾌｨﾘﾋﾟﾝ ";#N/A,#N/A,FALSE,"ﾍﾞﾄﾅﾑ"}</definedName>
    <definedName name="RCHOKUCLCO" localSheetId="0">#REF!</definedName>
    <definedName name="RCHOKUCLCO">#REF!</definedName>
    <definedName name="_xlnm.Recorder" localSheetId="0">#REF!</definedName>
    <definedName name="_xlnm.Recorder">#REF!</definedName>
    <definedName name="royalty" localSheetId="0">#REF!</definedName>
    <definedName name="royalty">#REF!</definedName>
    <definedName name="rr" localSheetId="0">#REF!</definedName>
    <definedName name="rr">#REF!</definedName>
    <definedName name="RRR" localSheetId="0">#REF!</definedName>
    <definedName name="RRR">#REF!</definedName>
    <definedName name="RRRR" localSheetId="0">#REF!</definedName>
    <definedName name="RRRR">#REF!</definedName>
    <definedName name="rtg">"Ring Thread Gauge"</definedName>
    <definedName name="rtsfred" hidden="1">{#N/A,#N/A,FALSE,"ﾏﾚｰｼｱ";#N/A,#N/A,FALSE,"ﾌｨﾘﾋﾟﾝ ";#N/A,#N/A,FALSE,"ﾍﾞﾄﾅﾑ"}</definedName>
    <definedName name="s" localSheetId="0" hidden="1">#REF!</definedName>
    <definedName name="s" hidden="1">#REF!</definedName>
    <definedName name="sad" localSheetId="0">#REF!</definedName>
    <definedName name="sad">#REF!</definedName>
    <definedName name="SADF" localSheetId="0">#REF!</definedName>
    <definedName name="SADF">#REF!</definedName>
    <definedName name="SAI" localSheetId="0">#REF!</definedName>
    <definedName name="SAI">#REF!</definedName>
    <definedName name="SAMA" localSheetId="0">#REF!</definedName>
    <definedName name="SAMA">#REF!</definedName>
    <definedName name="sample" localSheetId="0">[2]①HONDA販売状況!#REF!</definedName>
    <definedName name="sample">[2]①HONDA販売状況!#REF!</definedName>
    <definedName name="sazxs" hidden="1">{#N/A,#N/A,FALSE,"ﾏﾚｰｼｱ";#N/A,#N/A,FALSE,"ﾌｨﾘﾋﾟﾝ ";#N/A,#N/A,FALSE,"ﾍﾞﾄﾅﾑ"}</definedName>
    <definedName name="SBP" localSheetId="0">#REF!</definedName>
    <definedName name="SBP">#REF!</definedName>
    <definedName name="sdafsad" localSheetId="0">#REF!</definedName>
    <definedName name="sdafsad">#REF!</definedName>
    <definedName name="sdf" localSheetId="0">#REF!</definedName>
    <definedName name="sdf">#REF!</definedName>
    <definedName name="SED" hidden="1">{#N/A,#N/A,FALSE,"ﾏﾚｰｼｱ";#N/A,#N/A,FALSE,"ﾌｨﾘﾋﾟﾝ ";#N/A,#N/A,FALSE,"ﾍﾞﾄﾅﾑ"}</definedName>
    <definedName name="sef" localSheetId="0">#REF!</definedName>
    <definedName name="sef">#REF!</definedName>
    <definedName name="seigen" hidden="1">{#N/A,#N/A,FALSE,"ﾏﾚｰｼｱ";#N/A,#N/A,FALSE,"ﾌｨﾘﾋﾟﾝ ";#N/A,#N/A,FALSE,"ﾍﾞﾄﾅﾑ"}</definedName>
    <definedName name="SER" hidden="1">{#N/A,#N/A,FALSE,"ﾏﾚｰｼｱ";#N/A,#N/A,FALSE,"ﾌｨﾘﾋﾟﾝ ";#N/A,#N/A,FALSE,"ﾍﾞﾄﾅﾑ"}</definedName>
    <definedName name="sfd" localSheetId="0">#REF!</definedName>
    <definedName name="sfd">#REF!</definedName>
    <definedName name="ShpInv" localSheetId="0">#REF!</definedName>
    <definedName name="ShpInv">#REF!</definedName>
    <definedName name="SNE" localSheetId="0" hidden="1">#REF!</definedName>
    <definedName name="SNE" hidden="1">#REF!</definedName>
    <definedName name="SPDC" localSheetId="0">#REF!</definedName>
    <definedName name="SPDC">#REF!</definedName>
    <definedName name="SPMC" localSheetId="0">#REF!</definedName>
    <definedName name="SPMC">#REF!</definedName>
    <definedName name="SS" localSheetId="0">#REF!</definedName>
    <definedName name="SS">#REF!</definedName>
    <definedName name="sss" localSheetId="0">#REF!</definedName>
    <definedName name="sss">#REF!</definedName>
    <definedName name="SSSS" localSheetId="0">#REF!</definedName>
    <definedName name="SSSS">#REF!</definedName>
    <definedName name="SST">" Salt Spray Tes 48 Jam"</definedName>
    <definedName name="st" localSheetId="0" hidden="1">#REF!</definedName>
    <definedName name="st" hidden="1">#REF!</definedName>
    <definedName name="STARTER_IGNITION" localSheetId="0">#REF!</definedName>
    <definedName name="STARTER_IGNITION">#REF!</definedName>
    <definedName name="STARTING_SYSTEM" localSheetId="0">#REF!</definedName>
    <definedName name="STARTING_SYSTEM">#REF!</definedName>
    <definedName name="STEERING_SYSTEM" localSheetId="0">#REF!</definedName>
    <definedName name="STEERING_SYSTEM">#REF!</definedName>
    <definedName name="Stock" localSheetId="0">#REF!</definedName>
    <definedName name="Stock">#REF!</definedName>
    <definedName name="SUSPENSION" localSheetId="0">#REF!</definedName>
    <definedName name="SUSPENSION">#REF!</definedName>
    <definedName name="SWITCH_RELAY" localSheetId="0">#REF!</definedName>
    <definedName name="SWITCH_RELAY">#REF!</definedName>
    <definedName name="SY">#N/A</definedName>
    <definedName name="t" localSheetId="0">#REF!</definedName>
    <definedName name="t">#REF!</definedName>
    <definedName name="Ｔ_Ｄ要件Ａ表_クラッチ容量" localSheetId="0">#REF!</definedName>
    <definedName name="Ｔ_Ｄ要件Ａ表_クラッチ容量">#REF!</definedName>
    <definedName name="Ｔ_Ｄ要件Ａ表_ピストン室遠心残圧" localSheetId="0">#REF!</definedName>
    <definedName name="Ｔ_Ｄ要件Ａ表_ピストン室遠心残圧">#REF!</definedName>
    <definedName name="Ｔ_Ｄ要件Ａ表_ライニング面圧" localSheetId="0">#REF!</definedName>
    <definedName name="Ｔ_Ｄ要件Ａ表_ライニング面圧">#REF!</definedName>
    <definedName name="Ｔ_Ｄ要件Ａ表_基本仕様" localSheetId="0">#REF!</definedName>
    <definedName name="Ｔ_Ｄ要件Ａ表_基本仕様">#REF!</definedName>
    <definedName name="tax" localSheetId="0">#REF!</definedName>
    <definedName name="tax">#REF!</definedName>
    <definedName name="TDE" localSheetId="0" hidden="1">#REF!</definedName>
    <definedName name="TDE" hidden="1">#REF!</definedName>
    <definedName name="TEMBUSAN" localSheetId="0">#REF!</definedName>
    <definedName name="TEMBUSAN">#REF!</definedName>
    <definedName name="TEMBUSAN." localSheetId="0">#REF!</definedName>
    <definedName name="TEMBUSAN.">#REF!</definedName>
    <definedName name="test" localSheetId="0">#REF!</definedName>
    <definedName name="test">#REF!</definedName>
    <definedName name="THAI">#N/A</definedName>
    <definedName name="THR直利" localSheetId="0">#REF!</definedName>
    <definedName name="THR直利">#REF!</definedName>
    <definedName name="TH売上げ" localSheetId="0">#REF!</definedName>
    <definedName name="TH売上げ">#REF!</definedName>
    <definedName name="TH直利" localSheetId="0">#REF!</definedName>
    <definedName name="TH直利">#REF!</definedName>
    <definedName name="tl">" Tidak boleh luntur"</definedName>
    <definedName name="tm">" Tebal Material"</definedName>
    <definedName name="tmr">" Tebal material rata-rata"</definedName>
    <definedName name="TOP" localSheetId="0">#REF!</definedName>
    <definedName name="TOP">#REF!</definedName>
    <definedName name="tq">" Torque Meter"</definedName>
    <definedName name="TRANSMISSION" localSheetId="0">#REF!</definedName>
    <definedName name="TRANSMISSION">#REF!</definedName>
    <definedName name="TRE" hidden="1">{#N/A,#N/A,FALSE,"ﾏﾚｰｼｱ";#N/A,#N/A,FALSE,"ﾌｨﾘﾋﾟﾝ ";#N/A,#N/A,FALSE,"ﾍﾞﾄﾅﾑ"}</definedName>
    <definedName name="trr">" Tebal material rata-rata"</definedName>
    <definedName name="TT" localSheetId="0">#REF!</definedName>
    <definedName name="TT">#REF!</definedName>
    <definedName name="TT_BGD_LIST" localSheetId="0">#REF!</definedName>
    <definedName name="TT_BGD_LIST">#REF!</definedName>
    <definedName name="TTT" localSheetId="0">#REF!</definedName>
    <definedName name="TTT">#REF!</definedName>
    <definedName name="TTTT" localSheetId="0">#REF!</definedName>
    <definedName name="TTTT">#REF!</definedName>
    <definedName name="TWKEI">#N/A</definedName>
    <definedName name="u" localSheetId="0">#REF!</definedName>
    <definedName name="u">#REF!</definedName>
    <definedName name="ug">"Ulir Nut 6 mm"</definedName>
    <definedName name="us">"Ulir Nut 8 mm"</definedName>
    <definedName name="USD" localSheetId="0">#REF!</definedName>
    <definedName name="USD">#REF!</definedName>
    <definedName name="UU" localSheetId="0">#REF!</definedName>
    <definedName name="UU">#REF!</definedName>
    <definedName name="UUU" localSheetId="0">#REF!</definedName>
    <definedName name="UUU">#REF!</definedName>
    <definedName name="UUUU" localSheetId="0">#REF!</definedName>
    <definedName name="UUUU">#REF!</definedName>
    <definedName name="UV" localSheetId="0">#REF!</definedName>
    <definedName name="UV">#REF!</definedName>
    <definedName name="v">" Vernier Caliper"</definedName>
    <definedName name="vi">"Visual Check"</definedName>
    <definedName name="VV" localSheetId="0">#REF!</definedName>
    <definedName name="VV">#REF!</definedName>
    <definedName name="VVV" localSheetId="0">#REF!</definedName>
    <definedName name="VVV">#REF!</definedName>
    <definedName name="VVVV" localSheetId="0">#REF!</definedName>
    <definedName name="VVVV">#REF!</definedName>
    <definedName name="w" localSheetId="0">#REF!</definedName>
    <definedName name="w">#REF!</definedName>
    <definedName name="wek" hidden="1">{"'Und'!$A$2:$O$72"}</definedName>
    <definedName name="WERT" hidden="1">{#N/A,#N/A,FALSE,"ﾏﾚｰｼｱ";#N/A,#N/A,FALSE,"ﾌｨﾘﾋﾟﾝ ";#N/A,#N/A,FALSE,"ﾍﾞﾄﾅﾑ"}</definedName>
    <definedName name="WIRING" localSheetId="0">#REF!</definedName>
    <definedName name="WIRING">#REF!</definedName>
    <definedName name="WORKSHEET" localSheetId="0">#REF!</definedName>
    <definedName name="WORKSHEET">#REF!</definedName>
    <definedName name="wqq" hidden="1">{#N/A,#N/A,FALSE,"ﾏﾚｰｼｱ";#N/A,#N/A,FALSE,"ﾌｨﾘﾋﾟﾝ ";#N/A,#N/A,FALSE,"ﾍﾞﾄﾅﾑ"}</definedName>
    <definedName name="wrn.アセアン２." hidden="1">{#N/A,#N/A,FALSE,"ﾏﾚｰｼｱ";#N/A,#N/A,FALSE,"ﾌｨﾘﾋﾟﾝ ";#N/A,#N/A,FALSE,"ﾍﾞﾄﾅﾑ"}</definedName>
    <definedName name="ws" hidden="1">{#N/A,#N/A,FALSE,"ﾏﾚｰｼｱ";#N/A,#N/A,FALSE,"ﾌｨﾘﾋﾟﾝ ";#N/A,#N/A,FALSE,"ﾍﾞﾄﾅﾑ"}</definedName>
    <definedName name="wsaqsw" hidden="1">{#N/A,#N/A,FALSE,"ﾏﾚｰｼｱ";#N/A,#N/A,FALSE,"ﾌｨﾘﾋﾟﾝ ";#N/A,#N/A,FALSE,"ﾍﾞﾄﾅﾑ"}</definedName>
    <definedName name="WW" localSheetId="0">#REF!</definedName>
    <definedName name="WW">#REF!</definedName>
    <definedName name="WWW" localSheetId="0">#REF!</definedName>
    <definedName name="WWW">#REF!</definedName>
    <definedName name="WWWW" localSheetId="0">#REF!</definedName>
    <definedName name="WWWW">#REF!</definedName>
    <definedName name="x" hidden="1">{#N/A,#N/A,FALSE,"ﾏﾚｰｼｱ";#N/A,#N/A,FALSE,"ﾌｨﾘﾋﾟﾝ ";#N/A,#N/A,FALSE,"ﾍﾞﾄﾅﾑ"}</definedName>
    <definedName name="xx" localSheetId="0">#REF!</definedName>
    <definedName name="xx">#REF!</definedName>
    <definedName name="XXX" localSheetId="0" hidden="1">#REF!</definedName>
    <definedName name="XXX" hidden="1">#REF!</definedName>
    <definedName name="XXXX" localSheetId="0">#REF!</definedName>
    <definedName name="XXXX">#REF!</definedName>
    <definedName name="xxxxx" localSheetId="0" hidden="1">#REF!</definedName>
    <definedName name="xxxxx" hidden="1">#REF!</definedName>
    <definedName name="xyz" localSheetId="0" hidden="1">#REF!</definedName>
    <definedName name="xyz" hidden="1">#REF!</definedName>
    <definedName name="y" localSheetId="0">#REF!</definedName>
    <definedName name="y">#REF!</definedName>
    <definedName name="YEN" localSheetId="0">#REF!</definedName>
    <definedName name="YEN">#REF!</definedName>
    <definedName name="YY" localSheetId="0">#REF!</definedName>
    <definedName name="YY">#REF!</definedName>
    <definedName name="YYY" localSheetId="0">#REF!</definedName>
    <definedName name="YYY">#REF!</definedName>
    <definedName name="YYYY" localSheetId="0">#REF!</definedName>
    <definedName name="YYYY">#REF!</definedName>
    <definedName name="z" hidden="1">{#N/A,#N/A,FALSE,"ﾏﾚｰｼｱ";#N/A,#N/A,FALSE,"ﾌｨﾘﾋﾟﾝ ";#N/A,#N/A,FALSE,"ﾍﾞﾄﾅﾑ"}</definedName>
    <definedName name="ZEN" localSheetId="0">#REF!</definedName>
    <definedName name="ZEN">#REF!</definedName>
    <definedName name="ZXS" hidden="1">{#N/A,#N/A,FALSE,"ﾏﾚｰｼｱ";#N/A,#N/A,FALSE,"ﾌｨﾘﾋﾟﾝ ";#N/A,#N/A,FALSE,"ﾍﾞﾄﾅﾑ"}</definedName>
    <definedName name="ZZ" localSheetId="0">#REF!</definedName>
    <definedName name="ZZ">#REF!</definedName>
    <definedName name="ＺＺＺ" localSheetId="0">#REF!</definedName>
    <definedName name="ＺＺＺ">#REF!</definedName>
    <definedName name="ZZZZ" localSheetId="0">#REF!</definedName>
    <definedName name="ZZZZ">#REF!</definedName>
    <definedName name="μK1" localSheetId="0">#REF!</definedName>
    <definedName name="μK1">#REF!</definedName>
    <definedName name="μK2" localSheetId="0">#REF!</definedName>
    <definedName name="μK2">#REF!</definedName>
    <definedName name="μK3" localSheetId="0">#REF!</definedName>
    <definedName name="μK3">#REF!</definedName>
    <definedName name="μK4" localSheetId="0">#REF!</definedName>
    <definedName name="μK4">#REF!</definedName>
    <definedName name="μK5" localSheetId="0">#REF!</definedName>
    <definedName name="μK5">#REF!</definedName>
    <definedName name="μK6" localSheetId="0">#REF!</definedName>
    <definedName name="μK6">#REF!</definedName>
    <definedName name="あ" hidden="1">{#N/A,#N/A,FALSE,"ﾏﾚｰｼｱ";#N/A,#N/A,FALSE,"ﾌｨﾘﾋﾟﾝ ";#N/A,#N/A,FALSE,"ﾍﾞﾄﾅﾑ"}</definedName>
    <definedName name="あ1" localSheetId="0">#REF!</definedName>
    <definedName name="あ1">#REF!</definedName>
    <definedName name="あんｆ" localSheetId="0">#REF!</definedName>
    <definedName name="あんｆ">#REF!</definedName>
    <definedName name="っｐ" localSheetId="0">#REF!</definedName>
    <definedName name="っｐ">#REF!</definedName>
    <definedName name="データ入力欄" localSheetId="0">#REF!</definedName>
    <definedName name="データ入力欄">#REF!</definedName>
    <definedName name="ﾍﾘｶﾙ" localSheetId="0">#REF!</definedName>
    <definedName name="ﾍﾘｶﾙ">#REF!</definedName>
    <definedName name="投資１" localSheetId="0">#REF!</definedName>
    <definedName name="投資１">#REF!</definedName>
    <definedName name="投資ｸﾞﾗﾌ" hidden="1">{#N/A,#N/A,FALSE,"ﾏﾚｰｼｱ";#N/A,#N/A,FALSE,"ﾌｨﾘﾋﾟﾝ ";#N/A,#N/A,FALSE,"ﾍﾞﾄﾅﾑ"}</definedName>
    <definedName name="控え">#N/A</definedName>
    <definedName name="提出" localSheetId="0">#REF!</definedName>
    <definedName name="提出">#REF!</definedName>
    <definedName name="新上期差異" localSheetId="0">#REF!</definedName>
    <definedName name="新上期差異">#REF!</definedName>
    <definedName name="新下期差異" localSheetId="0">#REF!</definedName>
    <definedName name="新下期差異">#REF!</definedName>
    <definedName name="条件">"ボタン 2,ボタン 3,ラベル 9,ラベル 10,チェック 12,チェック 13,チェック 14,チェック 15,チェック 16,チェック 17,チェック 18,チェック 20,チェック 25,チェック 26,チェック 27,チェック 28,チェック 29,チェック 31,チェック 32,チェック 33,グループ 95"</definedName>
    <definedName name="機種数" localSheetId="0">#REF!</definedName>
    <definedName name="機種数">#REF!</definedName>
    <definedName name="責任区">[1]旧実績報告!$M$62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1" i="1" l="1"/>
  <c r="D111" i="1"/>
  <c r="J101" i="1"/>
  <c r="I101" i="1"/>
  <c r="G101" i="1"/>
  <c r="F101" i="1"/>
  <c r="E101" i="1"/>
  <c r="D101" i="1"/>
  <c r="K60" i="1"/>
  <c r="K59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BA58" i="1" l="1"/>
  <c r="BI58" i="1"/>
  <c r="BM58" i="1"/>
  <c r="BU58" i="1"/>
  <c r="BY58" i="1"/>
  <c r="CG58" i="1"/>
  <c r="AZ58" i="1"/>
  <c r="BL58" i="1"/>
  <c r="BX58" i="1"/>
  <c r="P58" i="1"/>
  <c r="O58" i="1"/>
  <c r="S58" i="1"/>
  <c r="W58" i="1"/>
  <c r="AA58" i="1"/>
  <c r="AE58" i="1"/>
  <c r="AI58" i="1"/>
  <c r="AM58" i="1"/>
  <c r="AQ58" i="1"/>
  <c r="AU58" i="1"/>
  <c r="BD58" i="1"/>
  <c r="BH58" i="1"/>
  <c r="BP58" i="1"/>
  <c r="BT58" i="1"/>
  <c r="CB58" i="1"/>
  <c r="CF58" i="1"/>
  <c r="CK58" i="1"/>
  <c r="D102" i="1" s="1"/>
  <c r="D107" i="1" s="1"/>
  <c r="CO58" i="1"/>
  <c r="I102" i="1" s="1"/>
  <c r="I107" i="1" s="1"/>
  <c r="C120" i="1" s="1"/>
  <c r="D120" i="1" s="1"/>
  <c r="CS58" i="1"/>
  <c r="G103" i="1" s="1"/>
  <c r="CW58" i="1"/>
  <c r="I104" i="1" s="1"/>
  <c r="AF58" i="1"/>
  <c r="T58" i="1"/>
  <c r="X58" i="1"/>
  <c r="AB58" i="1"/>
  <c r="AJ58" i="1"/>
  <c r="AN58" i="1"/>
  <c r="AR58" i="1"/>
  <c r="AV58" i="1"/>
  <c r="BE58" i="1"/>
  <c r="BQ58" i="1"/>
  <c r="CC58" i="1"/>
  <c r="CP58" i="1"/>
  <c r="J102" i="1" s="1"/>
  <c r="J107" i="1" s="1"/>
  <c r="C122" i="1" s="1"/>
  <c r="D122" i="1" s="1"/>
  <c r="CT58" i="1"/>
  <c r="I103" i="1" s="1"/>
  <c r="CX58" i="1"/>
  <c r="J104" i="1" s="1"/>
  <c r="CL58" i="1"/>
  <c r="E102" i="1" s="1"/>
  <c r="E107" i="1" s="1"/>
  <c r="Q58" i="1"/>
  <c r="AC58" i="1"/>
  <c r="AO58" i="1"/>
  <c r="BB58" i="1"/>
  <c r="BN58" i="1"/>
  <c r="BZ58" i="1"/>
  <c r="BX59" i="1" s="1"/>
  <c r="J85" i="1" s="1"/>
  <c r="CQ58" i="1"/>
  <c r="D112" i="1" s="1"/>
  <c r="D113" i="1" s="1"/>
  <c r="U58" i="1"/>
  <c r="Y58" i="1"/>
  <c r="AG58" i="1"/>
  <c r="AK58" i="1"/>
  <c r="AS58" i="1"/>
  <c r="AW58" i="1"/>
  <c r="BF58" i="1"/>
  <c r="BJ58" i="1"/>
  <c r="BR58" i="1"/>
  <c r="BV58" i="1"/>
  <c r="CD58" i="1"/>
  <c r="CH58" i="1"/>
  <c r="CM58" i="1"/>
  <c r="F102" i="1" s="1"/>
  <c r="F107" i="1" s="1"/>
  <c r="CU58" i="1"/>
  <c r="J103" i="1" s="1"/>
  <c r="R58" i="1"/>
  <c r="V58" i="1"/>
  <c r="Z58" i="1"/>
  <c r="AD58" i="1"/>
  <c r="AH58" i="1"/>
  <c r="AL58" i="1"/>
  <c r="AP58" i="1"/>
  <c r="AT58" i="1"/>
  <c r="AX58" i="1"/>
  <c r="BC58" i="1"/>
  <c r="BG58" i="1"/>
  <c r="BK58" i="1"/>
  <c r="BO58" i="1"/>
  <c r="BS58" i="1"/>
  <c r="BW58" i="1"/>
  <c r="CA58" i="1"/>
  <c r="CE58" i="1"/>
  <c r="CI58" i="1"/>
  <c r="CN58" i="1"/>
  <c r="G102" i="1" s="1"/>
  <c r="CR58" i="1"/>
  <c r="G112" i="1" s="1"/>
  <c r="G113" i="1" s="1"/>
  <c r="CV58" i="1"/>
  <c r="G104" i="1" s="1"/>
  <c r="BL59" i="1" l="1"/>
  <c r="J75" i="1" s="1"/>
  <c r="AZ59" i="1"/>
  <c r="J65" i="1" s="1"/>
  <c r="AJ59" i="1"/>
  <c r="D77" i="1" s="1"/>
  <c r="O59" i="1"/>
  <c r="C65" i="1" s="1"/>
  <c r="R59" i="1"/>
  <c r="D65" i="1" s="1"/>
  <c r="BO59" i="1"/>
  <c r="K75" i="1" s="1"/>
  <c r="H120" i="1" s="1"/>
  <c r="I120" i="1" s="1"/>
  <c r="CA59" i="1"/>
  <c r="K85" i="1" s="1"/>
  <c r="H122" i="1" s="1"/>
  <c r="I122" i="1" s="1"/>
  <c r="I105" i="1"/>
  <c r="AM59" i="1"/>
  <c r="C85" i="1" s="1"/>
  <c r="BC59" i="1"/>
  <c r="K65" i="1" s="1"/>
  <c r="H118" i="1" s="1"/>
  <c r="I118" i="1" s="1"/>
  <c r="AD59" i="1"/>
  <c r="D75" i="1" s="1"/>
  <c r="D79" i="1" s="1"/>
  <c r="AP59" i="1"/>
  <c r="D85" i="1" s="1"/>
  <c r="AS59" i="1"/>
  <c r="C87" i="1" s="1"/>
  <c r="J105" i="1"/>
  <c r="AV59" i="1"/>
  <c r="D87" i="1" s="1"/>
  <c r="AA59" i="1"/>
  <c r="C75" i="1" s="1"/>
  <c r="BU59" i="1"/>
  <c r="K77" i="1" s="1"/>
  <c r="CG59" i="1"/>
  <c r="K87" i="1" s="1"/>
  <c r="BI59" i="1"/>
  <c r="K67" i="1" s="1"/>
  <c r="BF59" i="1"/>
  <c r="J67" i="1" s="1"/>
  <c r="X59" i="1"/>
  <c r="D67" i="1" s="1"/>
  <c r="D69" i="1" s="1"/>
  <c r="BR59" i="1"/>
  <c r="J77" i="1" s="1"/>
  <c r="U59" i="1"/>
  <c r="C67" i="1" s="1"/>
  <c r="CD59" i="1"/>
  <c r="J87" i="1" s="1"/>
  <c r="J89" i="1" s="1"/>
  <c r="AG59" i="1"/>
  <c r="C77" i="1" s="1"/>
  <c r="G107" i="1"/>
  <c r="C118" i="1" s="1"/>
  <c r="D118" i="1" s="1"/>
  <c r="G105" i="1"/>
  <c r="E67" i="1" l="1"/>
  <c r="E77" i="1"/>
  <c r="L85" i="1"/>
  <c r="C89" i="1"/>
  <c r="E65" i="1"/>
  <c r="E69" i="1" s="1"/>
  <c r="G65" i="1" s="1"/>
  <c r="E85" i="1"/>
  <c r="K89" i="1"/>
  <c r="K79" i="1"/>
  <c r="L75" i="1"/>
  <c r="L65" i="1"/>
  <c r="K69" i="1"/>
  <c r="D89" i="1"/>
  <c r="E75" i="1"/>
  <c r="E79" i="1" s="1"/>
  <c r="G75" i="1" s="1"/>
  <c r="E87" i="1"/>
  <c r="L67" i="1"/>
  <c r="J69" i="1"/>
  <c r="E118" i="1"/>
  <c r="F118" i="1" s="1"/>
  <c r="C69" i="1"/>
  <c r="E120" i="1"/>
  <c r="F120" i="1" s="1"/>
  <c r="L77" i="1"/>
  <c r="E122" i="1"/>
  <c r="F122" i="1" s="1"/>
  <c r="L87" i="1"/>
  <c r="J79" i="1"/>
  <c r="C79" i="1"/>
  <c r="E89" i="1" l="1"/>
  <c r="G85" i="1" s="1"/>
  <c r="L89" i="1"/>
  <c r="L69" i="1"/>
  <c r="N65" i="1" s="1"/>
  <c r="L79" i="1"/>
  <c r="N75" i="1" s="1"/>
  <c r="C78" i="1"/>
  <c r="D76" i="1"/>
  <c r="D68" i="1"/>
  <c r="C68" i="1"/>
  <c r="D66" i="1"/>
  <c r="D78" i="1"/>
  <c r="N85" i="1"/>
  <c r="K86" i="1"/>
  <c r="J86" i="1"/>
  <c r="C76" i="1"/>
  <c r="C66" i="1"/>
  <c r="K88" i="1"/>
  <c r="J88" i="1"/>
  <c r="C88" i="1" l="1"/>
  <c r="D86" i="1"/>
  <c r="C86" i="1"/>
  <c r="E86" i="1" s="1"/>
  <c r="D88" i="1"/>
  <c r="D90" i="1" s="1"/>
  <c r="J66" i="1"/>
  <c r="K78" i="1"/>
  <c r="J68" i="1"/>
  <c r="K76" i="1"/>
  <c r="K66" i="1"/>
  <c r="K68" i="1"/>
  <c r="J78" i="1"/>
  <c r="J76" i="1"/>
  <c r="N76" i="1" s="1"/>
  <c r="N77" i="1" s="1"/>
  <c r="K94" i="1" s="1"/>
  <c r="E68" i="1"/>
  <c r="E78" i="1"/>
  <c r="D70" i="1"/>
  <c r="D80" i="1"/>
  <c r="K90" i="1"/>
  <c r="L88" i="1"/>
  <c r="E76" i="1"/>
  <c r="G76" i="1"/>
  <c r="G77" i="1" s="1"/>
  <c r="C80" i="1"/>
  <c r="J90" i="1"/>
  <c r="N86" i="1"/>
  <c r="N87" i="1" s="1"/>
  <c r="L94" i="1" s="1"/>
  <c r="L86" i="1"/>
  <c r="L90" i="1" s="1"/>
  <c r="C70" i="1"/>
  <c r="G66" i="1"/>
  <c r="G67" i="1" s="1"/>
  <c r="E66" i="1"/>
  <c r="G86" i="1" l="1"/>
  <c r="G87" i="1" s="1"/>
  <c r="E94" i="1" s="1"/>
  <c r="E88" i="1"/>
  <c r="C90" i="1"/>
  <c r="J70" i="1"/>
  <c r="L66" i="1"/>
  <c r="L78" i="1"/>
  <c r="L76" i="1"/>
  <c r="K80" i="1"/>
  <c r="L68" i="1"/>
  <c r="J80" i="1"/>
  <c r="E70" i="1"/>
  <c r="E90" i="1"/>
  <c r="K70" i="1"/>
  <c r="N66" i="1"/>
  <c r="N67" i="1" s="1"/>
  <c r="J94" i="1" s="1"/>
  <c r="L80" i="1"/>
  <c r="E80" i="1"/>
  <c r="L70" i="1"/>
  <c r="C95" i="1"/>
  <c r="D94" i="1"/>
  <c r="E95" i="1"/>
  <c r="D96" i="1"/>
  <c r="C9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18" authorId="0" shapeId="0" xr:uid="{407499AC-C1CA-40BD-89BC-8D389221A795}">
      <text>
        <r>
          <rPr>
            <sz val="8"/>
            <color indexed="81"/>
            <rFont val="Tahoma"/>
            <family val="2"/>
          </rPr>
          <t xml:space="preserve">Miss rate of an operator = total of accept the bad/(total sample that are bad in study*number of trials per operator)
</t>
        </r>
      </text>
    </comment>
    <comment ref="H118" authorId="0" shapeId="0" xr:uid="{4DF32E0D-44B5-485D-A89E-5552A564AC58}">
      <text>
        <r>
          <rPr>
            <sz val="8"/>
            <color indexed="81"/>
            <rFont val="Tahoma"/>
            <family val="2"/>
          </rPr>
          <t xml:space="preserve">False alarm rate of an operator = total of reject the good/(total sample that are good in study*number of trials per operator)
</t>
        </r>
      </text>
    </comment>
  </commentList>
</comments>
</file>

<file path=xl/sharedStrings.xml><?xml version="1.0" encoding="utf-8"?>
<sst xmlns="http://schemas.openxmlformats.org/spreadsheetml/2006/main" count="285" uniqueCount="148">
  <si>
    <t>GAUGE NAME</t>
  </si>
  <si>
    <t>GAUGE NO.</t>
  </si>
  <si>
    <t>PART NAME</t>
  </si>
  <si>
    <t>GEAR COUNTER</t>
  </si>
  <si>
    <t xml:space="preserve">APPRAISER      A </t>
  </si>
  <si>
    <t>MUNICHAMI</t>
  </si>
  <si>
    <t>1  -  indicates 'GOOD' part</t>
  </si>
  <si>
    <t xml:space="preserve">MODEL </t>
  </si>
  <si>
    <t>KWPL</t>
  </si>
  <si>
    <t xml:space="preserve">APPRAISER      B </t>
  </si>
  <si>
    <t>MEGHANA</t>
  </si>
  <si>
    <t>0  -  indicates 'NOT GOOD' part</t>
  </si>
  <si>
    <t xml:space="preserve">DATE </t>
  </si>
  <si>
    <t>10.08.2018</t>
  </si>
  <si>
    <t xml:space="preserve">APPRAISER      C </t>
  </si>
  <si>
    <t>GUNA SAGAR</t>
  </si>
  <si>
    <t>CHAR./SPECIFICATION</t>
  </si>
  <si>
    <t>Observer</t>
  </si>
  <si>
    <t>Biased towards Rejection</t>
  </si>
  <si>
    <t>Biased towards acceptance</t>
  </si>
  <si>
    <t>PART</t>
  </si>
  <si>
    <r>
      <t>A</t>
    </r>
    <r>
      <rPr>
        <b/>
        <vertAlign val="subscript"/>
        <sz val="11"/>
        <rFont val="Arial"/>
        <family val="2"/>
      </rPr>
      <t>1</t>
    </r>
  </si>
  <si>
    <r>
      <t>A</t>
    </r>
    <r>
      <rPr>
        <b/>
        <vertAlign val="subscript"/>
        <sz val="11"/>
        <rFont val="Arial"/>
        <family val="2"/>
      </rPr>
      <t>2</t>
    </r>
    <r>
      <rPr>
        <sz val="10"/>
        <rFont val="Arial"/>
        <family val="2"/>
      </rPr>
      <t/>
    </r>
  </si>
  <si>
    <r>
      <t>A</t>
    </r>
    <r>
      <rPr>
        <b/>
        <vertAlign val="subscript"/>
        <sz val="11"/>
        <rFont val="Arial"/>
        <family val="2"/>
      </rPr>
      <t>3</t>
    </r>
    <r>
      <rPr>
        <sz val="10"/>
        <rFont val="Arial"/>
        <family val="2"/>
      </rPr>
      <t/>
    </r>
  </si>
  <si>
    <r>
      <t>B</t>
    </r>
    <r>
      <rPr>
        <b/>
        <vertAlign val="subscript"/>
        <sz val="11"/>
        <rFont val="Arial"/>
        <family val="2"/>
      </rPr>
      <t>1</t>
    </r>
  </si>
  <si>
    <r>
      <t>B</t>
    </r>
    <r>
      <rPr>
        <b/>
        <vertAlign val="subscript"/>
        <sz val="11"/>
        <rFont val="Arial"/>
        <family val="2"/>
      </rPr>
      <t>2</t>
    </r>
    <r>
      <rPr>
        <sz val="10"/>
        <rFont val="Arial"/>
        <family val="2"/>
      </rPr>
      <t/>
    </r>
  </si>
  <si>
    <r>
      <t>B</t>
    </r>
    <r>
      <rPr>
        <b/>
        <vertAlign val="subscript"/>
        <sz val="11"/>
        <rFont val="Arial"/>
        <family val="2"/>
      </rPr>
      <t>3</t>
    </r>
    <r>
      <rPr>
        <sz val="10"/>
        <rFont val="Arial"/>
        <family val="2"/>
      </rPr>
      <t/>
    </r>
  </si>
  <si>
    <r>
      <t>C</t>
    </r>
    <r>
      <rPr>
        <b/>
        <vertAlign val="subscript"/>
        <sz val="11"/>
        <rFont val="Arial"/>
        <family val="2"/>
      </rPr>
      <t>1</t>
    </r>
  </si>
  <si>
    <r>
      <t>C</t>
    </r>
    <r>
      <rPr>
        <b/>
        <vertAlign val="subscript"/>
        <sz val="11"/>
        <rFont val="Arial"/>
        <family val="2"/>
      </rPr>
      <t>2</t>
    </r>
    <r>
      <rPr>
        <sz val="10"/>
        <rFont val="Arial"/>
        <family val="2"/>
      </rPr>
      <t/>
    </r>
  </si>
  <si>
    <r>
      <t>C</t>
    </r>
    <r>
      <rPr>
        <b/>
        <vertAlign val="subscript"/>
        <sz val="11"/>
        <rFont val="Arial"/>
        <family val="2"/>
      </rPr>
      <t>3</t>
    </r>
    <r>
      <rPr>
        <sz val="10"/>
        <rFont val="Arial"/>
        <family val="2"/>
      </rPr>
      <t/>
    </r>
  </si>
  <si>
    <t>Reference</t>
  </si>
  <si>
    <t>Value</t>
  </si>
  <si>
    <t>A1B1</t>
  </si>
  <si>
    <t>A2B2</t>
  </si>
  <si>
    <t>A3B3</t>
  </si>
  <si>
    <t>B1C1</t>
  </si>
  <si>
    <t>B2C2</t>
  </si>
  <si>
    <t>B3C3</t>
  </si>
  <si>
    <t>A1C1</t>
  </si>
  <si>
    <t>A2C2</t>
  </si>
  <si>
    <t>A3C3</t>
  </si>
  <si>
    <t>A1REF</t>
  </si>
  <si>
    <t>A2Ref</t>
  </si>
  <si>
    <t>A3Ref</t>
  </si>
  <si>
    <t>B1Ref</t>
  </si>
  <si>
    <t>B2ref</t>
  </si>
  <si>
    <t>B3ref</t>
  </si>
  <si>
    <t>C1Ref</t>
  </si>
  <si>
    <t>C2Ref</t>
  </si>
  <si>
    <t>C3Ref</t>
  </si>
  <si>
    <t>Effectivness A</t>
  </si>
  <si>
    <t>Effectivness B</t>
  </si>
  <si>
    <t>Effectivness C</t>
  </si>
  <si>
    <t>System Effectiveness</t>
  </si>
  <si>
    <t>System Effectivness with ref</t>
  </si>
  <si>
    <t xml:space="preserve"> A</t>
  </si>
  <si>
    <t xml:space="preserve"> B</t>
  </si>
  <si>
    <t xml:space="preserve"> C</t>
  </si>
  <si>
    <t>Number of parts taken for study</t>
  </si>
  <si>
    <t>Total Sample Good:</t>
  </si>
  <si>
    <t>Total Sample Bad:</t>
  </si>
  <si>
    <t>page1/2</t>
  </si>
  <si>
    <t>A*B Cross tabulation</t>
  </si>
  <si>
    <t>A*REF Cross tabulation</t>
  </si>
  <si>
    <t>B</t>
  </si>
  <si>
    <t>TOTAL</t>
  </si>
  <si>
    <t>REF</t>
  </si>
  <si>
    <t>00</t>
  </si>
  <si>
    <t>01</t>
  </si>
  <si>
    <r>
      <t>A</t>
    </r>
    <r>
      <rPr>
        <sz val="10"/>
        <rFont val="Arial"/>
        <family val="2"/>
      </rPr>
      <t xml:space="preserve">  00  COUNT</t>
    </r>
  </si>
  <si>
    <t>P o =</t>
  </si>
  <si>
    <t>EXPECTED COUNT</t>
  </si>
  <si>
    <t>P e =</t>
  </si>
  <si>
    <r>
      <t>A</t>
    </r>
    <r>
      <rPr>
        <sz val="10"/>
        <rFont val="Arial"/>
        <family val="2"/>
      </rPr>
      <t xml:space="preserve">  01  COUNT</t>
    </r>
  </si>
  <si>
    <t>Kappa =</t>
  </si>
  <si>
    <t>B*C Cross tabulation</t>
  </si>
  <si>
    <t>B*REF Cross tabulation</t>
  </si>
  <si>
    <t>C</t>
  </si>
  <si>
    <r>
      <t>B</t>
    </r>
    <r>
      <rPr>
        <sz val="10"/>
        <rFont val="Arial"/>
        <family val="2"/>
      </rPr>
      <t xml:space="preserve">  00  COUNT</t>
    </r>
  </si>
  <si>
    <r>
      <t>B</t>
    </r>
    <r>
      <rPr>
        <sz val="10"/>
        <rFont val="Arial"/>
        <family val="2"/>
      </rPr>
      <t xml:space="preserve">  01  COUNT</t>
    </r>
  </si>
  <si>
    <t>A*C Cross tabulation</t>
  </si>
  <si>
    <t>C*REF Cross tabulation</t>
  </si>
  <si>
    <t xml:space="preserve"> </t>
  </si>
  <si>
    <r>
      <t>C</t>
    </r>
    <r>
      <rPr>
        <sz val="10"/>
        <rFont val="Arial"/>
        <family val="2"/>
      </rPr>
      <t xml:space="preserve">  00  COUNT</t>
    </r>
  </si>
  <si>
    <r>
      <t xml:space="preserve">A </t>
    </r>
    <r>
      <rPr>
        <sz val="10"/>
        <rFont val="Arial"/>
        <family val="2"/>
      </rPr>
      <t xml:space="preserve"> 01  COUNT</t>
    </r>
  </si>
  <si>
    <r>
      <t xml:space="preserve">C </t>
    </r>
    <r>
      <rPr>
        <sz val="10"/>
        <rFont val="Arial"/>
        <family val="2"/>
      </rPr>
      <t xml:space="preserve"> 01  COUNT</t>
    </r>
  </si>
  <si>
    <t>Kappa</t>
  </si>
  <si>
    <t>A</t>
  </si>
  <si>
    <t>Kappa Ref.</t>
  </si>
  <si>
    <t>-</t>
  </si>
  <si>
    <t>% APPRAISER (1)</t>
  </si>
  <si>
    <t>% SCORE Vs ATTRIBUTE (2)</t>
  </si>
  <si>
    <t>SOURCE</t>
  </si>
  <si>
    <t>APPR. A</t>
  </si>
  <si>
    <t>APPR. B</t>
  </si>
  <si>
    <t>APPR. C</t>
  </si>
  <si>
    <t>(1) Appraiser agrees with himself on all trials</t>
  </si>
  <si>
    <t>TOTAL INSPECTED</t>
  </si>
  <si>
    <t>(2) Appraiser agrees on all trials with the known standard</t>
  </si>
  <si>
    <t># MATCHED</t>
  </si>
  <si>
    <t>(3) All appraisers agreed within and between themselves</t>
  </si>
  <si>
    <t>FALSE NEGATIVE (APPRAISER BIASED TOWARD REJECTION)</t>
  </si>
  <si>
    <t>(4) All appraisers agreed within &amp; between themselves AND agreed with the reference</t>
  </si>
  <si>
    <t>FALSE POSITIVE (APPRAISER BIASED TOWARD ACCEPTANCE)</t>
  </si>
  <si>
    <t>(5) UCI and LCI are the upper and lower confidence interval bounds, respectively</t>
  </si>
  <si>
    <t>MIXED</t>
  </si>
  <si>
    <t>95% UCI</t>
  </si>
  <si>
    <t>CALCULATED SCORE (%)</t>
  </si>
  <si>
    <t>95% LCI</t>
  </si>
  <si>
    <t>SYSTEM % EFFECTIVE SCORE (3)</t>
  </si>
  <si>
    <t>SYSTEM % EFFECTIVE SCORE Vs REFERENCE (4)</t>
  </si>
  <si>
    <t># IN AGREEMENT</t>
  </si>
  <si>
    <t>EFFECTIVENESS</t>
  </si>
  <si>
    <t>MISS RATE</t>
  </si>
  <si>
    <t>FALSE ALARM RATE</t>
  </si>
  <si>
    <t>GUIDELINES FOR EACH APPRAISERS RESULT :</t>
  </si>
  <si>
    <t>DECISION</t>
  </si>
  <si>
    <t xml:space="preserve">ACCEPTABLE FOR THE </t>
  </si>
  <si>
    <t>&gt; = 90%</t>
  </si>
  <si>
    <t>&lt; = 2%</t>
  </si>
  <si>
    <t>&lt; = 5%</t>
  </si>
  <si>
    <t>APPRAISER</t>
  </si>
  <si>
    <t>MARGINALLY ACCEPTABLE</t>
  </si>
  <si>
    <t>&gt; = 80%</t>
  </si>
  <si>
    <t>&lt; = 10%</t>
  </si>
  <si>
    <t xml:space="preserve">FOR THE APPRAISER - MAY </t>
  </si>
  <si>
    <t>NEED IMPROVEMENT</t>
  </si>
  <si>
    <t>UNACCEPTABLE FOR THE</t>
  </si>
  <si>
    <t>&lt; 80%</t>
  </si>
  <si>
    <t>&gt; 5%</t>
  </si>
  <si>
    <t>&gt; 10%</t>
  </si>
  <si>
    <t xml:space="preserve">APPRAISER - NEEDS </t>
  </si>
  <si>
    <t>IMPROVEMENT</t>
  </si>
  <si>
    <t>CONCLUSION :</t>
  </si>
  <si>
    <t>Prepared By:</t>
  </si>
  <si>
    <t>Checked by :</t>
  </si>
  <si>
    <t xml:space="preserve"> Approved By:</t>
  </si>
  <si>
    <t>page2/2</t>
  </si>
  <si>
    <t xml:space="preserve">DEFECTS TAKEN </t>
  </si>
  <si>
    <t>FACE BURR</t>
  </si>
  <si>
    <t>BROCHING DAMAGE</t>
  </si>
  <si>
    <t xml:space="preserve">TEETH DENT </t>
  </si>
  <si>
    <t xml:space="preserve">FORGING UNCLEAR </t>
  </si>
  <si>
    <t>OPER. MISS (SHAVING MISS)</t>
  </si>
  <si>
    <t xml:space="preserve">MEASUREMENT SYSTEM ANALYSIS - ATTRIBUTE STUDY </t>
  </si>
  <si>
    <t xml:space="preserve">SPLINE PLAG </t>
  </si>
  <si>
    <t xml:space="preserve">     False alarm: Part is Good. Decision given is bad</t>
  </si>
  <si>
    <t>Note: Miss Rate : Part is bad. Decision given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</si>
</sst>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_ ;\-#,##0.000\ "/>
    <numFmt numFmtId="165" formatCode="0.000"/>
    <numFmt numFmtId="166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b/>
      <vertAlign val="subscript"/>
      <sz val="11"/>
      <name val="Arial"/>
      <family val="2"/>
    </font>
    <font>
      <b/>
      <sz val="11"/>
      <color indexed="22"/>
      <name val="Times New Roman"/>
      <family val="1"/>
    </font>
    <font>
      <b/>
      <sz val="12"/>
      <color indexed="22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color indexed="53"/>
      <name val="Arial"/>
      <family val="2"/>
    </font>
    <font>
      <b/>
      <sz val="16"/>
      <color indexed="53"/>
      <name val="Arial"/>
      <family val="2"/>
    </font>
    <font>
      <sz val="10"/>
      <color indexed="63"/>
      <name val="Arial"/>
      <family val="2"/>
    </font>
    <font>
      <b/>
      <sz val="9"/>
      <name val="Arial"/>
      <family val="2"/>
    </font>
    <font>
      <b/>
      <sz val="12"/>
      <color indexed="10"/>
      <name val="Arial"/>
      <family val="2"/>
    </font>
    <font>
      <b/>
      <sz val="14"/>
      <color indexed="10"/>
      <name val="Arial"/>
      <family val="2"/>
    </font>
    <font>
      <b/>
      <sz val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22"/>
      <name val="Times New Roman"/>
      <family val="1"/>
    </font>
    <font>
      <sz val="11"/>
      <color indexed="22"/>
      <name val="Times New Roman"/>
      <family val="1"/>
    </font>
    <font>
      <b/>
      <sz val="16"/>
      <color indexed="22"/>
      <name val="Times New Roman"/>
      <family val="1"/>
    </font>
    <font>
      <b/>
      <sz val="18"/>
      <color indexed="8"/>
      <name val="Arial"/>
      <family val="2"/>
    </font>
    <font>
      <b/>
      <i/>
      <u/>
      <sz val="10"/>
      <name val="Arial"/>
      <family val="2"/>
    </font>
    <font>
      <b/>
      <sz val="18"/>
      <color indexed="22"/>
      <name val="Times New Roman"/>
      <family val="1"/>
    </font>
    <font>
      <sz val="8"/>
      <color indexed="22"/>
      <name val="Times New Roman"/>
      <family val="1"/>
    </font>
    <font>
      <b/>
      <sz val="12"/>
      <color theme="1"/>
      <name val="Arial"/>
      <family val="2"/>
    </font>
    <font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6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0" fillId="0" borderId="4" xfId="0" applyFont="1" applyBorder="1"/>
    <xf numFmtId="0" fontId="10" fillId="0" borderId="8" xfId="0" applyFont="1" applyBorder="1"/>
    <xf numFmtId="0" fontId="5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7" fillId="0" borderId="1" xfId="0" applyFont="1" applyBorder="1" applyAlignment="1" applyProtection="1">
      <alignment horizontal="left" vertical="center"/>
      <protection locked="0"/>
    </xf>
    <xf numFmtId="0" fontId="5" fillId="0" borderId="5" xfId="0" applyFont="1" applyBorder="1" applyAlignment="1">
      <alignment horizontal="left" vertical="center"/>
    </xf>
    <xf numFmtId="0" fontId="11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0" fillId="0" borderId="6" xfId="0" applyFont="1" applyBorder="1"/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10" xfId="0" applyFont="1" applyBorder="1"/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17" xfId="0" applyFont="1" applyBorder="1"/>
    <xf numFmtId="0" fontId="4" fillId="0" borderId="13" xfId="0" applyFont="1" applyBorder="1"/>
    <xf numFmtId="0" fontId="4" fillId="0" borderId="14" xfId="0" applyFont="1" applyBorder="1"/>
    <xf numFmtId="0" fontId="10" fillId="2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10" fillId="0" borderId="0" xfId="0" applyFont="1" applyProtection="1">
      <protection locked="0"/>
    </xf>
    <xf numFmtId="0" fontId="4" fillId="0" borderId="19" xfId="0" applyFont="1" applyBorder="1"/>
    <xf numFmtId="0" fontId="4" fillId="0" borderId="20" xfId="0" applyFont="1" applyBorder="1"/>
    <xf numFmtId="0" fontId="11" fillId="0" borderId="21" xfId="0" applyFont="1" applyBorder="1"/>
    <xf numFmtId="0" fontId="11" fillId="0" borderId="0" xfId="0" applyFont="1"/>
    <xf numFmtId="0" fontId="11" fillId="0" borderId="10" xfId="0" applyFont="1" applyBorder="1"/>
    <xf numFmtId="0" fontId="16" fillId="0" borderId="0" xfId="0" applyFont="1"/>
    <xf numFmtId="0" fontId="16" fillId="0" borderId="19" xfId="0" applyFont="1" applyBorder="1"/>
    <xf numFmtId="0" fontId="16" fillId="0" borderId="20" xfId="0" applyFont="1" applyBorder="1"/>
    <xf numFmtId="0" fontId="10" fillId="0" borderId="21" xfId="0" applyFont="1" applyBorder="1"/>
    <xf numFmtId="0" fontId="10" fillId="4" borderId="24" xfId="0" applyFont="1" applyFill="1" applyBorder="1"/>
    <xf numFmtId="0" fontId="10" fillId="0" borderId="0" xfId="0" applyFont="1"/>
    <xf numFmtId="0" fontId="6" fillId="0" borderId="13" xfId="0" applyFont="1" applyBorder="1" applyAlignment="1">
      <alignment horizontal="center" vertical="center"/>
    </xf>
    <xf numFmtId="0" fontId="10" fillId="0" borderId="13" xfId="0" applyFont="1" applyBorder="1"/>
    <xf numFmtId="0" fontId="6" fillId="0" borderId="28" xfId="0" applyFont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2" fillId="5" borderId="26" xfId="0" quotePrefix="1" applyFont="1" applyFill="1" applyBorder="1" applyAlignment="1">
      <alignment horizontal="center" vertical="center"/>
    </xf>
    <xf numFmtId="0" fontId="2" fillId="5" borderId="31" xfId="0" quotePrefix="1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2" fillId="5" borderId="25" xfId="0" quotePrefix="1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17" fillId="4" borderId="34" xfId="0" applyFont="1" applyFill="1" applyBorder="1" applyAlignment="1">
      <alignment horizontal="center" vertical="center"/>
    </xf>
    <xf numFmtId="0" fontId="17" fillId="4" borderId="33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/>
    </xf>
    <xf numFmtId="2" fontId="2" fillId="4" borderId="36" xfId="0" applyNumberFormat="1" applyFont="1" applyFill="1" applyBorder="1" applyAlignment="1">
      <alignment horizontal="center" vertical="center"/>
    </xf>
    <xf numFmtId="0" fontId="18" fillId="4" borderId="33" xfId="0" applyFont="1" applyFill="1" applyBorder="1" applyAlignment="1">
      <alignment horizontal="center" vertical="center"/>
    </xf>
    <xf numFmtId="2" fontId="2" fillId="4" borderId="37" xfId="0" applyNumberFormat="1" applyFont="1" applyFill="1" applyBorder="1" applyAlignment="1">
      <alignment horizontal="center" vertical="center"/>
    </xf>
    <xf numFmtId="0" fontId="19" fillId="5" borderId="38" xfId="0" applyFont="1" applyFill="1" applyBorder="1" applyAlignment="1">
      <alignment horizontal="center" vertical="center"/>
    </xf>
    <xf numFmtId="2" fontId="2" fillId="4" borderId="39" xfId="0" applyNumberFormat="1" applyFont="1" applyFill="1" applyBorder="1" applyAlignment="1">
      <alignment horizontal="center" vertical="center"/>
    </xf>
    <xf numFmtId="2" fontId="2" fillId="4" borderId="40" xfId="0" applyNumberFormat="1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13" fillId="4" borderId="41" xfId="0" applyFont="1" applyFill="1" applyBorder="1" applyAlignment="1">
      <alignment horizontal="center" vertical="center"/>
    </xf>
    <xf numFmtId="2" fontId="2" fillId="4" borderId="18" xfId="0" applyNumberFormat="1" applyFont="1" applyFill="1" applyBorder="1" applyAlignment="1">
      <alignment horizontal="center" vertical="center"/>
    </xf>
    <xf numFmtId="0" fontId="20" fillId="5" borderId="38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13" fillId="6" borderId="42" xfId="0" applyFont="1" applyFill="1" applyBorder="1" applyAlignment="1">
      <alignment horizontal="center" vertical="center"/>
    </xf>
    <xf numFmtId="164" fontId="2" fillId="6" borderId="43" xfId="0" applyNumberFormat="1" applyFont="1" applyFill="1" applyBorder="1" applyAlignment="1">
      <alignment horizontal="center" vertical="center"/>
    </xf>
    <xf numFmtId="0" fontId="18" fillId="4" borderId="34" xfId="0" applyFont="1" applyFill="1" applyBorder="1" applyAlignment="1">
      <alignment horizontal="center" vertical="center"/>
    </xf>
    <xf numFmtId="165" fontId="2" fillId="6" borderId="44" xfId="0" applyNumberFormat="1" applyFont="1" applyFill="1" applyBorder="1" applyAlignment="1">
      <alignment horizontal="center" vertical="center"/>
    </xf>
    <xf numFmtId="0" fontId="19" fillId="5" borderId="40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0" fillId="5" borderId="40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165" fontId="2" fillId="6" borderId="43" xfId="0" applyNumberFormat="1" applyFont="1" applyFill="1" applyBorder="1" applyAlignment="1">
      <alignment horizontal="center" vertical="center"/>
    </xf>
    <xf numFmtId="165" fontId="4" fillId="0" borderId="0" xfId="0" applyNumberFormat="1" applyFont="1"/>
    <xf numFmtId="0" fontId="6" fillId="0" borderId="20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1" fillId="6" borderId="31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6" borderId="48" xfId="0" applyFont="1" applyFill="1" applyBorder="1" applyAlignment="1">
      <alignment horizontal="center" vertical="center"/>
    </xf>
    <xf numFmtId="2" fontId="21" fillId="4" borderId="9" xfId="0" quotePrefix="1" applyNumberFormat="1" applyFont="1" applyFill="1" applyBorder="1" applyAlignment="1">
      <alignment horizontal="center" vertical="center"/>
    </xf>
    <xf numFmtId="2" fontId="21" fillId="4" borderId="48" xfId="0" applyNumberFormat="1" applyFont="1" applyFill="1" applyBorder="1" applyAlignment="1">
      <alignment horizontal="center" vertical="center"/>
    </xf>
    <xf numFmtId="2" fontId="21" fillId="4" borderId="49" xfId="0" applyNumberFormat="1" applyFont="1" applyFill="1" applyBorder="1" applyAlignment="1">
      <alignment horizontal="center" vertical="center"/>
    </xf>
    <xf numFmtId="0" fontId="11" fillId="6" borderId="50" xfId="0" applyFont="1" applyFill="1" applyBorder="1" applyAlignment="1">
      <alignment horizontal="center" vertical="center"/>
    </xf>
    <xf numFmtId="2" fontId="21" fillId="4" borderId="3" xfId="0" applyNumberFormat="1" applyFont="1" applyFill="1" applyBorder="1" applyAlignment="1">
      <alignment horizontal="center" vertical="center"/>
    </xf>
    <xf numFmtId="2" fontId="21" fillId="4" borderId="50" xfId="0" quotePrefix="1" applyNumberFormat="1" applyFont="1" applyFill="1" applyBorder="1" applyAlignment="1">
      <alignment horizontal="center" vertical="center"/>
    </xf>
    <xf numFmtId="2" fontId="21" fillId="4" borderId="51" xfId="0" applyNumberFormat="1" applyFont="1" applyFill="1" applyBorder="1" applyAlignment="1">
      <alignment horizontal="center" vertical="center"/>
    </xf>
    <xf numFmtId="0" fontId="11" fillId="6" borderId="40" xfId="0" applyFont="1" applyFill="1" applyBorder="1" applyAlignment="1">
      <alignment horizontal="center" vertical="center"/>
    </xf>
    <xf numFmtId="2" fontId="21" fillId="4" borderId="46" xfId="0" applyNumberFormat="1" applyFont="1" applyFill="1" applyBorder="1" applyAlignment="1">
      <alignment horizontal="center" vertical="center"/>
    </xf>
    <xf numFmtId="2" fontId="21" fillId="4" borderId="40" xfId="0" applyNumberFormat="1" applyFont="1" applyFill="1" applyBorder="1" applyAlignment="1">
      <alignment horizontal="center" vertical="center"/>
    </xf>
    <xf numFmtId="2" fontId="21" fillId="4" borderId="39" xfId="0" quotePrefix="1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0" fillId="0" borderId="12" xfId="0" applyFont="1" applyBorder="1"/>
    <xf numFmtId="0" fontId="6" fillId="0" borderId="52" xfId="0" applyFont="1" applyBorder="1" applyAlignment="1">
      <alignment horizontal="center" vertical="center"/>
    </xf>
    <xf numFmtId="0" fontId="6" fillId="6" borderId="17" xfId="0" applyFont="1" applyFill="1" applyBorder="1" applyAlignment="1">
      <alignment vertical="center"/>
    </xf>
    <xf numFmtId="0" fontId="6" fillId="6" borderId="14" xfId="0" applyFont="1" applyFill="1" applyBorder="1" applyAlignment="1">
      <alignment vertical="center"/>
    </xf>
    <xf numFmtId="0" fontId="6" fillId="6" borderId="54" xfId="0" applyFont="1" applyFill="1" applyBorder="1" applyAlignment="1">
      <alignment vertical="center"/>
    </xf>
    <xf numFmtId="0" fontId="6" fillId="6" borderId="51" xfId="0" applyFont="1" applyFill="1" applyBorder="1" applyAlignment="1">
      <alignment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6" fillId="6" borderId="55" xfId="0" applyFont="1" applyFill="1" applyBorder="1" applyAlignment="1">
      <alignment vertical="center"/>
    </xf>
    <xf numFmtId="0" fontId="6" fillId="6" borderId="47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9" fillId="6" borderId="54" xfId="0" applyFont="1" applyFill="1" applyBorder="1" applyAlignment="1">
      <alignment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9" fillId="6" borderId="55" xfId="0" applyFont="1" applyFill="1" applyBorder="1" applyAlignment="1">
      <alignment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vertical="center"/>
    </xf>
    <xf numFmtId="0" fontId="2" fillId="4" borderId="56" xfId="0" applyFont="1" applyFill="1" applyBorder="1" applyAlignment="1">
      <alignment horizontal="center" vertical="center"/>
    </xf>
    <xf numFmtId="9" fontId="23" fillId="4" borderId="1" xfId="1" applyFont="1" applyFill="1" applyBorder="1" applyAlignment="1" applyProtection="1">
      <alignment horizontal="right"/>
      <protection hidden="1"/>
    </xf>
    <xf numFmtId="0" fontId="24" fillId="6" borderId="57" xfId="0" applyFont="1" applyFill="1" applyBorder="1" applyAlignment="1">
      <alignment vertical="center"/>
    </xf>
    <xf numFmtId="0" fontId="6" fillId="6" borderId="49" xfId="0" applyFont="1" applyFill="1" applyBorder="1" applyAlignment="1">
      <alignment vertical="center"/>
    </xf>
    <xf numFmtId="0" fontId="25" fillId="4" borderId="10" xfId="0" applyFont="1" applyFill="1" applyBorder="1" applyAlignment="1">
      <alignment horizontal="center" vertical="center"/>
    </xf>
    <xf numFmtId="0" fontId="25" fillId="4" borderId="58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/>
    </xf>
    <xf numFmtId="0" fontId="26" fillId="4" borderId="56" xfId="0" applyFont="1" applyFill="1" applyBorder="1" applyAlignment="1">
      <alignment horizontal="center" vertical="center"/>
    </xf>
    <xf numFmtId="0" fontId="24" fillId="6" borderId="20" xfId="0" applyFont="1" applyFill="1" applyBorder="1" applyAlignment="1">
      <alignment vertical="center"/>
    </xf>
    <xf numFmtId="0" fontId="6" fillId="6" borderId="19" xfId="0" applyFont="1" applyFill="1" applyBorder="1" applyAlignment="1">
      <alignment vertical="center"/>
    </xf>
    <xf numFmtId="0" fontId="6" fillId="6" borderId="20" xfId="0" applyFont="1" applyFill="1" applyBorder="1" applyAlignment="1">
      <alignment vertical="center"/>
    </xf>
    <xf numFmtId="0" fontId="24" fillId="6" borderId="26" xfId="0" applyFont="1" applyFill="1" applyBorder="1" applyAlignment="1">
      <alignment vertical="center"/>
    </xf>
    <xf numFmtId="0" fontId="6" fillId="6" borderId="25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24" fillId="0" borderId="10" xfId="0" applyFont="1" applyBorder="1" applyAlignment="1">
      <alignment vertical="center"/>
    </xf>
    <xf numFmtId="0" fontId="13" fillId="6" borderId="64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left" vertical="center"/>
    </xf>
    <xf numFmtId="0" fontId="2" fillId="6" borderId="13" xfId="0" applyFont="1" applyFill="1" applyBorder="1"/>
    <xf numFmtId="0" fontId="33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2" fillId="6" borderId="0" xfId="0" applyFont="1" applyFill="1"/>
    <xf numFmtId="0" fontId="33" fillId="7" borderId="41" xfId="0" applyFont="1" applyFill="1" applyBorder="1" applyAlignment="1">
      <alignment horizontal="center" vertical="center"/>
    </xf>
    <xf numFmtId="0" fontId="33" fillId="7" borderId="5" xfId="0" applyFont="1" applyFill="1" applyBorder="1" applyAlignment="1">
      <alignment horizontal="center" vertical="center"/>
    </xf>
    <xf numFmtId="0" fontId="2" fillId="6" borderId="66" xfId="0" applyFont="1" applyFill="1" applyBorder="1"/>
    <xf numFmtId="0" fontId="13" fillId="6" borderId="12" xfId="0" applyFont="1" applyFill="1" applyBorder="1" applyAlignment="1">
      <alignment horizontal="left" vertical="center"/>
    </xf>
    <xf numFmtId="0" fontId="2" fillId="6" borderId="12" xfId="0" applyFont="1" applyFill="1" applyBorder="1"/>
    <xf numFmtId="0" fontId="33" fillId="0" borderId="26" xfId="0" applyFont="1" applyBorder="1" applyAlignment="1">
      <alignment horizontal="center" vertical="center"/>
    </xf>
    <xf numFmtId="0" fontId="33" fillId="5" borderId="41" xfId="0" applyFont="1" applyFill="1" applyBorder="1" applyAlignment="1">
      <alignment horizontal="center" vertical="center"/>
    </xf>
    <xf numFmtId="0" fontId="33" fillId="5" borderId="5" xfId="0" applyFont="1" applyFill="1" applyBorder="1" applyAlignment="1">
      <alignment horizontal="center" vertical="center"/>
    </xf>
    <xf numFmtId="0" fontId="13" fillId="6" borderId="66" xfId="0" applyFont="1" applyFill="1" applyBorder="1" applyAlignment="1">
      <alignment horizontal="left" vertical="center"/>
    </xf>
    <xf numFmtId="0" fontId="2" fillId="6" borderId="14" xfId="0" applyFont="1" applyFill="1" applyBorder="1"/>
    <xf numFmtId="0" fontId="2" fillId="6" borderId="19" xfId="0" applyFont="1" applyFill="1" applyBorder="1"/>
    <xf numFmtId="0" fontId="33" fillId="8" borderId="41" xfId="0" applyFont="1" applyFill="1" applyBorder="1" applyAlignment="1">
      <alignment horizontal="center" vertical="center"/>
    </xf>
    <xf numFmtId="0" fontId="33" fillId="8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/>
    </xf>
    <xf numFmtId="0" fontId="2" fillId="6" borderId="25" xfId="0" applyFont="1" applyFill="1" applyBorder="1"/>
    <xf numFmtId="0" fontId="33" fillId="0" borderId="12" xfId="0" applyFont="1" applyBorder="1" applyAlignment="1">
      <alignment horizontal="center" vertical="center"/>
    </xf>
    <xf numFmtId="0" fontId="34" fillId="0" borderId="21" xfId="0" applyFont="1" applyBorder="1" applyAlignment="1">
      <alignment horizontal="left" vertical="center"/>
    </xf>
    <xf numFmtId="0" fontId="3" fillId="0" borderId="13" xfId="0" applyFont="1" applyBorder="1"/>
    <xf numFmtId="0" fontId="35" fillId="0" borderId="0" xfId="0" applyFont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0" borderId="21" xfId="0" applyFont="1" applyBorder="1" applyProtection="1">
      <protection locked="0"/>
    </xf>
    <xf numFmtId="0" fontId="37" fillId="0" borderId="0" xfId="0" applyFont="1" applyProtection="1">
      <protection locked="0"/>
    </xf>
    <xf numFmtId="0" fontId="10" fillId="0" borderId="67" xfId="0" applyFont="1" applyBorder="1" applyProtection="1">
      <protection locked="0"/>
    </xf>
    <xf numFmtId="0" fontId="10" fillId="0" borderId="9" xfId="0" applyFont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/>
    <xf numFmtId="0" fontId="8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33" fillId="4" borderId="13" xfId="0" applyFont="1" applyFill="1" applyBorder="1" applyAlignment="1">
      <alignment horizontal="center" vertical="center"/>
    </xf>
    <xf numFmtId="0" fontId="33" fillId="4" borderId="14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 vertical="center"/>
    </xf>
    <xf numFmtId="0" fontId="33" fillId="4" borderId="19" xfId="0" applyFont="1" applyFill="1" applyBorder="1" applyAlignment="1">
      <alignment horizontal="center" vertical="center"/>
    </xf>
    <xf numFmtId="0" fontId="33" fillId="4" borderId="12" xfId="0" applyFont="1" applyFill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10" fillId="0" borderId="21" xfId="0" applyFont="1" applyBorder="1" applyAlignment="1" applyProtection="1">
      <alignment vertical="center" wrapText="1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0" fontId="37" fillId="0" borderId="0" xfId="0" applyFont="1" applyAlignment="1" applyProtection="1">
      <alignment horizontal="center"/>
      <protection locked="0"/>
    </xf>
    <xf numFmtId="0" fontId="37" fillId="0" borderId="10" xfId="0" applyFont="1" applyBorder="1" applyAlignment="1" applyProtection="1">
      <alignment horizontal="center"/>
      <protection locked="0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3" fillId="6" borderId="64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2" fontId="11" fillId="0" borderId="63" xfId="0" applyNumberFormat="1" applyFont="1" applyBorder="1" applyAlignment="1">
      <alignment horizontal="center" vertical="center"/>
    </xf>
    <xf numFmtId="2" fontId="11" fillId="0" borderId="65" xfId="0" applyNumberFormat="1" applyFont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1" fillId="6" borderId="36" xfId="0" applyFont="1" applyFill="1" applyBorder="1" applyAlignment="1">
      <alignment horizontal="center" vertical="center"/>
    </xf>
    <xf numFmtId="0" fontId="11" fillId="6" borderId="44" xfId="0" applyFont="1" applyFill="1" applyBorder="1" applyAlignment="1">
      <alignment horizontal="center" vertical="center"/>
    </xf>
    <xf numFmtId="0" fontId="11" fillId="6" borderId="43" xfId="0" applyFont="1" applyFill="1" applyBorder="1" applyAlignment="1">
      <alignment horizontal="center" vertical="center"/>
    </xf>
    <xf numFmtId="2" fontId="11" fillId="4" borderId="17" xfId="0" applyNumberFormat="1" applyFont="1" applyFill="1" applyBorder="1" applyAlignment="1">
      <alignment horizontal="center" vertical="center"/>
    </xf>
    <xf numFmtId="2" fontId="11" fillId="4" borderId="26" xfId="0" applyNumberFormat="1" applyFont="1" applyFill="1" applyBorder="1" applyAlignment="1">
      <alignment horizontal="center" vertical="center"/>
    </xf>
    <xf numFmtId="166" fontId="11" fillId="4" borderId="28" xfId="0" applyNumberFormat="1" applyFont="1" applyFill="1" applyBorder="1" applyAlignment="1">
      <alignment horizontal="center" vertical="center"/>
    </xf>
    <xf numFmtId="166" fontId="11" fillId="4" borderId="52" xfId="0" applyNumberFormat="1" applyFont="1" applyFill="1" applyBorder="1" applyAlignment="1">
      <alignment horizontal="center" vertical="center"/>
    </xf>
    <xf numFmtId="2" fontId="11" fillId="0" borderId="64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2" fontId="11" fillId="0" borderId="66" xfId="0" applyNumberFormat="1" applyFont="1" applyBorder="1" applyAlignment="1">
      <alignment horizontal="center" vertical="center"/>
    </xf>
    <xf numFmtId="2" fontId="11" fillId="0" borderId="25" xfId="0" applyNumberFormat="1" applyFont="1" applyBorder="1" applyAlignment="1">
      <alignment horizontal="center" vertical="center"/>
    </xf>
    <xf numFmtId="0" fontId="28" fillId="6" borderId="35" xfId="0" applyFont="1" applyFill="1" applyBorder="1" applyAlignment="1">
      <alignment horizontal="center" vertical="center"/>
    </xf>
    <xf numFmtId="0" fontId="28" fillId="6" borderId="36" xfId="0" applyFont="1" applyFill="1" applyBorder="1" applyAlignment="1">
      <alignment horizontal="center" vertical="center"/>
    </xf>
    <xf numFmtId="0" fontId="28" fillId="6" borderId="42" xfId="0" applyFont="1" applyFill="1" applyBorder="1" applyAlignment="1">
      <alignment horizontal="center" vertical="center"/>
    </xf>
    <xf numFmtId="0" fontId="28" fillId="6" borderId="43" xfId="0" applyFont="1" applyFill="1" applyBorder="1" applyAlignment="1">
      <alignment horizontal="center" vertical="center"/>
    </xf>
    <xf numFmtId="0" fontId="28" fillId="6" borderId="37" xfId="0" applyFont="1" applyFill="1" applyBorder="1" applyAlignment="1">
      <alignment horizontal="center" vertical="center"/>
    </xf>
    <xf numFmtId="0" fontId="28" fillId="6" borderId="4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/>
    </xf>
    <xf numFmtId="0" fontId="29" fillId="0" borderId="65" xfId="0" applyFont="1" applyBorder="1"/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2" fillId="4" borderId="61" xfId="0" applyFont="1" applyFill="1" applyBorder="1" applyAlignment="1">
      <alignment horizontal="center" vertical="center"/>
    </xf>
    <xf numFmtId="0" fontId="22" fillId="4" borderId="44" xfId="0" applyFont="1" applyFill="1" applyBorder="1" applyAlignment="1">
      <alignment horizontal="center" vertical="center"/>
    </xf>
    <xf numFmtId="0" fontId="22" fillId="4" borderId="43" xfId="0" applyFont="1" applyFill="1" applyBorder="1" applyAlignment="1">
      <alignment horizontal="center" vertical="center"/>
    </xf>
    <xf numFmtId="0" fontId="6" fillId="6" borderId="54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9" fontId="23" fillId="4" borderId="2" xfId="1" applyFont="1" applyFill="1" applyBorder="1" applyAlignment="1" applyProtection="1">
      <alignment horizontal="center"/>
      <protection hidden="1"/>
    </xf>
    <xf numFmtId="9" fontId="23" fillId="4" borderId="5" xfId="1" applyFont="1" applyFill="1" applyBorder="1" applyAlignment="1" applyProtection="1">
      <alignment horizontal="center"/>
      <protection hidden="1"/>
    </xf>
    <xf numFmtId="0" fontId="26" fillId="4" borderId="59" xfId="0" applyFont="1" applyFill="1" applyBorder="1" applyAlignment="1">
      <alignment horizontal="center" vertical="center"/>
    </xf>
    <xf numFmtId="0" fontId="26" fillId="4" borderId="8" xfId="0" applyFont="1" applyFill="1" applyBorder="1" applyAlignment="1">
      <alignment horizontal="center" vertical="center"/>
    </xf>
    <xf numFmtId="9" fontId="23" fillId="4" borderId="60" xfId="1" applyFont="1" applyFill="1" applyBorder="1" applyAlignment="1" applyProtection="1">
      <alignment horizontal="center"/>
      <protection hidden="1"/>
    </xf>
    <xf numFmtId="9" fontId="23" fillId="4" borderId="61" xfId="1" applyFont="1" applyFill="1" applyBorder="1" applyAlignment="1" applyProtection="1">
      <alignment horizontal="center"/>
      <protection hidden="1"/>
    </xf>
    <xf numFmtId="0" fontId="27" fillId="6" borderId="17" xfId="0" applyFont="1" applyFill="1" applyBorder="1" applyAlignment="1">
      <alignment horizontal="center" vertical="center"/>
    </xf>
    <xf numFmtId="0" fontId="27" fillId="6" borderId="13" xfId="0" applyFont="1" applyFill="1" applyBorder="1" applyAlignment="1">
      <alignment horizontal="center" vertical="center"/>
    </xf>
    <xf numFmtId="0" fontId="27" fillId="6" borderId="14" xfId="0" applyFont="1" applyFill="1" applyBorder="1" applyAlignment="1">
      <alignment horizontal="center" vertical="center"/>
    </xf>
    <xf numFmtId="0" fontId="27" fillId="6" borderId="26" xfId="0" applyFont="1" applyFill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6" borderId="25" xfId="0" applyFont="1" applyFill="1" applyBorder="1" applyAlignment="1">
      <alignment horizontal="center" vertical="center"/>
    </xf>
    <xf numFmtId="0" fontId="20" fillId="0" borderId="20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5" fillId="6" borderId="53" xfId="0" applyFont="1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 wrapText="1"/>
    </xf>
    <xf numFmtId="0" fontId="11" fillId="6" borderId="30" xfId="0" applyFont="1" applyFill="1" applyBorder="1" applyAlignment="1">
      <alignment horizontal="center" vertical="center" wrapText="1"/>
    </xf>
    <xf numFmtId="0" fontId="11" fillId="6" borderId="32" xfId="0" applyFont="1" applyFill="1" applyBorder="1" applyAlignment="1">
      <alignment horizontal="center" vertical="center" wrapText="1"/>
    </xf>
    <xf numFmtId="2" fontId="22" fillId="4" borderId="17" xfId="0" applyNumberFormat="1" applyFont="1" applyFill="1" applyBorder="1" applyAlignment="1">
      <alignment horizontal="center" vertical="center"/>
    </xf>
    <xf numFmtId="2" fontId="22" fillId="4" borderId="20" xfId="0" applyNumberFormat="1" applyFont="1" applyFill="1" applyBorder="1" applyAlignment="1">
      <alignment horizontal="center" vertical="center"/>
    </xf>
    <xf numFmtId="2" fontId="22" fillId="4" borderId="26" xfId="0" applyNumberFormat="1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2" fontId="22" fillId="4" borderId="30" xfId="0" applyNumberFormat="1" applyFont="1" applyFill="1" applyBorder="1" applyAlignment="1">
      <alignment horizontal="center" vertical="center"/>
    </xf>
    <xf numFmtId="2" fontId="22" fillId="4" borderId="32" xfId="0" applyNumberFormat="1" applyFont="1" applyFill="1" applyBorder="1" applyAlignment="1">
      <alignment horizontal="center" vertical="center"/>
    </xf>
    <xf numFmtId="2" fontId="22" fillId="4" borderId="14" xfId="0" applyNumberFormat="1" applyFont="1" applyFill="1" applyBorder="1" applyAlignment="1">
      <alignment horizontal="center" vertical="center"/>
    </xf>
    <xf numFmtId="2" fontId="22" fillId="4" borderId="19" xfId="0" applyNumberFormat="1" applyFont="1" applyFill="1" applyBorder="1" applyAlignment="1">
      <alignment horizontal="center" vertical="center"/>
    </xf>
    <xf numFmtId="2" fontId="22" fillId="4" borderId="25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7" fillId="0" borderId="2" xfId="0" applyNumberFormat="1" applyFont="1" applyBorder="1" applyAlignment="1" applyProtection="1">
      <alignment horizontal="left" vertical="center"/>
      <protection locked="0"/>
    </xf>
    <xf numFmtId="14" fontId="7" fillId="0" borderId="3" xfId="0" applyNumberFormat="1" applyFont="1" applyBorder="1" applyAlignment="1" applyProtection="1">
      <alignment horizontal="left" vertical="center"/>
      <protection locked="0"/>
    </xf>
    <xf numFmtId="14" fontId="7" fillId="0" borderId="5" xfId="0" applyNumberFormat="1" applyFont="1" applyBorder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 applyProtection="1">
      <alignment horizontal="left" vertical="center" wrapText="1"/>
      <protection locked="0"/>
    </xf>
    <xf numFmtId="0" fontId="9" fillId="0" borderId="6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left" vertical="center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horizontal="left" vertical="center" wrapText="1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7" fillId="0" borderId="5" xfId="0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0" fillId="0" borderId="20" xfId="0" applyBorder="1" applyProtection="1">
      <protection locked="0"/>
    </xf>
    <xf numFmtId="0" fontId="6" fillId="0" borderId="0" xfId="0" applyFont="1" applyProtection="1">
      <protection locked="0"/>
    </xf>
  </cellXfs>
  <cellStyles count="2">
    <cellStyle name="Normal" xfId="0" builtinId="0"/>
    <cellStyle name="Percent" xfId="1" builtinId="5"/>
  </cellStyles>
  <dxfs count="35"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811\my%20documents\HANNEW\EPRO\L10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int22\&#21942;&#26989;\windows\TEMP\Documents%20and%20Settings\usuario\Meus%20documentos\&#20250;&#31038;\bim\&#12502;&#12521;&#12472;&#12523;&#36009;&#22770;&#26376;&#22577;2004&#24180;6&#26376;&#214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dule1"/>
      <sheetName val="ﾃﾞｰﾀ通信"/>
      <sheetName val="旧実績報告"/>
      <sheetName val="実績報告"/>
      <sheetName val="実績報告総合"/>
      <sheetName val="Q画面ｼｰﾄ"/>
      <sheetName val="L1000"/>
      <sheetName val="洪水マスター"/>
      <sheetName val="?????"/>
      <sheetName val="合計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Sheet2"/>
      <sheetName val="2004年06月サマリー"/>
      <sheetName val="①HONDA販売状況"/>
      <sheetName val="②全体市場・他社動向"/>
      <sheetName val="③HONDA形態別販売状況"/>
      <sheetName val="④地域別販売状況"/>
      <sheetName val="元データ（地域別）"/>
      <sheetName val="Sheet1"/>
      <sheetName val="ｺﾝY条件BD"/>
      <sheetName val="ブラジル販売月報2004年6月号"/>
      <sheetName val="Data 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FA1DB-A2A5-4515-BA5E-367EB21FAE33}">
  <sheetPr>
    <pageSetUpPr fitToPage="1"/>
  </sheetPr>
  <dimension ref="A1:DD155"/>
  <sheetViews>
    <sheetView showGridLines="0" tabSelected="1" showWhiteSpace="0" zoomScale="85" zoomScaleNormal="85" zoomScaleSheetLayoutView="80" workbookViewId="0">
      <selection activeCell="I12" sqref="I12"/>
    </sheetView>
  </sheetViews>
  <sheetFormatPr defaultRowHeight="15" x14ac:dyDescent="0.25"/>
  <cols>
    <col min="2" max="2" width="18.28515625" customWidth="1"/>
    <col min="3" max="3" width="9.140625" customWidth="1"/>
    <col min="4" max="4" width="15" customWidth="1"/>
    <col min="9" max="9" width="18.7109375" customWidth="1"/>
    <col min="10" max="10" width="25.5703125" customWidth="1"/>
    <col min="11" max="11" width="14" customWidth="1"/>
    <col min="12" max="12" width="15.7109375" customWidth="1"/>
    <col min="15" max="108" width="9.140625" style="1"/>
  </cols>
  <sheetData>
    <row r="1" spans="1:102" ht="41.25" customHeight="1" x14ac:dyDescent="0.25">
      <c r="A1" s="322"/>
      <c r="B1" s="322"/>
      <c r="C1" s="323" t="s">
        <v>144</v>
      </c>
      <c r="D1" s="324"/>
      <c r="E1" s="324"/>
      <c r="F1" s="324"/>
      <c r="G1" s="324"/>
      <c r="H1" s="324"/>
      <c r="I1" s="324"/>
      <c r="J1" s="325"/>
      <c r="K1" s="324"/>
      <c r="L1" s="324"/>
      <c r="M1" s="324"/>
      <c r="N1" s="326"/>
    </row>
    <row r="2" spans="1:102" x14ac:dyDescent="0.25">
      <c r="A2" s="2" t="s">
        <v>0</v>
      </c>
      <c r="B2" s="3"/>
      <c r="C2" s="327" t="s">
        <v>145</v>
      </c>
      <c r="D2" s="327"/>
      <c r="E2" s="327"/>
      <c r="F2" s="327"/>
      <c r="G2" s="327"/>
      <c r="H2" s="4" t="s">
        <v>1</v>
      </c>
      <c r="I2" s="5"/>
      <c r="J2" s="197"/>
      <c r="K2" s="328"/>
      <c r="L2" s="328"/>
      <c r="M2" s="6"/>
      <c r="N2" s="7"/>
    </row>
    <row r="3" spans="1:102" ht="15.75" x14ac:dyDescent="0.25">
      <c r="A3" s="2" t="s">
        <v>2</v>
      </c>
      <c r="B3" s="3"/>
      <c r="C3" s="329" t="s">
        <v>3</v>
      </c>
      <c r="D3" s="330"/>
      <c r="E3" s="330"/>
      <c r="F3" s="330"/>
      <c r="G3" s="331"/>
      <c r="H3" s="8" t="s">
        <v>4</v>
      </c>
      <c r="I3" s="9"/>
      <c r="J3" s="10" t="s">
        <v>5</v>
      </c>
      <c r="K3" s="332" t="s">
        <v>6</v>
      </c>
      <c r="L3" s="332"/>
      <c r="M3" s="332"/>
      <c r="N3" s="333"/>
    </row>
    <row r="4" spans="1:102" ht="20.25" x14ac:dyDescent="0.25">
      <c r="A4" s="311" t="s">
        <v>7</v>
      </c>
      <c r="B4" s="312"/>
      <c r="C4" s="313" t="s">
        <v>8</v>
      </c>
      <c r="D4" s="313"/>
      <c r="E4" s="313"/>
      <c r="F4" s="313"/>
      <c r="G4" s="313"/>
      <c r="H4" s="11" t="s">
        <v>9</v>
      </c>
      <c r="I4" s="3"/>
      <c r="J4" s="10" t="s">
        <v>10</v>
      </c>
      <c r="K4" s="12" t="s">
        <v>11</v>
      </c>
      <c r="L4" s="13"/>
      <c r="M4" s="13"/>
      <c r="N4" s="14"/>
    </row>
    <row r="5" spans="1:102" x14ac:dyDescent="0.25">
      <c r="A5" s="311" t="s">
        <v>12</v>
      </c>
      <c r="B5" s="312"/>
      <c r="C5" s="314" t="s">
        <v>13</v>
      </c>
      <c r="D5" s="315"/>
      <c r="E5" s="315"/>
      <c r="F5" s="315"/>
      <c r="G5" s="316"/>
      <c r="H5" s="11" t="s">
        <v>14</v>
      </c>
      <c r="I5" s="3"/>
      <c r="J5" s="10" t="s">
        <v>15</v>
      </c>
      <c r="K5" s="317"/>
      <c r="L5" s="317"/>
      <c r="M5" s="317"/>
      <c r="N5" s="318"/>
    </row>
    <row r="6" spans="1:102" ht="16.5" thickBot="1" x14ac:dyDescent="0.3">
      <c r="A6" s="311" t="s">
        <v>16</v>
      </c>
      <c r="B6" s="312"/>
      <c r="C6" s="321"/>
      <c r="D6" s="321"/>
      <c r="E6" s="321"/>
      <c r="F6" s="321"/>
      <c r="G6" s="321"/>
      <c r="H6" s="15" t="s">
        <v>17</v>
      </c>
      <c r="I6" s="16"/>
      <c r="J6" s="198"/>
      <c r="K6" s="317"/>
      <c r="L6" s="317"/>
      <c r="M6" s="319"/>
      <c r="N6" s="320"/>
      <c r="CQ6" s="17"/>
      <c r="CR6" s="17"/>
      <c r="CS6" s="18" t="s">
        <v>18</v>
      </c>
      <c r="CT6" s="17"/>
      <c r="CU6" s="17"/>
      <c r="CV6" s="18" t="s">
        <v>19</v>
      </c>
    </row>
    <row r="7" spans="1:102" ht="17.25" thickBot="1" x14ac:dyDescent="0.3">
      <c r="A7" s="19" t="s">
        <v>20</v>
      </c>
      <c r="B7" s="19" t="s">
        <v>21</v>
      </c>
      <c r="C7" s="19" t="s">
        <v>22</v>
      </c>
      <c r="D7" s="19" t="s">
        <v>23</v>
      </c>
      <c r="E7" s="19" t="s">
        <v>24</v>
      </c>
      <c r="F7" s="19" t="s">
        <v>25</v>
      </c>
      <c r="G7" s="19" t="s">
        <v>26</v>
      </c>
      <c r="H7" s="19" t="s">
        <v>27</v>
      </c>
      <c r="I7" s="19" t="s">
        <v>28</v>
      </c>
      <c r="J7" s="19" t="s">
        <v>29</v>
      </c>
      <c r="K7" s="20" t="s">
        <v>30</v>
      </c>
      <c r="L7" s="21" t="s">
        <v>31</v>
      </c>
      <c r="M7" s="22"/>
      <c r="N7" s="23"/>
      <c r="O7" s="24" t="s">
        <v>32</v>
      </c>
      <c r="P7" s="24" t="s">
        <v>33</v>
      </c>
      <c r="Q7" s="25" t="s">
        <v>34</v>
      </c>
      <c r="R7" s="26" t="s">
        <v>32</v>
      </c>
      <c r="S7" s="27" t="s">
        <v>33</v>
      </c>
      <c r="T7" s="27" t="s">
        <v>34</v>
      </c>
      <c r="U7" s="28" t="s">
        <v>32</v>
      </c>
      <c r="V7" s="24" t="s">
        <v>33</v>
      </c>
      <c r="W7" s="25" t="s">
        <v>34</v>
      </c>
      <c r="X7" s="1" t="s">
        <v>32</v>
      </c>
      <c r="Y7" s="1" t="s">
        <v>33</v>
      </c>
      <c r="Z7" s="29" t="s">
        <v>34</v>
      </c>
      <c r="AA7" s="1" t="s">
        <v>35</v>
      </c>
      <c r="AB7" s="1" t="s">
        <v>36</v>
      </c>
      <c r="AC7" s="1" t="s">
        <v>37</v>
      </c>
      <c r="AD7" s="1" t="s">
        <v>35</v>
      </c>
      <c r="AE7" s="1" t="s">
        <v>36</v>
      </c>
      <c r="AF7" s="1" t="s">
        <v>37</v>
      </c>
      <c r="AG7" s="1" t="s">
        <v>35</v>
      </c>
      <c r="AH7" s="1" t="s">
        <v>36</v>
      </c>
      <c r="AI7" s="1" t="s">
        <v>37</v>
      </c>
      <c r="AJ7" s="1" t="s">
        <v>35</v>
      </c>
      <c r="AK7" s="1" t="s">
        <v>36</v>
      </c>
      <c r="AL7" s="1" t="s">
        <v>37</v>
      </c>
      <c r="AM7" s="1" t="s">
        <v>38</v>
      </c>
      <c r="AN7" s="1" t="s">
        <v>39</v>
      </c>
      <c r="AO7" s="1" t="s">
        <v>40</v>
      </c>
      <c r="AP7" s="1" t="s">
        <v>38</v>
      </c>
      <c r="AQ7" s="1" t="s">
        <v>39</v>
      </c>
      <c r="AR7" s="1" t="s">
        <v>40</v>
      </c>
      <c r="AS7" s="1" t="s">
        <v>38</v>
      </c>
      <c r="AT7" s="1" t="s">
        <v>39</v>
      </c>
      <c r="AU7" s="1" t="s">
        <v>40</v>
      </c>
      <c r="AV7" s="1" t="s">
        <v>38</v>
      </c>
      <c r="AW7" s="1" t="s">
        <v>39</v>
      </c>
      <c r="AX7" s="1" t="s">
        <v>40</v>
      </c>
      <c r="AZ7" s="1" t="s">
        <v>41</v>
      </c>
      <c r="BA7" s="1" t="s">
        <v>42</v>
      </c>
      <c r="BB7" s="1" t="s">
        <v>43</v>
      </c>
      <c r="BC7" s="1" t="s">
        <v>41</v>
      </c>
      <c r="BD7" s="1" t="s">
        <v>42</v>
      </c>
      <c r="BE7" s="1" t="s">
        <v>43</v>
      </c>
      <c r="BF7" s="30" t="s">
        <v>41</v>
      </c>
      <c r="BG7" s="31" t="s">
        <v>42</v>
      </c>
      <c r="BH7" s="32" t="s">
        <v>43</v>
      </c>
      <c r="BI7" s="30" t="s">
        <v>41</v>
      </c>
      <c r="BJ7" s="31" t="s">
        <v>42</v>
      </c>
      <c r="BK7" s="32" t="s">
        <v>43</v>
      </c>
      <c r="BL7" s="1" t="s">
        <v>44</v>
      </c>
      <c r="BM7" s="1" t="s">
        <v>45</v>
      </c>
      <c r="BN7" s="1" t="s">
        <v>46</v>
      </c>
      <c r="BO7" s="1" t="s">
        <v>44</v>
      </c>
      <c r="BP7" s="1" t="s">
        <v>45</v>
      </c>
      <c r="BQ7" s="1" t="s">
        <v>46</v>
      </c>
      <c r="BR7" s="1" t="s">
        <v>44</v>
      </c>
      <c r="BS7" s="1" t="s">
        <v>45</v>
      </c>
      <c r="BT7" s="1" t="s">
        <v>46</v>
      </c>
      <c r="BU7" s="1" t="s">
        <v>44</v>
      </c>
      <c r="BV7" s="1" t="s">
        <v>45</v>
      </c>
      <c r="BW7" s="1" t="s">
        <v>46</v>
      </c>
      <c r="BX7" s="1" t="s">
        <v>47</v>
      </c>
      <c r="BY7" s="1" t="s">
        <v>48</v>
      </c>
      <c r="BZ7" s="1" t="s">
        <v>49</v>
      </c>
      <c r="CA7" s="1" t="s">
        <v>47</v>
      </c>
      <c r="CB7" s="1" t="s">
        <v>48</v>
      </c>
      <c r="CC7" s="1" t="s">
        <v>49</v>
      </c>
      <c r="CD7" s="1" t="s">
        <v>47</v>
      </c>
      <c r="CE7" s="1" t="s">
        <v>48</v>
      </c>
      <c r="CF7" s="1" t="s">
        <v>49</v>
      </c>
      <c r="CG7" s="1" t="s">
        <v>47</v>
      </c>
      <c r="CH7" s="1" t="s">
        <v>48</v>
      </c>
      <c r="CI7" s="1" t="s">
        <v>49</v>
      </c>
      <c r="CK7" s="30" t="s">
        <v>50</v>
      </c>
      <c r="CL7" s="31" t="s">
        <v>51</v>
      </c>
      <c r="CM7" s="32" t="s">
        <v>52</v>
      </c>
      <c r="CN7" s="30" t="s">
        <v>50</v>
      </c>
      <c r="CO7" s="31" t="s">
        <v>51</v>
      </c>
      <c r="CP7" s="32" t="s">
        <v>52</v>
      </c>
      <c r="CQ7" s="1" t="s">
        <v>53</v>
      </c>
      <c r="CR7" s="1" t="s">
        <v>54</v>
      </c>
      <c r="CS7" s="30" t="s">
        <v>55</v>
      </c>
      <c r="CT7" s="31" t="s">
        <v>56</v>
      </c>
      <c r="CU7" s="32" t="s">
        <v>57</v>
      </c>
      <c r="CV7" s="30" t="s">
        <v>55</v>
      </c>
      <c r="CW7" s="31" t="s">
        <v>56</v>
      </c>
      <c r="CX7" s="32" t="s">
        <v>57</v>
      </c>
    </row>
    <row r="8" spans="1:102" ht="24.95" customHeight="1" x14ac:dyDescent="0.25">
      <c r="A8" s="33">
        <v>1</v>
      </c>
      <c r="B8" s="34">
        <v>1</v>
      </c>
      <c r="C8" s="34"/>
      <c r="D8" s="34"/>
      <c r="E8" s="34"/>
      <c r="F8" s="34"/>
      <c r="G8" s="34"/>
      <c r="H8" s="34"/>
      <c r="I8" s="34"/>
      <c r="J8" s="34"/>
      <c r="K8" s="34">
        <v>1</v>
      </c>
      <c r="L8" s="35">
        <v>1</v>
      </c>
      <c r="M8" s="36"/>
      <c r="N8" s="23"/>
      <c r="O8" s="1">
        <f>IF(B8+E8=0,1,0)</f>
        <v>0</v>
      </c>
      <c r="P8" s="1">
        <f>IF(C8+F8=0,1,0)</f>
        <v>1</v>
      </c>
      <c r="Q8" s="37">
        <f>IF(D8+G8=0,1,0)</f>
        <v>1</v>
      </c>
      <c r="R8" s="38">
        <f>IF(E8&gt;B8,1,0)</f>
        <v>0</v>
      </c>
      <c r="S8" s="38">
        <f t="shared" ref="S8:T23" si="0">IF(F8&gt;C8,1,0)</f>
        <v>0</v>
      </c>
      <c r="T8" s="38">
        <f t="shared" si="0"/>
        <v>0</v>
      </c>
      <c r="U8" s="38">
        <f>IF(AND(B8&gt;E8,B8+E8=1),1,0)</f>
        <v>1</v>
      </c>
      <c r="V8" s="1">
        <f>IF(AND(C8&gt;F8,C8+F8=1),1,0)</f>
        <v>0</v>
      </c>
      <c r="W8" s="37">
        <f>IF(AND(D8&gt;G8,D8+G8=1),1,0)</f>
        <v>0</v>
      </c>
      <c r="X8" s="1">
        <f>IF(B8+E8=2,1,0)</f>
        <v>0</v>
      </c>
      <c r="Y8" s="1">
        <f>IF(C8+F8=2,1,0)</f>
        <v>0</v>
      </c>
      <c r="Z8" s="1">
        <f>IF(D8+G8=2,1,0)</f>
        <v>0</v>
      </c>
      <c r="AA8" s="1">
        <f>IF(E8+H8=0,1,0)</f>
        <v>1</v>
      </c>
      <c r="AB8" s="1">
        <f>IF(F8+I8=0,1,0)</f>
        <v>1</v>
      </c>
      <c r="AC8" s="1">
        <f>IF(G8+J8=0,1,0)</f>
        <v>1</v>
      </c>
      <c r="AD8" s="1">
        <f>IF(H8&gt;E8,1,0)</f>
        <v>0</v>
      </c>
      <c r="AE8" s="1">
        <f>IF(I8&gt;F8,1,0)</f>
        <v>0</v>
      </c>
      <c r="AF8" s="1">
        <f>IF(J8&gt;G8,1,0)</f>
        <v>0</v>
      </c>
      <c r="AG8" s="1">
        <f>IF(E8&gt;H8,1,0)</f>
        <v>0</v>
      </c>
      <c r="AH8" s="1">
        <f>IF(F8&gt;I8,1,0)</f>
        <v>0</v>
      </c>
      <c r="AI8" s="1">
        <f>IF(G8&gt;J8,1,0)</f>
        <v>0</v>
      </c>
      <c r="AJ8" s="1">
        <f>IF(E8+H8=2,1,0)</f>
        <v>0</v>
      </c>
      <c r="AK8" s="1">
        <f>IF(F8+I8=2,1,0)</f>
        <v>0</v>
      </c>
      <c r="AL8" s="1">
        <f>IF(G8+J8=2,1,0)</f>
        <v>0</v>
      </c>
      <c r="AM8" s="1">
        <f>IF(B8+H8=0,1,0)</f>
        <v>0</v>
      </c>
      <c r="AN8" s="1">
        <f>IF(C8+I8=0,1,0)</f>
        <v>1</v>
      </c>
      <c r="AO8" s="1">
        <f>IF(D8+J8=0,1,0)</f>
        <v>1</v>
      </c>
      <c r="AP8" s="1">
        <f>IF(H8&gt;B8,1,0)</f>
        <v>0</v>
      </c>
      <c r="AQ8" s="1">
        <f>IF(I8&gt;C8,1,0)</f>
        <v>0</v>
      </c>
      <c r="AR8" s="1">
        <f>IF(J8&gt;D8,1,0)</f>
        <v>0</v>
      </c>
      <c r="AS8" s="1">
        <f>IF(B8&gt;H8,1,0)</f>
        <v>1</v>
      </c>
      <c r="AT8" s="1">
        <f>IF(C8&gt;I8,1,0)</f>
        <v>0</v>
      </c>
      <c r="AU8" s="1">
        <f>IF(D8&gt;J8,1,0)</f>
        <v>0</v>
      </c>
      <c r="AV8" s="1">
        <f>IF(B8+H8=2,1,0)</f>
        <v>0</v>
      </c>
      <c r="AW8" s="1">
        <f>IF(C8+I8=2,1,0)</f>
        <v>0</v>
      </c>
      <c r="AX8" s="1">
        <f>IF(D8+J8=2,1,0)</f>
        <v>0</v>
      </c>
      <c r="AZ8" s="1">
        <f>IF(B8+K8=0,1,0)</f>
        <v>0</v>
      </c>
      <c r="BA8" s="1">
        <f>IF(C8+K8=0,1,0)</f>
        <v>0</v>
      </c>
      <c r="BB8" s="1">
        <f>IF(D8+K8=0,1,0)</f>
        <v>0</v>
      </c>
      <c r="BC8" s="1">
        <f>IF(K8&gt;B8,1,0)</f>
        <v>0</v>
      </c>
      <c r="BD8" s="1">
        <f>IF(K8&gt;C8,1,0)</f>
        <v>1</v>
      </c>
      <c r="BE8" s="1">
        <f>IF(K8&gt;D8,1,0)</f>
        <v>1</v>
      </c>
      <c r="BF8" s="38">
        <f>IF(B8&gt;K8,1,0)</f>
        <v>0</v>
      </c>
      <c r="BG8" s="1">
        <f>IF(C8&gt;K8,1,0)</f>
        <v>0</v>
      </c>
      <c r="BH8" s="37">
        <f>IF(D8&gt;K8,1,0)</f>
        <v>0</v>
      </c>
      <c r="BI8" s="38">
        <f>IF(B8+K8=2,1,0)</f>
        <v>1</v>
      </c>
      <c r="BJ8" s="1">
        <f>IF(C8+K8=2,1,0)</f>
        <v>0</v>
      </c>
      <c r="BK8" s="37">
        <f>IF(D8+K8=2,1,0)</f>
        <v>0</v>
      </c>
      <c r="BL8" s="1">
        <f>IF(E8+K8=0,1,0)</f>
        <v>0</v>
      </c>
      <c r="BM8" s="1">
        <f>IF(F8+K8=0,1,0)</f>
        <v>0</v>
      </c>
      <c r="BN8" s="1">
        <f>IF(G8+K8=0,1,0)</f>
        <v>0</v>
      </c>
      <c r="BO8" s="1">
        <f>IF(K8&gt;E8,1,0)</f>
        <v>1</v>
      </c>
      <c r="BP8" s="1">
        <f>IF(K8&gt;F8,1,0)</f>
        <v>1</v>
      </c>
      <c r="BQ8" s="1">
        <f>IF(K8&gt;G8,1,0)</f>
        <v>1</v>
      </c>
      <c r="BR8" s="1">
        <f>IF(E8&gt;K8,1,0)</f>
        <v>0</v>
      </c>
      <c r="BS8" s="1">
        <f>IF(F8&gt;K8,1,0)</f>
        <v>0</v>
      </c>
      <c r="BT8" s="1">
        <f>IF(G8&gt;K8,1,0)</f>
        <v>0</v>
      </c>
      <c r="BU8" s="37">
        <f>IF(E8+K8=2,1,0)</f>
        <v>0</v>
      </c>
      <c r="BV8" s="37">
        <f>IF(F8+K8=2,1,0)</f>
        <v>0</v>
      </c>
      <c r="BW8" s="37">
        <f>IF(G8+K8=2,1,0)</f>
        <v>0</v>
      </c>
      <c r="BX8" s="37">
        <f>IF(H8+K8=0,1,0)</f>
        <v>0</v>
      </c>
      <c r="BY8" s="37">
        <f>IF(I8+K8=0,1,0)</f>
        <v>0</v>
      </c>
      <c r="BZ8" s="37">
        <f>IF(J8+K8=0,1,0)</f>
        <v>0</v>
      </c>
      <c r="CA8" s="37">
        <f>IF(K8&gt;H8,1,0)</f>
        <v>1</v>
      </c>
      <c r="CB8" s="37">
        <f>IF(K8&gt;I8,1,0)</f>
        <v>1</v>
      </c>
      <c r="CC8" s="37">
        <f>IF(K8&gt;J8,1,0)</f>
        <v>1</v>
      </c>
      <c r="CD8" s="37">
        <f>IF(H8&gt;K8,1,0)</f>
        <v>0</v>
      </c>
      <c r="CE8" s="37">
        <f>IF(I8&gt;K8,1,0)</f>
        <v>0</v>
      </c>
      <c r="CF8" s="37">
        <f>IF(J8&gt;K8,1,0)</f>
        <v>0</v>
      </c>
      <c r="CG8" s="37">
        <f>IF(H8+K8=2,1,0)</f>
        <v>0</v>
      </c>
      <c r="CH8" s="37">
        <f>IF(I8+K8=2,1,0)</f>
        <v>0</v>
      </c>
      <c r="CI8" s="37">
        <f>IF(J8+K8=2,1,0)</f>
        <v>0</v>
      </c>
      <c r="CJ8" s="37"/>
      <c r="CK8" s="38">
        <f t="shared" ref="CK8:CK57" si="1">IF(AND(B9=C9,C9=D9),1,0)</f>
        <v>0</v>
      </c>
      <c r="CL8" s="1">
        <f t="shared" ref="CL8:CL57" si="2">IF(AND(E8=F8,F8=G8),1,0)</f>
        <v>1</v>
      </c>
      <c r="CM8" s="37">
        <f t="shared" ref="CM8:CM57" si="3">IF(AND(H8=I8,I8=J8),1,0)</f>
        <v>1</v>
      </c>
      <c r="CN8" s="37">
        <f t="shared" ref="CN8:CN57" si="4">IF(AND(B8=K8,C8=K8,D8=K8),1,0)</f>
        <v>0</v>
      </c>
      <c r="CO8" s="37">
        <f t="shared" ref="CO8:CO57" si="5">IF(AND(E8=K8,F8=K8,G8=K8),1,0)</f>
        <v>0</v>
      </c>
      <c r="CP8" s="37">
        <f t="shared" ref="CP8:CP57" si="6">IF(AND(H8=K8,I8=K8,J8=K8),1,0)</f>
        <v>0</v>
      </c>
      <c r="CQ8" s="1">
        <f>IF(AND(B8=C8,D8=E8,E8=F8,F8=G8,G8=H8,H8=I8,I8=J8),1,0)</f>
        <v>0</v>
      </c>
      <c r="CR8" s="1">
        <f>IF(AND(B8=C8,D8=E8,E8=F8,F8=G8,G8=H8,H8=I8,I8=J8,J8=K8),1,0)</f>
        <v>0</v>
      </c>
      <c r="CS8" s="37">
        <f>IF(AND(B8=0,B8=C8,C8=D8,D8&lt;&gt;K8),1,0)</f>
        <v>0</v>
      </c>
      <c r="CT8" s="37">
        <f>IF(AND(E8=0,E8=F8,F8=G8,G8&lt;&gt;K8),1,0)</f>
        <v>1</v>
      </c>
      <c r="CU8" s="37">
        <f>IF(AND(H8=0,H8=I8,I8=J8,J8&lt;&gt;K8),1,0)</f>
        <v>1</v>
      </c>
      <c r="CV8" s="1">
        <f>IF(AND(B8=1,B8=C8,C8=D8,D8&lt;&gt;K8),1,0)</f>
        <v>0</v>
      </c>
      <c r="CW8" s="1">
        <f>IF(AND(E8=1,E8=F8,F8=G8,G8&lt;&gt;K8),1,0)</f>
        <v>0</v>
      </c>
      <c r="CX8" s="1">
        <f>IF(AND(H8=1,H8=I8,I8=J8,J8&lt;&gt;K8),1,0)</f>
        <v>0</v>
      </c>
    </row>
    <row r="9" spans="1:102" ht="24.95" customHeight="1" x14ac:dyDescent="0.25">
      <c r="A9" s="33">
        <v>2</v>
      </c>
      <c r="B9" s="34">
        <v>1</v>
      </c>
      <c r="C9" s="34"/>
      <c r="D9" s="34"/>
      <c r="E9" s="34"/>
      <c r="F9" s="34"/>
      <c r="G9" s="34"/>
      <c r="H9" s="34"/>
      <c r="I9" s="34"/>
      <c r="J9" s="34"/>
      <c r="K9" s="34">
        <v>1</v>
      </c>
      <c r="L9" s="35">
        <v>1</v>
      </c>
      <c r="M9" s="36"/>
      <c r="N9" s="23"/>
      <c r="O9" s="1">
        <f t="shared" ref="O9:Q57" si="7">IF(B9+E9=0,1,0)</f>
        <v>0</v>
      </c>
      <c r="P9" s="1">
        <f t="shared" si="7"/>
        <v>1</v>
      </c>
      <c r="Q9" s="37">
        <f t="shared" si="7"/>
        <v>1</v>
      </c>
      <c r="R9" s="38">
        <f t="shared" ref="R9:T57" si="8">IF(E9&gt;B9,1,0)</f>
        <v>0</v>
      </c>
      <c r="S9" s="38">
        <f t="shared" si="0"/>
        <v>0</v>
      </c>
      <c r="T9" s="38">
        <f t="shared" si="0"/>
        <v>0</v>
      </c>
      <c r="U9" s="38">
        <f t="shared" ref="U9:W57" si="9">IF(AND(B9&gt;E9,B9+E9=1),1,0)</f>
        <v>1</v>
      </c>
      <c r="V9" s="1">
        <f t="shared" si="9"/>
        <v>0</v>
      </c>
      <c r="W9" s="37">
        <f t="shared" si="9"/>
        <v>0</v>
      </c>
      <c r="X9" s="1">
        <f t="shared" ref="X9:Z57" si="10">IF(B9+E9=2,1,0)</f>
        <v>0</v>
      </c>
      <c r="Y9" s="1">
        <f t="shared" si="10"/>
        <v>0</v>
      </c>
      <c r="Z9" s="1">
        <f t="shared" si="10"/>
        <v>0</v>
      </c>
      <c r="AA9" s="1">
        <f t="shared" ref="AA9:AC57" si="11">IF(E9+H9=0,1,0)</f>
        <v>1</v>
      </c>
      <c r="AB9" s="1">
        <f t="shared" si="11"/>
        <v>1</v>
      </c>
      <c r="AC9" s="1">
        <f t="shared" si="11"/>
        <v>1</v>
      </c>
      <c r="AD9" s="1">
        <f t="shared" ref="AD9:AF57" si="12">IF(H9&gt;E9,1,0)</f>
        <v>0</v>
      </c>
      <c r="AE9" s="1">
        <f t="shared" si="12"/>
        <v>0</v>
      </c>
      <c r="AF9" s="1">
        <f t="shared" si="12"/>
        <v>0</v>
      </c>
      <c r="AG9" s="1">
        <f t="shared" ref="AG9:AI57" si="13">IF(E9&gt;H9,1,0)</f>
        <v>0</v>
      </c>
      <c r="AH9" s="1">
        <f t="shared" si="13"/>
        <v>0</v>
      </c>
      <c r="AI9" s="1">
        <f t="shared" si="13"/>
        <v>0</v>
      </c>
      <c r="AJ9" s="1">
        <f t="shared" ref="AJ9:AL57" si="14">IF(E9+H9=2,1,0)</f>
        <v>0</v>
      </c>
      <c r="AK9" s="1">
        <f t="shared" si="14"/>
        <v>0</v>
      </c>
      <c r="AL9" s="1">
        <f t="shared" si="14"/>
        <v>0</v>
      </c>
      <c r="AM9" s="1">
        <f t="shared" ref="AM9:AO57" si="15">IF(B9+H9=0,1,0)</f>
        <v>0</v>
      </c>
      <c r="AN9" s="1">
        <f t="shared" si="15"/>
        <v>1</v>
      </c>
      <c r="AO9" s="1">
        <f t="shared" si="15"/>
        <v>1</v>
      </c>
      <c r="AP9" s="1">
        <f t="shared" ref="AP9:AR57" si="16">IF(H9&gt;B9,1,0)</f>
        <v>0</v>
      </c>
      <c r="AQ9" s="1">
        <f t="shared" si="16"/>
        <v>0</v>
      </c>
      <c r="AR9" s="1">
        <f t="shared" si="16"/>
        <v>0</v>
      </c>
      <c r="AS9" s="1">
        <f t="shared" ref="AS9:AU57" si="17">IF(B9&gt;H9,1,0)</f>
        <v>1</v>
      </c>
      <c r="AT9" s="1">
        <f t="shared" si="17"/>
        <v>0</v>
      </c>
      <c r="AU9" s="1">
        <f t="shared" si="17"/>
        <v>0</v>
      </c>
      <c r="AV9" s="1">
        <f t="shared" ref="AV9:AX57" si="18">IF(B9+H9=2,1,0)</f>
        <v>0</v>
      </c>
      <c r="AW9" s="1">
        <f t="shared" si="18"/>
        <v>0</v>
      </c>
      <c r="AX9" s="1">
        <f t="shared" si="18"/>
        <v>0</v>
      </c>
      <c r="AZ9" s="1">
        <f t="shared" ref="AZ9:AZ57" si="19">IF(B9+K9=0,1,0)</f>
        <v>0</v>
      </c>
      <c r="BA9" s="1">
        <f t="shared" ref="BA9:BA57" si="20">IF(C9+K9=0,1,0)</f>
        <v>0</v>
      </c>
      <c r="BB9" s="1">
        <f t="shared" ref="BB9:BB57" si="21">IF(D9+K9=0,1,0)</f>
        <v>0</v>
      </c>
      <c r="BC9" s="1">
        <f t="shared" ref="BC9:BC57" si="22">IF(K9&gt;B9,1,0)</f>
        <v>0</v>
      </c>
      <c r="BD9" s="1">
        <f t="shared" ref="BD9:BD57" si="23">IF(K9&gt;C9,1,0)</f>
        <v>1</v>
      </c>
      <c r="BE9" s="1">
        <f t="shared" ref="BE9:BE57" si="24">IF(K9&gt;D9,1,0)</f>
        <v>1</v>
      </c>
      <c r="BF9" s="38">
        <f t="shared" ref="BF9:BF57" si="25">IF(B9&gt;K9,1,0)</f>
        <v>0</v>
      </c>
      <c r="BG9" s="1">
        <f t="shared" ref="BG9:BG57" si="26">IF(C9&gt;K9,1,0)</f>
        <v>0</v>
      </c>
      <c r="BH9" s="37">
        <f t="shared" ref="BH9:BH57" si="27">IF(D9&gt;K9,1,0)</f>
        <v>0</v>
      </c>
      <c r="BI9" s="38">
        <f t="shared" ref="BI9:BI57" si="28">IF(B9+K9=2,1,0)</f>
        <v>1</v>
      </c>
      <c r="BJ9" s="1">
        <f t="shared" ref="BJ9:BJ57" si="29">IF(C9+K9=2,1,0)</f>
        <v>0</v>
      </c>
      <c r="BK9" s="37">
        <f t="shared" ref="BK9:BK57" si="30">IF(D9+K9=2,1,0)</f>
        <v>0</v>
      </c>
      <c r="BL9" s="1">
        <f t="shared" ref="BL9:BL57" si="31">IF(E9+K9=0,1,0)</f>
        <v>0</v>
      </c>
      <c r="BM9" s="1">
        <f t="shared" ref="BM9:BM57" si="32">IF(F9+K9=0,1,0)</f>
        <v>0</v>
      </c>
      <c r="BN9" s="1">
        <f t="shared" ref="BN9:BN57" si="33">IF(G9+K9=0,1,0)</f>
        <v>0</v>
      </c>
      <c r="BO9" s="1">
        <f t="shared" ref="BO9:BO57" si="34">IF(K9&gt;E9,1,0)</f>
        <v>1</v>
      </c>
      <c r="BP9" s="1">
        <f t="shared" ref="BP9:BP57" si="35">IF(K9&gt;F9,1,0)</f>
        <v>1</v>
      </c>
      <c r="BQ9" s="1">
        <f t="shared" ref="BQ9:BQ57" si="36">IF(K9&gt;G9,1,0)</f>
        <v>1</v>
      </c>
      <c r="BR9" s="1">
        <f t="shared" ref="BR9:BR57" si="37">IF(E9&gt;K9,1,0)</f>
        <v>0</v>
      </c>
      <c r="BS9" s="1">
        <f t="shared" ref="BS9:BS57" si="38">IF(F9&gt;K9,1,0)</f>
        <v>0</v>
      </c>
      <c r="BT9" s="1">
        <f t="shared" ref="BT9:BT57" si="39">IF(G9&gt;K9,1,0)</f>
        <v>0</v>
      </c>
      <c r="BU9" s="37">
        <f t="shared" ref="BU9:BU57" si="40">IF(E9+K9=2,1,0)</f>
        <v>0</v>
      </c>
      <c r="BV9" s="37">
        <f t="shared" ref="BV9:BV57" si="41">IF(F9+K9=2,1,0)</f>
        <v>0</v>
      </c>
      <c r="BW9" s="37">
        <f t="shared" ref="BW9:BW57" si="42">IF(G9+K9=2,1,0)</f>
        <v>0</v>
      </c>
      <c r="BX9" s="37">
        <f t="shared" ref="BX9:BX57" si="43">IF(H9+K9=0,1,0)</f>
        <v>0</v>
      </c>
      <c r="BY9" s="37">
        <f t="shared" ref="BY9:BY57" si="44">IF(I9+K9=0,1,0)</f>
        <v>0</v>
      </c>
      <c r="BZ9" s="37">
        <f t="shared" ref="BZ9:BZ57" si="45">IF(J9+K9=0,1,0)</f>
        <v>0</v>
      </c>
      <c r="CA9" s="37">
        <f t="shared" ref="CA9:CA57" si="46">IF(K9&gt;H9,1,0)</f>
        <v>1</v>
      </c>
      <c r="CB9" s="37">
        <f t="shared" ref="CB9:CB57" si="47">IF(K9&gt;I9,1,0)</f>
        <v>1</v>
      </c>
      <c r="CC9" s="37">
        <f t="shared" ref="CC9:CC57" si="48">IF(K9&gt;J9,1,0)</f>
        <v>1</v>
      </c>
      <c r="CD9" s="37">
        <f t="shared" ref="CD9:CD57" si="49">IF(H9&gt;K9,1,0)</f>
        <v>0</v>
      </c>
      <c r="CE9" s="37">
        <f t="shared" ref="CE9:CE57" si="50">IF(I9&gt;K9,1,0)</f>
        <v>0</v>
      </c>
      <c r="CF9" s="37">
        <f t="shared" ref="CF9:CF57" si="51">IF(J9&gt;K9,1,0)</f>
        <v>0</v>
      </c>
      <c r="CG9" s="37">
        <f t="shared" ref="CG9:CG57" si="52">IF(H9+K9=2,1,0)</f>
        <v>0</v>
      </c>
      <c r="CH9" s="37">
        <f t="shared" ref="CH9:CH57" si="53">IF(I9+K9=2,1,0)</f>
        <v>0</v>
      </c>
      <c r="CI9" s="37">
        <f t="shared" ref="CI9:CI57" si="54">IF(J9+K9=2,1,0)</f>
        <v>0</v>
      </c>
      <c r="CK9" s="38">
        <f t="shared" si="1"/>
        <v>1</v>
      </c>
      <c r="CL9" s="1">
        <f t="shared" si="2"/>
        <v>1</v>
      </c>
      <c r="CM9" s="37">
        <f t="shared" si="3"/>
        <v>1</v>
      </c>
      <c r="CN9" s="37">
        <f t="shared" si="4"/>
        <v>0</v>
      </c>
      <c r="CO9" s="37">
        <f t="shared" si="5"/>
        <v>0</v>
      </c>
      <c r="CP9" s="37">
        <f t="shared" si="6"/>
        <v>0</v>
      </c>
      <c r="CQ9" s="1">
        <f t="shared" ref="CQ9:CQ57" si="55">IF(AND(B9=C9,D9=E9,E9=F9,F9=G9,G9=H9,H9=I9,I9=J9),1,0)</f>
        <v>0</v>
      </c>
      <c r="CR9" s="1">
        <f t="shared" ref="CR9:CR57" si="56">IF(AND(B9=C9,D9=E9,E9=F9,F9=G9,G9=H9,H9=I9,I9=J9,J9=K9),1,0)</f>
        <v>0</v>
      </c>
      <c r="CS9" s="37">
        <f t="shared" ref="CS9:CS57" si="57">IF(AND(B9=0,B9=C9,C9=D9,D9&lt;&gt;K9),1,0)</f>
        <v>0</v>
      </c>
      <c r="CT9" s="37">
        <f t="shared" ref="CT9:CT57" si="58">IF(AND(E9=0,E9=F9,F9=G9,G9&lt;&gt;K9),1,0)</f>
        <v>1</v>
      </c>
      <c r="CU9" s="37">
        <f t="shared" ref="CU9:CU57" si="59">IF(AND(H9=0,H9=I9,I9=J9,J9&lt;&gt;K9),1,0)</f>
        <v>1</v>
      </c>
      <c r="CV9" s="1">
        <f t="shared" ref="CV9:CV57" si="60">IF(AND(B9=1,B9=C9,C9=D9,D9&lt;&gt;K9),1,0)</f>
        <v>0</v>
      </c>
      <c r="CW9" s="1">
        <f t="shared" ref="CW9:CW57" si="61">IF(AND(E9=1,E9=F9,F9=G9,G9&lt;&gt;K9),1,0)</f>
        <v>0</v>
      </c>
      <c r="CX9" s="1">
        <f t="shared" ref="CX9:CX57" si="62">IF(AND(H9=1,H9=I9,I9=J9,J9&lt;&gt;K9),1,0)</f>
        <v>0</v>
      </c>
    </row>
    <row r="10" spans="1:102" ht="24.95" customHeight="1" x14ac:dyDescent="0.25">
      <c r="A10" s="33">
        <v>3</v>
      </c>
      <c r="B10" s="34">
        <v>0</v>
      </c>
      <c r="C10" s="34"/>
      <c r="D10" s="34"/>
      <c r="E10" s="34"/>
      <c r="F10" s="34"/>
      <c r="G10" s="34"/>
      <c r="H10" s="34"/>
      <c r="I10" s="34"/>
      <c r="J10" s="34"/>
      <c r="K10" s="34">
        <v>1</v>
      </c>
      <c r="L10" s="35">
        <v>1</v>
      </c>
      <c r="M10" s="36"/>
      <c r="N10" s="23"/>
      <c r="O10" s="1">
        <f t="shared" si="7"/>
        <v>1</v>
      </c>
      <c r="P10" s="1">
        <f t="shared" si="7"/>
        <v>1</v>
      </c>
      <c r="Q10" s="37">
        <f t="shared" si="7"/>
        <v>1</v>
      </c>
      <c r="R10" s="38">
        <f t="shared" si="8"/>
        <v>0</v>
      </c>
      <c r="S10" s="38">
        <f t="shared" si="0"/>
        <v>0</v>
      </c>
      <c r="T10" s="38">
        <f t="shared" si="0"/>
        <v>0</v>
      </c>
      <c r="U10" s="38">
        <f t="shared" si="9"/>
        <v>0</v>
      </c>
      <c r="V10" s="1">
        <f t="shared" si="9"/>
        <v>0</v>
      </c>
      <c r="W10" s="37">
        <f t="shared" si="9"/>
        <v>0</v>
      </c>
      <c r="X10" s="1">
        <f t="shared" si="10"/>
        <v>0</v>
      </c>
      <c r="Y10" s="1">
        <f t="shared" si="10"/>
        <v>0</v>
      </c>
      <c r="Z10" s="1">
        <f t="shared" si="10"/>
        <v>0</v>
      </c>
      <c r="AA10" s="1">
        <f t="shared" si="11"/>
        <v>1</v>
      </c>
      <c r="AB10" s="1">
        <f t="shared" si="11"/>
        <v>1</v>
      </c>
      <c r="AC10" s="1">
        <f t="shared" si="11"/>
        <v>1</v>
      </c>
      <c r="AD10" s="1">
        <f t="shared" si="12"/>
        <v>0</v>
      </c>
      <c r="AE10" s="1">
        <f t="shared" si="12"/>
        <v>0</v>
      </c>
      <c r="AF10" s="1">
        <f t="shared" si="12"/>
        <v>0</v>
      </c>
      <c r="AG10" s="1">
        <f t="shared" si="13"/>
        <v>0</v>
      </c>
      <c r="AH10" s="1">
        <f t="shared" si="13"/>
        <v>0</v>
      </c>
      <c r="AI10" s="1">
        <f t="shared" si="13"/>
        <v>0</v>
      </c>
      <c r="AJ10" s="1">
        <f t="shared" si="14"/>
        <v>0</v>
      </c>
      <c r="AK10" s="1">
        <f t="shared" si="14"/>
        <v>0</v>
      </c>
      <c r="AL10" s="1">
        <f t="shared" si="14"/>
        <v>0</v>
      </c>
      <c r="AM10" s="1">
        <f t="shared" si="15"/>
        <v>1</v>
      </c>
      <c r="AN10" s="1">
        <f t="shared" si="15"/>
        <v>1</v>
      </c>
      <c r="AO10" s="1">
        <f t="shared" si="15"/>
        <v>1</v>
      </c>
      <c r="AP10" s="1">
        <f t="shared" si="16"/>
        <v>0</v>
      </c>
      <c r="AQ10" s="1">
        <f t="shared" si="16"/>
        <v>0</v>
      </c>
      <c r="AR10" s="1">
        <f t="shared" si="16"/>
        <v>0</v>
      </c>
      <c r="AS10" s="1">
        <f t="shared" si="17"/>
        <v>0</v>
      </c>
      <c r="AT10" s="1">
        <f t="shared" si="17"/>
        <v>0</v>
      </c>
      <c r="AU10" s="1">
        <f t="shared" si="17"/>
        <v>0</v>
      </c>
      <c r="AV10" s="1">
        <f t="shared" si="18"/>
        <v>0</v>
      </c>
      <c r="AW10" s="1">
        <f t="shared" si="18"/>
        <v>0</v>
      </c>
      <c r="AX10" s="1">
        <f t="shared" si="18"/>
        <v>0</v>
      </c>
      <c r="AZ10" s="1">
        <f t="shared" si="19"/>
        <v>0</v>
      </c>
      <c r="BA10" s="1">
        <f t="shared" si="20"/>
        <v>0</v>
      </c>
      <c r="BB10" s="1">
        <f t="shared" si="21"/>
        <v>0</v>
      </c>
      <c r="BC10" s="1">
        <f t="shared" si="22"/>
        <v>1</v>
      </c>
      <c r="BD10" s="1">
        <f t="shared" si="23"/>
        <v>1</v>
      </c>
      <c r="BE10" s="1">
        <f t="shared" si="24"/>
        <v>1</v>
      </c>
      <c r="BF10" s="38">
        <f t="shared" si="25"/>
        <v>0</v>
      </c>
      <c r="BG10" s="1">
        <f t="shared" si="26"/>
        <v>0</v>
      </c>
      <c r="BH10" s="37">
        <f t="shared" si="27"/>
        <v>0</v>
      </c>
      <c r="BI10" s="38">
        <f t="shared" si="28"/>
        <v>0</v>
      </c>
      <c r="BJ10" s="1">
        <f t="shared" si="29"/>
        <v>0</v>
      </c>
      <c r="BK10" s="37">
        <f t="shared" si="30"/>
        <v>0</v>
      </c>
      <c r="BL10" s="1">
        <f t="shared" si="31"/>
        <v>0</v>
      </c>
      <c r="BM10" s="1">
        <f t="shared" si="32"/>
        <v>0</v>
      </c>
      <c r="BN10" s="1">
        <f t="shared" si="33"/>
        <v>0</v>
      </c>
      <c r="BO10" s="1">
        <f t="shared" si="34"/>
        <v>1</v>
      </c>
      <c r="BP10" s="1">
        <f t="shared" si="35"/>
        <v>1</v>
      </c>
      <c r="BQ10" s="1">
        <f t="shared" si="36"/>
        <v>1</v>
      </c>
      <c r="BR10" s="1">
        <f t="shared" si="37"/>
        <v>0</v>
      </c>
      <c r="BS10" s="1">
        <f t="shared" si="38"/>
        <v>0</v>
      </c>
      <c r="BT10" s="1">
        <f t="shared" si="39"/>
        <v>0</v>
      </c>
      <c r="BU10" s="37">
        <f t="shared" si="40"/>
        <v>0</v>
      </c>
      <c r="BV10" s="37">
        <f t="shared" si="41"/>
        <v>0</v>
      </c>
      <c r="BW10" s="37">
        <f t="shared" si="42"/>
        <v>0</v>
      </c>
      <c r="BX10" s="37">
        <f t="shared" si="43"/>
        <v>0</v>
      </c>
      <c r="BY10" s="37">
        <f t="shared" si="44"/>
        <v>0</v>
      </c>
      <c r="BZ10" s="37">
        <f t="shared" si="45"/>
        <v>0</v>
      </c>
      <c r="CA10" s="37">
        <f t="shared" si="46"/>
        <v>1</v>
      </c>
      <c r="CB10" s="37">
        <f t="shared" si="47"/>
        <v>1</v>
      </c>
      <c r="CC10" s="37">
        <f t="shared" si="48"/>
        <v>1</v>
      </c>
      <c r="CD10" s="37">
        <f t="shared" si="49"/>
        <v>0</v>
      </c>
      <c r="CE10" s="37">
        <f t="shared" si="50"/>
        <v>0</v>
      </c>
      <c r="CF10" s="37">
        <f t="shared" si="51"/>
        <v>0</v>
      </c>
      <c r="CG10" s="37">
        <f t="shared" si="52"/>
        <v>0</v>
      </c>
      <c r="CH10" s="37">
        <f t="shared" si="53"/>
        <v>0</v>
      </c>
      <c r="CI10" s="37">
        <f t="shared" si="54"/>
        <v>0</v>
      </c>
      <c r="CK10" s="38">
        <f t="shared" si="1"/>
        <v>0</v>
      </c>
      <c r="CL10" s="1">
        <f t="shared" si="2"/>
        <v>1</v>
      </c>
      <c r="CM10" s="37">
        <f t="shared" si="3"/>
        <v>1</v>
      </c>
      <c r="CN10" s="37">
        <f t="shared" si="4"/>
        <v>0</v>
      </c>
      <c r="CO10" s="37">
        <f t="shared" si="5"/>
        <v>0</v>
      </c>
      <c r="CP10" s="37">
        <f t="shared" si="6"/>
        <v>0</v>
      </c>
      <c r="CQ10" s="1">
        <f t="shared" si="55"/>
        <v>1</v>
      </c>
      <c r="CR10" s="1">
        <f t="shared" si="56"/>
        <v>0</v>
      </c>
      <c r="CS10" s="37">
        <f t="shared" si="57"/>
        <v>1</v>
      </c>
      <c r="CT10" s="37">
        <f t="shared" si="58"/>
        <v>1</v>
      </c>
      <c r="CU10" s="37">
        <f t="shared" si="59"/>
        <v>1</v>
      </c>
      <c r="CV10" s="1">
        <f t="shared" si="60"/>
        <v>0</v>
      </c>
      <c r="CW10" s="1">
        <f t="shared" si="61"/>
        <v>0</v>
      </c>
      <c r="CX10" s="1">
        <f t="shared" si="62"/>
        <v>0</v>
      </c>
    </row>
    <row r="11" spans="1:102" ht="24.95" customHeight="1" x14ac:dyDescent="0.25">
      <c r="A11" s="33">
        <v>4</v>
      </c>
      <c r="B11" s="34">
        <v>1</v>
      </c>
      <c r="C11" s="34"/>
      <c r="D11" s="34"/>
      <c r="E11" s="34"/>
      <c r="F11" s="34"/>
      <c r="G11" s="34"/>
      <c r="H11" s="34"/>
      <c r="I11" s="34"/>
      <c r="J11" s="34"/>
      <c r="K11" s="34"/>
      <c r="L11" s="35">
        <v>1</v>
      </c>
      <c r="M11" s="36"/>
      <c r="N11" s="23"/>
      <c r="O11" s="1">
        <f t="shared" si="7"/>
        <v>0</v>
      </c>
      <c r="P11" s="1">
        <f t="shared" si="7"/>
        <v>1</v>
      </c>
      <c r="Q11" s="37">
        <f t="shared" si="7"/>
        <v>1</v>
      </c>
      <c r="R11" s="38">
        <f t="shared" si="8"/>
        <v>0</v>
      </c>
      <c r="S11" s="38">
        <f t="shared" si="0"/>
        <v>0</v>
      </c>
      <c r="T11" s="38">
        <f t="shared" si="0"/>
        <v>0</v>
      </c>
      <c r="U11" s="38">
        <f t="shared" si="9"/>
        <v>1</v>
      </c>
      <c r="V11" s="1">
        <f t="shared" si="9"/>
        <v>0</v>
      </c>
      <c r="W11" s="37">
        <f t="shared" si="9"/>
        <v>0</v>
      </c>
      <c r="X11" s="1">
        <f t="shared" si="10"/>
        <v>0</v>
      </c>
      <c r="Y11" s="1">
        <f t="shared" si="10"/>
        <v>0</v>
      </c>
      <c r="Z11" s="1">
        <f t="shared" si="10"/>
        <v>0</v>
      </c>
      <c r="AA11" s="1">
        <f t="shared" si="11"/>
        <v>1</v>
      </c>
      <c r="AB11" s="1">
        <f t="shared" si="11"/>
        <v>1</v>
      </c>
      <c r="AC11" s="1">
        <f t="shared" si="11"/>
        <v>1</v>
      </c>
      <c r="AD11" s="1">
        <f t="shared" si="12"/>
        <v>0</v>
      </c>
      <c r="AE11" s="1">
        <f t="shared" si="12"/>
        <v>0</v>
      </c>
      <c r="AF11" s="1">
        <f t="shared" si="12"/>
        <v>0</v>
      </c>
      <c r="AG11" s="1">
        <f t="shared" si="13"/>
        <v>0</v>
      </c>
      <c r="AH11" s="1">
        <f t="shared" si="13"/>
        <v>0</v>
      </c>
      <c r="AI11" s="1">
        <f t="shared" si="13"/>
        <v>0</v>
      </c>
      <c r="AJ11" s="1">
        <f t="shared" si="14"/>
        <v>0</v>
      </c>
      <c r="AK11" s="1">
        <f t="shared" si="14"/>
        <v>0</v>
      </c>
      <c r="AL11" s="1">
        <f t="shared" si="14"/>
        <v>0</v>
      </c>
      <c r="AM11" s="1">
        <f t="shared" si="15"/>
        <v>0</v>
      </c>
      <c r="AN11" s="1">
        <f t="shared" si="15"/>
        <v>1</v>
      </c>
      <c r="AO11" s="1">
        <f t="shared" si="15"/>
        <v>1</v>
      </c>
      <c r="AP11" s="1">
        <f t="shared" si="16"/>
        <v>0</v>
      </c>
      <c r="AQ11" s="1">
        <f t="shared" si="16"/>
        <v>0</v>
      </c>
      <c r="AR11" s="1">
        <f t="shared" si="16"/>
        <v>0</v>
      </c>
      <c r="AS11" s="1">
        <f t="shared" si="17"/>
        <v>1</v>
      </c>
      <c r="AT11" s="1">
        <f t="shared" si="17"/>
        <v>0</v>
      </c>
      <c r="AU11" s="1">
        <f t="shared" si="17"/>
        <v>0</v>
      </c>
      <c r="AV11" s="1">
        <f t="shared" si="18"/>
        <v>0</v>
      </c>
      <c r="AW11" s="1">
        <f t="shared" si="18"/>
        <v>0</v>
      </c>
      <c r="AX11" s="1">
        <f t="shared" si="18"/>
        <v>0</v>
      </c>
      <c r="AZ11" s="1">
        <f t="shared" si="19"/>
        <v>0</v>
      </c>
      <c r="BA11" s="1">
        <f t="shared" si="20"/>
        <v>1</v>
      </c>
      <c r="BB11" s="1">
        <f t="shared" si="21"/>
        <v>1</v>
      </c>
      <c r="BC11" s="1">
        <f t="shared" si="22"/>
        <v>0</v>
      </c>
      <c r="BD11" s="1">
        <f t="shared" si="23"/>
        <v>0</v>
      </c>
      <c r="BE11" s="1">
        <f t="shared" si="24"/>
        <v>0</v>
      </c>
      <c r="BF11" s="38">
        <f t="shared" si="25"/>
        <v>1</v>
      </c>
      <c r="BG11" s="1">
        <f t="shared" si="26"/>
        <v>0</v>
      </c>
      <c r="BH11" s="37">
        <f t="shared" si="27"/>
        <v>0</v>
      </c>
      <c r="BI11" s="38">
        <f t="shared" si="28"/>
        <v>0</v>
      </c>
      <c r="BJ11" s="1">
        <f t="shared" si="29"/>
        <v>0</v>
      </c>
      <c r="BK11" s="37">
        <f t="shared" si="30"/>
        <v>0</v>
      </c>
      <c r="BL11" s="1">
        <f t="shared" si="31"/>
        <v>1</v>
      </c>
      <c r="BM11" s="1">
        <f t="shared" si="32"/>
        <v>1</v>
      </c>
      <c r="BN11" s="1">
        <f t="shared" si="33"/>
        <v>1</v>
      </c>
      <c r="BO11" s="1">
        <f t="shared" si="34"/>
        <v>0</v>
      </c>
      <c r="BP11" s="1">
        <f t="shared" si="35"/>
        <v>0</v>
      </c>
      <c r="BQ11" s="1">
        <f t="shared" si="36"/>
        <v>0</v>
      </c>
      <c r="BR11" s="1">
        <f t="shared" si="37"/>
        <v>0</v>
      </c>
      <c r="BS11" s="1">
        <f t="shared" si="38"/>
        <v>0</v>
      </c>
      <c r="BT11" s="1">
        <f t="shared" si="39"/>
        <v>0</v>
      </c>
      <c r="BU11" s="37">
        <f t="shared" si="40"/>
        <v>0</v>
      </c>
      <c r="BV11" s="37">
        <f t="shared" si="41"/>
        <v>0</v>
      </c>
      <c r="BW11" s="37">
        <f t="shared" si="42"/>
        <v>0</v>
      </c>
      <c r="BX11" s="37">
        <f t="shared" si="43"/>
        <v>1</v>
      </c>
      <c r="BY11" s="37">
        <f t="shared" si="44"/>
        <v>1</v>
      </c>
      <c r="BZ11" s="37">
        <f t="shared" si="45"/>
        <v>1</v>
      </c>
      <c r="CA11" s="37">
        <f t="shared" si="46"/>
        <v>0</v>
      </c>
      <c r="CB11" s="37">
        <f t="shared" si="47"/>
        <v>0</v>
      </c>
      <c r="CC11" s="37">
        <f t="shared" si="48"/>
        <v>0</v>
      </c>
      <c r="CD11" s="37">
        <f t="shared" si="49"/>
        <v>0</v>
      </c>
      <c r="CE11" s="37">
        <f t="shared" si="50"/>
        <v>0</v>
      </c>
      <c r="CF11" s="37">
        <f t="shared" si="51"/>
        <v>0</v>
      </c>
      <c r="CG11" s="37">
        <f t="shared" si="52"/>
        <v>0</v>
      </c>
      <c r="CH11" s="37">
        <f t="shared" si="53"/>
        <v>0</v>
      </c>
      <c r="CI11" s="37">
        <f t="shared" si="54"/>
        <v>0</v>
      </c>
      <c r="CK11" s="38">
        <f t="shared" si="1"/>
        <v>0</v>
      </c>
      <c r="CL11" s="1">
        <f t="shared" si="2"/>
        <v>1</v>
      </c>
      <c r="CM11" s="37">
        <f t="shared" si="3"/>
        <v>1</v>
      </c>
      <c r="CN11" s="37">
        <f t="shared" si="4"/>
        <v>0</v>
      </c>
      <c r="CO11" s="37">
        <f t="shared" si="5"/>
        <v>1</v>
      </c>
      <c r="CP11" s="37">
        <f t="shared" si="6"/>
        <v>1</v>
      </c>
      <c r="CQ11" s="1">
        <f t="shared" si="55"/>
        <v>0</v>
      </c>
      <c r="CR11" s="1">
        <f t="shared" si="56"/>
        <v>0</v>
      </c>
      <c r="CS11" s="37">
        <f t="shared" si="57"/>
        <v>0</v>
      </c>
      <c r="CT11" s="37">
        <f t="shared" si="58"/>
        <v>0</v>
      </c>
      <c r="CU11" s="37">
        <f t="shared" si="59"/>
        <v>0</v>
      </c>
      <c r="CV11" s="1">
        <f t="shared" si="60"/>
        <v>0</v>
      </c>
      <c r="CW11" s="1">
        <f t="shared" si="61"/>
        <v>0</v>
      </c>
      <c r="CX11" s="1">
        <f t="shared" si="62"/>
        <v>0</v>
      </c>
    </row>
    <row r="12" spans="1:102" ht="24.95" customHeight="1" x14ac:dyDescent="0.25">
      <c r="A12" s="33">
        <v>5</v>
      </c>
      <c r="B12" s="34">
        <v>1</v>
      </c>
      <c r="C12" s="34"/>
      <c r="D12" s="34"/>
      <c r="E12" s="34"/>
      <c r="F12" s="34"/>
      <c r="G12" s="34"/>
      <c r="H12" s="34"/>
      <c r="I12" s="34"/>
      <c r="J12" s="34"/>
      <c r="K12" s="34">
        <v>0</v>
      </c>
      <c r="L12" s="35">
        <v>0</v>
      </c>
      <c r="M12" s="36"/>
      <c r="N12" s="23"/>
      <c r="O12" s="1">
        <f t="shared" si="7"/>
        <v>0</v>
      </c>
      <c r="P12" s="1">
        <f t="shared" si="7"/>
        <v>1</v>
      </c>
      <c r="Q12" s="37">
        <f t="shared" si="7"/>
        <v>1</v>
      </c>
      <c r="R12" s="38">
        <f t="shared" si="8"/>
        <v>0</v>
      </c>
      <c r="S12" s="38">
        <f t="shared" si="0"/>
        <v>0</v>
      </c>
      <c r="T12" s="38">
        <f t="shared" si="0"/>
        <v>0</v>
      </c>
      <c r="U12" s="38">
        <f t="shared" si="9"/>
        <v>1</v>
      </c>
      <c r="V12" s="1">
        <f t="shared" si="9"/>
        <v>0</v>
      </c>
      <c r="W12" s="37">
        <f t="shared" si="9"/>
        <v>0</v>
      </c>
      <c r="X12" s="1">
        <f t="shared" si="10"/>
        <v>0</v>
      </c>
      <c r="Y12" s="1">
        <f t="shared" si="10"/>
        <v>0</v>
      </c>
      <c r="Z12" s="1">
        <f t="shared" si="10"/>
        <v>0</v>
      </c>
      <c r="AA12" s="1">
        <f t="shared" si="11"/>
        <v>1</v>
      </c>
      <c r="AB12" s="1">
        <f t="shared" si="11"/>
        <v>1</v>
      </c>
      <c r="AC12" s="1">
        <f t="shared" si="11"/>
        <v>1</v>
      </c>
      <c r="AD12" s="1">
        <f t="shared" si="12"/>
        <v>0</v>
      </c>
      <c r="AE12" s="1">
        <f t="shared" si="12"/>
        <v>0</v>
      </c>
      <c r="AF12" s="1">
        <f t="shared" si="12"/>
        <v>0</v>
      </c>
      <c r="AG12" s="1">
        <f t="shared" si="13"/>
        <v>0</v>
      </c>
      <c r="AH12" s="1">
        <f t="shared" si="13"/>
        <v>0</v>
      </c>
      <c r="AI12" s="1">
        <f t="shared" si="13"/>
        <v>0</v>
      </c>
      <c r="AJ12" s="1">
        <f t="shared" si="14"/>
        <v>0</v>
      </c>
      <c r="AK12" s="1">
        <f t="shared" si="14"/>
        <v>0</v>
      </c>
      <c r="AL12" s="1">
        <f t="shared" si="14"/>
        <v>0</v>
      </c>
      <c r="AM12" s="1">
        <f t="shared" si="15"/>
        <v>0</v>
      </c>
      <c r="AN12" s="1">
        <f t="shared" si="15"/>
        <v>1</v>
      </c>
      <c r="AO12" s="1">
        <f t="shared" si="15"/>
        <v>1</v>
      </c>
      <c r="AP12" s="1">
        <f t="shared" si="16"/>
        <v>0</v>
      </c>
      <c r="AQ12" s="1">
        <f t="shared" si="16"/>
        <v>0</v>
      </c>
      <c r="AR12" s="1">
        <f t="shared" si="16"/>
        <v>0</v>
      </c>
      <c r="AS12" s="1">
        <f t="shared" si="17"/>
        <v>1</v>
      </c>
      <c r="AT12" s="1">
        <f t="shared" si="17"/>
        <v>0</v>
      </c>
      <c r="AU12" s="1">
        <f t="shared" si="17"/>
        <v>0</v>
      </c>
      <c r="AV12" s="1">
        <f t="shared" si="18"/>
        <v>0</v>
      </c>
      <c r="AW12" s="1">
        <f t="shared" si="18"/>
        <v>0</v>
      </c>
      <c r="AX12" s="1">
        <f t="shared" si="18"/>
        <v>0</v>
      </c>
      <c r="AZ12" s="1">
        <f t="shared" si="19"/>
        <v>0</v>
      </c>
      <c r="BA12" s="1">
        <f t="shared" si="20"/>
        <v>1</v>
      </c>
      <c r="BB12" s="1">
        <f t="shared" si="21"/>
        <v>1</v>
      </c>
      <c r="BC12" s="1">
        <f t="shared" si="22"/>
        <v>0</v>
      </c>
      <c r="BD12" s="1">
        <f t="shared" si="23"/>
        <v>0</v>
      </c>
      <c r="BE12" s="1">
        <f t="shared" si="24"/>
        <v>0</v>
      </c>
      <c r="BF12" s="38">
        <f t="shared" si="25"/>
        <v>1</v>
      </c>
      <c r="BG12" s="1">
        <f t="shared" si="26"/>
        <v>0</v>
      </c>
      <c r="BH12" s="37">
        <f t="shared" si="27"/>
        <v>0</v>
      </c>
      <c r="BI12" s="38">
        <f t="shared" si="28"/>
        <v>0</v>
      </c>
      <c r="BJ12" s="1">
        <f t="shared" si="29"/>
        <v>0</v>
      </c>
      <c r="BK12" s="37">
        <f t="shared" si="30"/>
        <v>0</v>
      </c>
      <c r="BL12" s="1">
        <f t="shared" si="31"/>
        <v>1</v>
      </c>
      <c r="BM12" s="1">
        <f t="shared" si="32"/>
        <v>1</v>
      </c>
      <c r="BN12" s="1">
        <f t="shared" si="33"/>
        <v>1</v>
      </c>
      <c r="BO12" s="1">
        <f t="shared" si="34"/>
        <v>0</v>
      </c>
      <c r="BP12" s="1">
        <f t="shared" si="35"/>
        <v>0</v>
      </c>
      <c r="BQ12" s="1">
        <f t="shared" si="36"/>
        <v>0</v>
      </c>
      <c r="BR12" s="1">
        <f t="shared" si="37"/>
        <v>0</v>
      </c>
      <c r="BS12" s="1">
        <f t="shared" si="38"/>
        <v>0</v>
      </c>
      <c r="BT12" s="1">
        <f t="shared" si="39"/>
        <v>0</v>
      </c>
      <c r="BU12" s="37">
        <f t="shared" si="40"/>
        <v>0</v>
      </c>
      <c r="BV12" s="37">
        <f t="shared" si="41"/>
        <v>0</v>
      </c>
      <c r="BW12" s="37">
        <f t="shared" si="42"/>
        <v>0</v>
      </c>
      <c r="BX12" s="37">
        <f t="shared" si="43"/>
        <v>1</v>
      </c>
      <c r="BY12" s="37">
        <f t="shared" si="44"/>
        <v>1</v>
      </c>
      <c r="BZ12" s="37">
        <f t="shared" si="45"/>
        <v>1</v>
      </c>
      <c r="CA12" s="37">
        <f t="shared" si="46"/>
        <v>0</v>
      </c>
      <c r="CB12" s="37">
        <f t="shared" si="47"/>
        <v>0</v>
      </c>
      <c r="CC12" s="37">
        <f t="shared" si="48"/>
        <v>0</v>
      </c>
      <c r="CD12" s="37">
        <f t="shared" si="49"/>
        <v>0</v>
      </c>
      <c r="CE12" s="37">
        <f t="shared" si="50"/>
        <v>0</v>
      </c>
      <c r="CF12" s="37">
        <f t="shared" si="51"/>
        <v>0</v>
      </c>
      <c r="CG12" s="37">
        <f t="shared" si="52"/>
        <v>0</v>
      </c>
      <c r="CH12" s="37">
        <f t="shared" si="53"/>
        <v>0</v>
      </c>
      <c r="CI12" s="37">
        <f t="shared" si="54"/>
        <v>0</v>
      </c>
      <c r="CK12" s="38">
        <f t="shared" si="1"/>
        <v>0</v>
      </c>
      <c r="CL12" s="1">
        <f t="shared" si="2"/>
        <v>1</v>
      </c>
      <c r="CM12" s="37">
        <f t="shared" si="3"/>
        <v>1</v>
      </c>
      <c r="CN12" s="37">
        <f t="shared" si="4"/>
        <v>0</v>
      </c>
      <c r="CO12" s="37">
        <f t="shared" si="5"/>
        <v>1</v>
      </c>
      <c r="CP12" s="37">
        <f t="shared" si="6"/>
        <v>1</v>
      </c>
      <c r="CQ12" s="1">
        <f t="shared" si="55"/>
        <v>0</v>
      </c>
      <c r="CR12" s="1">
        <f t="shared" si="56"/>
        <v>0</v>
      </c>
      <c r="CS12" s="37">
        <f t="shared" si="57"/>
        <v>0</v>
      </c>
      <c r="CT12" s="37">
        <f t="shared" si="58"/>
        <v>0</v>
      </c>
      <c r="CU12" s="37">
        <f t="shared" si="59"/>
        <v>0</v>
      </c>
      <c r="CV12" s="1">
        <f t="shared" si="60"/>
        <v>0</v>
      </c>
      <c r="CW12" s="1">
        <f t="shared" si="61"/>
        <v>0</v>
      </c>
      <c r="CX12" s="1">
        <f t="shared" si="62"/>
        <v>0</v>
      </c>
    </row>
    <row r="13" spans="1:102" ht="24.95" customHeight="1" x14ac:dyDescent="0.25">
      <c r="A13" s="33">
        <v>6</v>
      </c>
      <c r="B13" s="34">
        <v>1</v>
      </c>
      <c r="C13" s="34"/>
      <c r="D13" s="34"/>
      <c r="E13" s="34"/>
      <c r="F13" s="34"/>
      <c r="G13" s="34"/>
      <c r="H13" s="34"/>
      <c r="I13" s="34"/>
      <c r="J13" s="34"/>
      <c r="K13" s="34">
        <v>1</v>
      </c>
      <c r="L13" s="35">
        <v>1</v>
      </c>
      <c r="M13" s="36"/>
      <c r="N13" s="23"/>
      <c r="O13" s="1">
        <f t="shared" si="7"/>
        <v>0</v>
      </c>
      <c r="P13" s="1">
        <f t="shared" si="7"/>
        <v>1</v>
      </c>
      <c r="Q13" s="37">
        <f t="shared" si="7"/>
        <v>1</v>
      </c>
      <c r="R13" s="38">
        <f t="shared" si="8"/>
        <v>0</v>
      </c>
      <c r="S13" s="38">
        <f t="shared" si="0"/>
        <v>0</v>
      </c>
      <c r="T13" s="38">
        <f t="shared" si="0"/>
        <v>0</v>
      </c>
      <c r="U13" s="38">
        <f t="shared" si="9"/>
        <v>1</v>
      </c>
      <c r="V13" s="1">
        <f t="shared" si="9"/>
        <v>0</v>
      </c>
      <c r="W13" s="37">
        <f t="shared" si="9"/>
        <v>0</v>
      </c>
      <c r="X13" s="1">
        <f t="shared" si="10"/>
        <v>0</v>
      </c>
      <c r="Y13" s="1">
        <f t="shared" si="10"/>
        <v>0</v>
      </c>
      <c r="Z13" s="1">
        <f t="shared" si="10"/>
        <v>0</v>
      </c>
      <c r="AA13" s="1">
        <f t="shared" si="11"/>
        <v>1</v>
      </c>
      <c r="AB13" s="1">
        <f t="shared" si="11"/>
        <v>1</v>
      </c>
      <c r="AC13" s="1">
        <f t="shared" si="11"/>
        <v>1</v>
      </c>
      <c r="AD13" s="1">
        <f t="shared" si="12"/>
        <v>0</v>
      </c>
      <c r="AE13" s="1">
        <f t="shared" si="12"/>
        <v>0</v>
      </c>
      <c r="AF13" s="1">
        <f t="shared" si="12"/>
        <v>0</v>
      </c>
      <c r="AG13" s="1">
        <f t="shared" si="13"/>
        <v>0</v>
      </c>
      <c r="AH13" s="1">
        <f t="shared" si="13"/>
        <v>0</v>
      </c>
      <c r="AI13" s="1">
        <f t="shared" si="13"/>
        <v>0</v>
      </c>
      <c r="AJ13" s="1">
        <f t="shared" si="14"/>
        <v>0</v>
      </c>
      <c r="AK13" s="1">
        <f t="shared" si="14"/>
        <v>0</v>
      </c>
      <c r="AL13" s="1">
        <f t="shared" si="14"/>
        <v>0</v>
      </c>
      <c r="AM13" s="1">
        <f t="shared" si="15"/>
        <v>0</v>
      </c>
      <c r="AN13" s="1">
        <f t="shared" si="15"/>
        <v>1</v>
      </c>
      <c r="AO13" s="1">
        <f t="shared" si="15"/>
        <v>1</v>
      </c>
      <c r="AP13" s="1">
        <f t="shared" si="16"/>
        <v>0</v>
      </c>
      <c r="AQ13" s="1">
        <f t="shared" si="16"/>
        <v>0</v>
      </c>
      <c r="AR13" s="1">
        <f t="shared" si="16"/>
        <v>0</v>
      </c>
      <c r="AS13" s="1">
        <f t="shared" si="17"/>
        <v>1</v>
      </c>
      <c r="AT13" s="1">
        <f t="shared" si="17"/>
        <v>0</v>
      </c>
      <c r="AU13" s="1">
        <f t="shared" si="17"/>
        <v>0</v>
      </c>
      <c r="AV13" s="1">
        <f t="shared" si="18"/>
        <v>0</v>
      </c>
      <c r="AW13" s="1">
        <f t="shared" si="18"/>
        <v>0</v>
      </c>
      <c r="AX13" s="1">
        <f t="shared" si="18"/>
        <v>0</v>
      </c>
      <c r="AZ13" s="1">
        <f t="shared" si="19"/>
        <v>0</v>
      </c>
      <c r="BA13" s="1">
        <f t="shared" si="20"/>
        <v>0</v>
      </c>
      <c r="BB13" s="1">
        <f t="shared" si="21"/>
        <v>0</v>
      </c>
      <c r="BC13" s="1">
        <f t="shared" si="22"/>
        <v>0</v>
      </c>
      <c r="BD13" s="1">
        <f t="shared" si="23"/>
        <v>1</v>
      </c>
      <c r="BE13" s="1">
        <f t="shared" si="24"/>
        <v>1</v>
      </c>
      <c r="BF13" s="38">
        <f t="shared" si="25"/>
        <v>0</v>
      </c>
      <c r="BG13" s="1">
        <f t="shared" si="26"/>
        <v>0</v>
      </c>
      <c r="BH13" s="37">
        <f t="shared" si="27"/>
        <v>0</v>
      </c>
      <c r="BI13" s="38">
        <f t="shared" si="28"/>
        <v>1</v>
      </c>
      <c r="BJ13" s="1">
        <f t="shared" si="29"/>
        <v>0</v>
      </c>
      <c r="BK13" s="37">
        <f t="shared" si="30"/>
        <v>0</v>
      </c>
      <c r="BL13" s="1">
        <f t="shared" si="31"/>
        <v>0</v>
      </c>
      <c r="BM13" s="1">
        <f t="shared" si="32"/>
        <v>0</v>
      </c>
      <c r="BN13" s="1">
        <f t="shared" si="33"/>
        <v>0</v>
      </c>
      <c r="BO13" s="1">
        <f t="shared" si="34"/>
        <v>1</v>
      </c>
      <c r="BP13" s="1">
        <f t="shared" si="35"/>
        <v>1</v>
      </c>
      <c r="BQ13" s="1">
        <f t="shared" si="36"/>
        <v>1</v>
      </c>
      <c r="BR13" s="1">
        <f t="shared" si="37"/>
        <v>0</v>
      </c>
      <c r="BS13" s="1">
        <f t="shared" si="38"/>
        <v>0</v>
      </c>
      <c r="BT13" s="1">
        <f t="shared" si="39"/>
        <v>0</v>
      </c>
      <c r="BU13" s="37">
        <f t="shared" si="40"/>
        <v>0</v>
      </c>
      <c r="BV13" s="37">
        <f t="shared" si="41"/>
        <v>0</v>
      </c>
      <c r="BW13" s="37">
        <f t="shared" si="42"/>
        <v>0</v>
      </c>
      <c r="BX13" s="37">
        <f t="shared" si="43"/>
        <v>0</v>
      </c>
      <c r="BY13" s="37">
        <f t="shared" si="44"/>
        <v>0</v>
      </c>
      <c r="BZ13" s="37">
        <f t="shared" si="45"/>
        <v>0</v>
      </c>
      <c r="CA13" s="37">
        <f t="shared" si="46"/>
        <v>1</v>
      </c>
      <c r="CB13" s="37">
        <f t="shared" si="47"/>
        <v>1</v>
      </c>
      <c r="CC13" s="37">
        <f t="shared" si="48"/>
        <v>1</v>
      </c>
      <c r="CD13" s="37">
        <f t="shared" si="49"/>
        <v>0</v>
      </c>
      <c r="CE13" s="37">
        <f t="shared" si="50"/>
        <v>0</v>
      </c>
      <c r="CF13" s="37">
        <f t="shared" si="51"/>
        <v>0</v>
      </c>
      <c r="CG13" s="37">
        <f t="shared" si="52"/>
        <v>0</v>
      </c>
      <c r="CH13" s="37">
        <f t="shared" si="53"/>
        <v>0</v>
      </c>
      <c r="CI13" s="37">
        <f t="shared" si="54"/>
        <v>0</v>
      </c>
      <c r="CK13" s="38">
        <f t="shared" si="1"/>
        <v>0</v>
      </c>
      <c r="CL13" s="1">
        <f t="shared" si="2"/>
        <v>1</v>
      </c>
      <c r="CM13" s="37">
        <f t="shared" si="3"/>
        <v>1</v>
      </c>
      <c r="CN13" s="37">
        <f t="shared" si="4"/>
        <v>0</v>
      </c>
      <c r="CO13" s="37">
        <f t="shared" si="5"/>
        <v>0</v>
      </c>
      <c r="CP13" s="37">
        <f t="shared" si="6"/>
        <v>0</v>
      </c>
      <c r="CQ13" s="1">
        <f t="shared" si="55"/>
        <v>0</v>
      </c>
      <c r="CR13" s="1">
        <f t="shared" si="56"/>
        <v>0</v>
      </c>
      <c r="CS13" s="37">
        <f t="shared" si="57"/>
        <v>0</v>
      </c>
      <c r="CT13" s="37">
        <f t="shared" si="58"/>
        <v>1</v>
      </c>
      <c r="CU13" s="37">
        <f t="shared" si="59"/>
        <v>1</v>
      </c>
      <c r="CV13" s="1">
        <f t="shared" si="60"/>
        <v>0</v>
      </c>
      <c r="CW13" s="1">
        <f t="shared" si="61"/>
        <v>0</v>
      </c>
      <c r="CX13" s="1">
        <f t="shared" si="62"/>
        <v>0</v>
      </c>
    </row>
    <row r="14" spans="1:102" ht="24.95" customHeight="1" x14ac:dyDescent="0.25">
      <c r="A14" s="33">
        <v>7</v>
      </c>
      <c r="B14" s="34">
        <v>1</v>
      </c>
      <c r="C14" s="34"/>
      <c r="D14" s="34">
        <v>0</v>
      </c>
      <c r="E14" s="34"/>
      <c r="F14" s="34"/>
      <c r="G14" s="34"/>
      <c r="H14" s="34"/>
      <c r="I14" s="34"/>
      <c r="J14" s="34"/>
      <c r="K14" s="34">
        <v>1</v>
      </c>
      <c r="L14" s="35">
        <v>1</v>
      </c>
      <c r="M14" s="36"/>
      <c r="N14" s="23"/>
      <c r="O14" s="1">
        <f t="shared" si="7"/>
        <v>0</v>
      </c>
      <c r="P14" s="1">
        <f t="shared" si="7"/>
        <v>1</v>
      </c>
      <c r="Q14" s="37">
        <f t="shared" si="7"/>
        <v>1</v>
      </c>
      <c r="R14" s="38">
        <f t="shared" si="8"/>
        <v>0</v>
      </c>
      <c r="S14" s="38">
        <f t="shared" si="0"/>
        <v>0</v>
      </c>
      <c r="T14" s="38">
        <f t="shared" si="0"/>
        <v>0</v>
      </c>
      <c r="U14" s="38">
        <f t="shared" si="9"/>
        <v>1</v>
      </c>
      <c r="V14" s="1">
        <f t="shared" si="9"/>
        <v>0</v>
      </c>
      <c r="W14" s="37">
        <f t="shared" si="9"/>
        <v>0</v>
      </c>
      <c r="X14" s="1">
        <f t="shared" si="10"/>
        <v>0</v>
      </c>
      <c r="Y14" s="1">
        <f t="shared" si="10"/>
        <v>0</v>
      </c>
      <c r="Z14" s="1">
        <f t="shared" si="10"/>
        <v>0</v>
      </c>
      <c r="AA14" s="1">
        <f t="shared" si="11"/>
        <v>1</v>
      </c>
      <c r="AB14" s="1">
        <f t="shared" si="11"/>
        <v>1</v>
      </c>
      <c r="AC14" s="1">
        <f t="shared" si="11"/>
        <v>1</v>
      </c>
      <c r="AD14" s="1">
        <f t="shared" si="12"/>
        <v>0</v>
      </c>
      <c r="AE14" s="1">
        <f t="shared" si="12"/>
        <v>0</v>
      </c>
      <c r="AF14" s="1">
        <f t="shared" si="12"/>
        <v>0</v>
      </c>
      <c r="AG14" s="1">
        <f t="shared" si="13"/>
        <v>0</v>
      </c>
      <c r="AH14" s="1">
        <f t="shared" si="13"/>
        <v>0</v>
      </c>
      <c r="AI14" s="1">
        <f t="shared" si="13"/>
        <v>0</v>
      </c>
      <c r="AJ14" s="1">
        <f t="shared" si="14"/>
        <v>0</v>
      </c>
      <c r="AK14" s="1">
        <f t="shared" si="14"/>
        <v>0</v>
      </c>
      <c r="AL14" s="1">
        <f t="shared" si="14"/>
        <v>0</v>
      </c>
      <c r="AM14" s="1">
        <f t="shared" si="15"/>
        <v>0</v>
      </c>
      <c r="AN14" s="1">
        <f t="shared" si="15"/>
        <v>1</v>
      </c>
      <c r="AO14" s="1">
        <f t="shared" si="15"/>
        <v>1</v>
      </c>
      <c r="AP14" s="1">
        <f t="shared" si="16"/>
        <v>0</v>
      </c>
      <c r="AQ14" s="1">
        <f t="shared" si="16"/>
        <v>0</v>
      </c>
      <c r="AR14" s="1">
        <f t="shared" si="16"/>
        <v>0</v>
      </c>
      <c r="AS14" s="1">
        <f t="shared" si="17"/>
        <v>1</v>
      </c>
      <c r="AT14" s="1">
        <f t="shared" si="17"/>
        <v>0</v>
      </c>
      <c r="AU14" s="1">
        <f t="shared" si="17"/>
        <v>0</v>
      </c>
      <c r="AV14" s="1">
        <f t="shared" si="18"/>
        <v>0</v>
      </c>
      <c r="AW14" s="1">
        <f t="shared" si="18"/>
        <v>0</v>
      </c>
      <c r="AX14" s="1">
        <f t="shared" si="18"/>
        <v>0</v>
      </c>
      <c r="AZ14" s="1">
        <f t="shared" si="19"/>
        <v>0</v>
      </c>
      <c r="BA14" s="1">
        <f t="shared" si="20"/>
        <v>0</v>
      </c>
      <c r="BB14" s="1">
        <f t="shared" si="21"/>
        <v>0</v>
      </c>
      <c r="BC14" s="1">
        <f t="shared" si="22"/>
        <v>0</v>
      </c>
      <c r="BD14" s="1">
        <f t="shared" si="23"/>
        <v>1</v>
      </c>
      <c r="BE14" s="1">
        <f t="shared" si="24"/>
        <v>1</v>
      </c>
      <c r="BF14" s="38">
        <f t="shared" si="25"/>
        <v>0</v>
      </c>
      <c r="BG14" s="1">
        <f t="shared" si="26"/>
        <v>0</v>
      </c>
      <c r="BH14" s="37">
        <f t="shared" si="27"/>
        <v>0</v>
      </c>
      <c r="BI14" s="38">
        <f t="shared" si="28"/>
        <v>1</v>
      </c>
      <c r="BJ14" s="1">
        <f t="shared" si="29"/>
        <v>0</v>
      </c>
      <c r="BK14" s="37">
        <f t="shared" si="30"/>
        <v>0</v>
      </c>
      <c r="BL14" s="1">
        <f t="shared" si="31"/>
        <v>0</v>
      </c>
      <c r="BM14" s="1">
        <f t="shared" si="32"/>
        <v>0</v>
      </c>
      <c r="BN14" s="1">
        <f t="shared" si="33"/>
        <v>0</v>
      </c>
      <c r="BO14" s="1">
        <f t="shared" si="34"/>
        <v>1</v>
      </c>
      <c r="BP14" s="1">
        <f t="shared" si="35"/>
        <v>1</v>
      </c>
      <c r="BQ14" s="1">
        <f t="shared" si="36"/>
        <v>1</v>
      </c>
      <c r="BR14" s="1">
        <f t="shared" si="37"/>
        <v>0</v>
      </c>
      <c r="BS14" s="1">
        <f t="shared" si="38"/>
        <v>0</v>
      </c>
      <c r="BT14" s="1">
        <f t="shared" si="39"/>
        <v>0</v>
      </c>
      <c r="BU14" s="37">
        <f t="shared" si="40"/>
        <v>0</v>
      </c>
      <c r="BV14" s="37">
        <f t="shared" si="41"/>
        <v>0</v>
      </c>
      <c r="BW14" s="37">
        <f t="shared" si="42"/>
        <v>0</v>
      </c>
      <c r="BX14" s="37">
        <f t="shared" si="43"/>
        <v>0</v>
      </c>
      <c r="BY14" s="37">
        <f t="shared" si="44"/>
        <v>0</v>
      </c>
      <c r="BZ14" s="37">
        <f t="shared" si="45"/>
        <v>0</v>
      </c>
      <c r="CA14" s="37">
        <f t="shared" si="46"/>
        <v>1</v>
      </c>
      <c r="CB14" s="37">
        <f t="shared" si="47"/>
        <v>1</v>
      </c>
      <c r="CC14" s="37">
        <f t="shared" si="48"/>
        <v>1</v>
      </c>
      <c r="CD14" s="37">
        <f t="shared" si="49"/>
        <v>0</v>
      </c>
      <c r="CE14" s="37">
        <f t="shared" si="50"/>
        <v>0</v>
      </c>
      <c r="CF14" s="37">
        <f t="shared" si="51"/>
        <v>0</v>
      </c>
      <c r="CG14" s="37">
        <f t="shared" si="52"/>
        <v>0</v>
      </c>
      <c r="CH14" s="37">
        <f t="shared" si="53"/>
        <v>0</v>
      </c>
      <c r="CI14" s="37">
        <f t="shared" si="54"/>
        <v>0</v>
      </c>
      <c r="CK14" s="38">
        <f t="shared" si="1"/>
        <v>1</v>
      </c>
      <c r="CL14" s="1">
        <f t="shared" si="2"/>
        <v>1</v>
      </c>
      <c r="CM14" s="37">
        <f t="shared" si="3"/>
        <v>1</v>
      </c>
      <c r="CN14" s="37">
        <f t="shared" si="4"/>
        <v>0</v>
      </c>
      <c r="CO14" s="37">
        <f t="shared" si="5"/>
        <v>0</v>
      </c>
      <c r="CP14" s="37">
        <f t="shared" si="6"/>
        <v>0</v>
      </c>
      <c r="CQ14" s="1">
        <f t="shared" si="55"/>
        <v>0</v>
      </c>
      <c r="CR14" s="1">
        <f t="shared" si="56"/>
        <v>0</v>
      </c>
      <c r="CS14" s="37">
        <f t="shared" si="57"/>
        <v>0</v>
      </c>
      <c r="CT14" s="37">
        <f t="shared" si="58"/>
        <v>1</v>
      </c>
      <c r="CU14" s="37">
        <f t="shared" si="59"/>
        <v>1</v>
      </c>
      <c r="CV14" s="1">
        <f t="shared" si="60"/>
        <v>0</v>
      </c>
      <c r="CW14" s="1">
        <f t="shared" si="61"/>
        <v>0</v>
      </c>
      <c r="CX14" s="1">
        <f t="shared" si="62"/>
        <v>0</v>
      </c>
    </row>
    <row r="15" spans="1:102" ht="24.95" customHeight="1" x14ac:dyDescent="0.25">
      <c r="A15" s="33">
        <v>8</v>
      </c>
      <c r="B15" s="34"/>
      <c r="C15" s="34"/>
      <c r="D15" s="34"/>
      <c r="E15" s="34"/>
      <c r="F15" s="34"/>
      <c r="G15" s="34"/>
      <c r="H15" s="34"/>
      <c r="I15" s="34"/>
      <c r="J15" s="34"/>
      <c r="K15" s="34">
        <v>1</v>
      </c>
      <c r="L15" s="35">
        <v>1</v>
      </c>
      <c r="M15" s="36"/>
      <c r="N15" s="23"/>
      <c r="O15" s="1">
        <f t="shared" si="7"/>
        <v>1</v>
      </c>
      <c r="P15" s="1">
        <f t="shared" si="7"/>
        <v>1</v>
      </c>
      <c r="Q15" s="37">
        <f t="shared" si="7"/>
        <v>1</v>
      </c>
      <c r="R15" s="38">
        <f t="shared" si="8"/>
        <v>0</v>
      </c>
      <c r="S15" s="38">
        <f t="shared" si="0"/>
        <v>0</v>
      </c>
      <c r="T15" s="38">
        <f t="shared" si="0"/>
        <v>0</v>
      </c>
      <c r="U15" s="38">
        <f t="shared" si="9"/>
        <v>0</v>
      </c>
      <c r="V15" s="1">
        <f t="shared" si="9"/>
        <v>0</v>
      </c>
      <c r="W15" s="37">
        <f t="shared" si="9"/>
        <v>0</v>
      </c>
      <c r="X15" s="1">
        <f t="shared" si="10"/>
        <v>0</v>
      </c>
      <c r="Y15" s="1">
        <f t="shared" si="10"/>
        <v>0</v>
      </c>
      <c r="Z15" s="1">
        <f t="shared" si="10"/>
        <v>0</v>
      </c>
      <c r="AA15" s="1">
        <f t="shared" si="11"/>
        <v>1</v>
      </c>
      <c r="AB15" s="1">
        <f t="shared" si="11"/>
        <v>1</v>
      </c>
      <c r="AC15" s="1">
        <f t="shared" si="11"/>
        <v>1</v>
      </c>
      <c r="AD15" s="1">
        <f t="shared" si="12"/>
        <v>0</v>
      </c>
      <c r="AE15" s="1">
        <f t="shared" si="12"/>
        <v>0</v>
      </c>
      <c r="AF15" s="1">
        <f t="shared" si="12"/>
        <v>0</v>
      </c>
      <c r="AG15" s="1">
        <f t="shared" si="13"/>
        <v>0</v>
      </c>
      <c r="AH15" s="1">
        <f t="shared" si="13"/>
        <v>0</v>
      </c>
      <c r="AI15" s="1">
        <f t="shared" si="13"/>
        <v>0</v>
      </c>
      <c r="AJ15" s="1">
        <f t="shared" si="14"/>
        <v>0</v>
      </c>
      <c r="AK15" s="1">
        <f t="shared" si="14"/>
        <v>0</v>
      </c>
      <c r="AL15" s="1">
        <f t="shared" si="14"/>
        <v>0</v>
      </c>
      <c r="AM15" s="1">
        <f t="shared" si="15"/>
        <v>1</v>
      </c>
      <c r="AN15" s="1">
        <f t="shared" si="15"/>
        <v>1</v>
      </c>
      <c r="AO15" s="1">
        <f t="shared" si="15"/>
        <v>1</v>
      </c>
      <c r="AP15" s="1">
        <f t="shared" si="16"/>
        <v>0</v>
      </c>
      <c r="AQ15" s="1">
        <f t="shared" si="16"/>
        <v>0</v>
      </c>
      <c r="AR15" s="1">
        <f t="shared" si="16"/>
        <v>0</v>
      </c>
      <c r="AS15" s="1">
        <f t="shared" si="17"/>
        <v>0</v>
      </c>
      <c r="AT15" s="1">
        <f t="shared" si="17"/>
        <v>0</v>
      </c>
      <c r="AU15" s="1">
        <f t="shared" si="17"/>
        <v>0</v>
      </c>
      <c r="AV15" s="1">
        <f t="shared" si="18"/>
        <v>0</v>
      </c>
      <c r="AW15" s="1">
        <f t="shared" si="18"/>
        <v>0</v>
      </c>
      <c r="AX15" s="1">
        <f t="shared" si="18"/>
        <v>0</v>
      </c>
      <c r="AZ15" s="1">
        <f t="shared" si="19"/>
        <v>0</v>
      </c>
      <c r="BA15" s="1">
        <f t="shared" si="20"/>
        <v>0</v>
      </c>
      <c r="BB15" s="1">
        <f t="shared" si="21"/>
        <v>0</v>
      </c>
      <c r="BC15" s="1">
        <f t="shared" si="22"/>
        <v>1</v>
      </c>
      <c r="BD15" s="1">
        <f t="shared" si="23"/>
        <v>1</v>
      </c>
      <c r="BE15" s="1">
        <f t="shared" si="24"/>
        <v>1</v>
      </c>
      <c r="BF15" s="38">
        <f t="shared" si="25"/>
        <v>0</v>
      </c>
      <c r="BG15" s="1">
        <f t="shared" si="26"/>
        <v>0</v>
      </c>
      <c r="BH15" s="37">
        <f t="shared" si="27"/>
        <v>0</v>
      </c>
      <c r="BI15" s="38">
        <f t="shared" si="28"/>
        <v>0</v>
      </c>
      <c r="BJ15" s="1">
        <f t="shared" si="29"/>
        <v>0</v>
      </c>
      <c r="BK15" s="37">
        <f t="shared" si="30"/>
        <v>0</v>
      </c>
      <c r="BL15" s="1">
        <f t="shared" si="31"/>
        <v>0</v>
      </c>
      <c r="BM15" s="1">
        <f t="shared" si="32"/>
        <v>0</v>
      </c>
      <c r="BN15" s="1">
        <f t="shared" si="33"/>
        <v>0</v>
      </c>
      <c r="BO15" s="1">
        <f t="shared" si="34"/>
        <v>1</v>
      </c>
      <c r="BP15" s="1">
        <f t="shared" si="35"/>
        <v>1</v>
      </c>
      <c r="BQ15" s="1">
        <f t="shared" si="36"/>
        <v>1</v>
      </c>
      <c r="BR15" s="1">
        <f t="shared" si="37"/>
        <v>0</v>
      </c>
      <c r="BS15" s="1">
        <f t="shared" si="38"/>
        <v>0</v>
      </c>
      <c r="BT15" s="1">
        <f t="shared" si="39"/>
        <v>0</v>
      </c>
      <c r="BU15" s="37">
        <f t="shared" si="40"/>
        <v>0</v>
      </c>
      <c r="BV15" s="37">
        <f t="shared" si="41"/>
        <v>0</v>
      </c>
      <c r="BW15" s="37">
        <f t="shared" si="42"/>
        <v>0</v>
      </c>
      <c r="BX15" s="37">
        <f t="shared" si="43"/>
        <v>0</v>
      </c>
      <c r="BY15" s="37">
        <f t="shared" si="44"/>
        <v>0</v>
      </c>
      <c r="BZ15" s="37">
        <f t="shared" si="45"/>
        <v>0</v>
      </c>
      <c r="CA15" s="37">
        <f t="shared" si="46"/>
        <v>1</v>
      </c>
      <c r="CB15" s="37">
        <f t="shared" si="47"/>
        <v>1</v>
      </c>
      <c r="CC15" s="37">
        <f t="shared" si="48"/>
        <v>1</v>
      </c>
      <c r="CD15" s="37">
        <f t="shared" si="49"/>
        <v>0</v>
      </c>
      <c r="CE15" s="37">
        <f t="shared" si="50"/>
        <v>0</v>
      </c>
      <c r="CF15" s="37">
        <f t="shared" si="51"/>
        <v>0</v>
      </c>
      <c r="CG15" s="37">
        <f t="shared" si="52"/>
        <v>0</v>
      </c>
      <c r="CH15" s="37">
        <f t="shared" si="53"/>
        <v>0</v>
      </c>
      <c r="CI15" s="37">
        <f t="shared" si="54"/>
        <v>0</v>
      </c>
      <c r="CK15" s="38">
        <f t="shared" si="1"/>
        <v>1</v>
      </c>
      <c r="CL15" s="1">
        <f t="shared" si="2"/>
        <v>1</v>
      </c>
      <c r="CM15" s="37">
        <f t="shared" si="3"/>
        <v>1</v>
      </c>
      <c r="CN15" s="37">
        <f t="shared" si="4"/>
        <v>0</v>
      </c>
      <c r="CO15" s="37">
        <f t="shared" si="5"/>
        <v>0</v>
      </c>
      <c r="CP15" s="37">
        <f t="shared" si="6"/>
        <v>0</v>
      </c>
      <c r="CQ15" s="1">
        <f t="shared" si="55"/>
        <v>1</v>
      </c>
      <c r="CR15" s="1">
        <f t="shared" si="56"/>
        <v>0</v>
      </c>
      <c r="CS15" s="37">
        <f t="shared" si="57"/>
        <v>1</v>
      </c>
      <c r="CT15" s="37">
        <f t="shared" si="58"/>
        <v>1</v>
      </c>
      <c r="CU15" s="37">
        <f t="shared" si="59"/>
        <v>1</v>
      </c>
      <c r="CV15" s="1">
        <f t="shared" si="60"/>
        <v>0</v>
      </c>
      <c r="CW15" s="1">
        <f t="shared" si="61"/>
        <v>0</v>
      </c>
      <c r="CX15" s="1">
        <f t="shared" si="62"/>
        <v>0</v>
      </c>
    </row>
    <row r="16" spans="1:102" ht="24.95" customHeight="1" x14ac:dyDescent="0.25">
      <c r="A16" s="33">
        <v>9</v>
      </c>
      <c r="B16" s="34"/>
      <c r="C16" s="34"/>
      <c r="D16" s="34">
        <v>0</v>
      </c>
      <c r="E16" s="34"/>
      <c r="F16" s="34"/>
      <c r="G16" s="34"/>
      <c r="H16" s="34"/>
      <c r="I16" s="34"/>
      <c r="J16" s="34"/>
      <c r="K16" s="34">
        <v>1</v>
      </c>
      <c r="L16" s="35">
        <v>1</v>
      </c>
      <c r="M16" s="36"/>
      <c r="N16" s="23"/>
      <c r="O16" s="1">
        <f t="shared" si="7"/>
        <v>1</v>
      </c>
      <c r="P16" s="1">
        <f t="shared" si="7"/>
        <v>1</v>
      </c>
      <c r="Q16" s="37">
        <f t="shared" si="7"/>
        <v>1</v>
      </c>
      <c r="R16" s="38">
        <f t="shared" si="8"/>
        <v>0</v>
      </c>
      <c r="S16" s="38">
        <f t="shared" si="0"/>
        <v>0</v>
      </c>
      <c r="T16" s="38">
        <f t="shared" si="0"/>
        <v>0</v>
      </c>
      <c r="U16" s="38">
        <f t="shared" si="9"/>
        <v>0</v>
      </c>
      <c r="V16" s="1">
        <f t="shared" si="9"/>
        <v>0</v>
      </c>
      <c r="W16" s="37">
        <f t="shared" si="9"/>
        <v>0</v>
      </c>
      <c r="X16" s="1">
        <f t="shared" si="10"/>
        <v>0</v>
      </c>
      <c r="Y16" s="1">
        <f t="shared" si="10"/>
        <v>0</v>
      </c>
      <c r="Z16" s="1">
        <f t="shared" si="10"/>
        <v>0</v>
      </c>
      <c r="AA16" s="1">
        <f t="shared" si="11"/>
        <v>1</v>
      </c>
      <c r="AB16" s="1">
        <f t="shared" si="11"/>
        <v>1</v>
      </c>
      <c r="AC16" s="1">
        <f t="shared" si="11"/>
        <v>1</v>
      </c>
      <c r="AD16" s="1">
        <f t="shared" si="12"/>
        <v>0</v>
      </c>
      <c r="AE16" s="1">
        <f t="shared" si="12"/>
        <v>0</v>
      </c>
      <c r="AF16" s="1">
        <f t="shared" si="12"/>
        <v>0</v>
      </c>
      <c r="AG16" s="1">
        <f t="shared" si="13"/>
        <v>0</v>
      </c>
      <c r="AH16" s="1">
        <f t="shared" si="13"/>
        <v>0</v>
      </c>
      <c r="AI16" s="1">
        <f t="shared" si="13"/>
        <v>0</v>
      </c>
      <c r="AJ16" s="1">
        <f t="shared" si="14"/>
        <v>0</v>
      </c>
      <c r="AK16" s="1">
        <f t="shared" si="14"/>
        <v>0</v>
      </c>
      <c r="AL16" s="1">
        <f t="shared" si="14"/>
        <v>0</v>
      </c>
      <c r="AM16" s="1">
        <f t="shared" si="15"/>
        <v>1</v>
      </c>
      <c r="AN16" s="1">
        <f t="shared" si="15"/>
        <v>1</v>
      </c>
      <c r="AO16" s="1">
        <f t="shared" si="15"/>
        <v>1</v>
      </c>
      <c r="AP16" s="1">
        <f t="shared" si="16"/>
        <v>0</v>
      </c>
      <c r="AQ16" s="1">
        <f t="shared" si="16"/>
        <v>0</v>
      </c>
      <c r="AR16" s="1">
        <f t="shared" si="16"/>
        <v>0</v>
      </c>
      <c r="AS16" s="1">
        <f t="shared" si="17"/>
        <v>0</v>
      </c>
      <c r="AT16" s="1">
        <f t="shared" si="17"/>
        <v>0</v>
      </c>
      <c r="AU16" s="1">
        <f t="shared" si="17"/>
        <v>0</v>
      </c>
      <c r="AV16" s="1">
        <f t="shared" si="18"/>
        <v>0</v>
      </c>
      <c r="AW16" s="1">
        <f t="shared" si="18"/>
        <v>0</v>
      </c>
      <c r="AX16" s="1">
        <f t="shared" si="18"/>
        <v>0</v>
      </c>
      <c r="AZ16" s="1">
        <f t="shared" si="19"/>
        <v>0</v>
      </c>
      <c r="BA16" s="1">
        <f t="shared" si="20"/>
        <v>0</v>
      </c>
      <c r="BB16" s="1">
        <f t="shared" si="21"/>
        <v>0</v>
      </c>
      <c r="BC16" s="1">
        <f t="shared" si="22"/>
        <v>1</v>
      </c>
      <c r="BD16" s="1">
        <f t="shared" si="23"/>
        <v>1</v>
      </c>
      <c r="BE16" s="1">
        <f t="shared" si="24"/>
        <v>1</v>
      </c>
      <c r="BF16" s="38">
        <f t="shared" si="25"/>
        <v>0</v>
      </c>
      <c r="BG16" s="1">
        <f t="shared" si="26"/>
        <v>0</v>
      </c>
      <c r="BH16" s="37">
        <f t="shared" si="27"/>
        <v>0</v>
      </c>
      <c r="BI16" s="38">
        <f t="shared" si="28"/>
        <v>0</v>
      </c>
      <c r="BJ16" s="1">
        <f t="shared" si="29"/>
        <v>0</v>
      </c>
      <c r="BK16" s="37">
        <f t="shared" si="30"/>
        <v>0</v>
      </c>
      <c r="BL16" s="1">
        <f t="shared" si="31"/>
        <v>0</v>
      </c>
      <c r="BM16" s="1">
        <f t="shared" si="32"/>
        <v>0</v>
      </c>
      <c r="BN16" s="1">
        <f t="shared" si="33"/>
        <v>0</v>
      </c>
      <c r="BO16" s="1">
        <f t="shared" si="34"/>
        <v>1</v>
      </c>
      <c r="BP16" s="1">
        <f t="shared" si="35"/>
        <v>1</v>
      </c>
      <c r="BQ16" s="1">
        <f t="shared" si="36"/>
        <v>1</v>
      </c>
      <c r="BR16" s="1">
        <f t="shared" si="37"/>
        <v>0</v>
      </c>
      <c r="BS16" s="1">
        <f t="shared" si="38"/>
        <v>0</v>
      </c>
      <c r="BT16" s="1">
        <f t="shared" si="39"/>
        <v>0</v>
      </c>
      <c r="BU16" s="37">
        <f t="shared" si="40"/>
        <v>0</v>
      </c>
      <c r="BV16" s="37">
        <f t="shared" si="41"/>
        <v>0</v>
      </c>
      <c r="BW16" s="37">
        <f t="shared" si="42"/>
        <v>0</v>
      </c>
      <c r="BX16" s="37">
        <f t="shared" si="43"/>
        <v>0</v>
      </c>
      <c r="BY16" s="37">
        <f t="shared" si="44"/>
        <v>0</v>
      </c>
      <c r="BZ16" s="37">
        <f t="shared" si="45"/>
        <v>0</v>
      </c>
      <c r="CA16" s="37">
        <f t="shared" si="46"/>
        <v>1</v>
      </c>
      <c r="CB16" s="37">
        <f t="shared" si="47"/>
        <v>1</v>
      </c>
      <c r="CC16" s="37">
        <f t="shared" si="48"/>
        <v>1</v>
      </c>
      <c r="CD16" s="37">
        <f t="shared" si="49"/>
        <v>0</v>
      </c>
      <c r="CE16" s="37">
        <f t="shared" si="50"/>
        <v>0</v>
      </c>
      <c r="CF16" s="37">
        <f t="shared" si="51"/>
        <v>0</v>
      </c>
      <c r="CG16" s="37">
        <f t="shared" si="52"/>
        <v>0</v>
      </c>
      <c r="CH16" s="37">
        <f t="shared" si="53"/>
        <v>0</v>
      </c>
      <c r="CI16" s="37">
        <f t="shared" si="54"/>
        <v>0</v>
      </c>
      <c r="CK16" s="38">
        <f t="shared" si="1"/>
        <v>1</v>
      </c>
      <c r="CL16" s="1">
        <f t="shared" si="2"/>
        <v>1</v>
      </c>
      <c r="CM16" s="37">
        <f t="shared" si="3"/>
        <v>1</v>
      </c>
      <c r="CN16" s="37">
        <f t="shared" si="4"/>
        <v>0</v>
      </c>
      <c r="CO16" s="37">
        <f t="shared" si="5"/>
        <v>0</v>
      </c>
      <c r="CP16" s="37">
        <f t="shared" si="6"/>
        <v>0</v>
      </c>
      <c r="CQ16" s="1">
        <f t="shared" si="55"/>
        <v>1</v>
      </c>
      <c r="CR16" s="1">
        <f t="shared" si="56"/>
        <v>0</v>
      </c>
      <c r="CS16" s="37">
        <f t="shared" si="57"/>
        <v>1</v>
      </c>
      <c r="CT16" s="37">
        <f t="shared" si="58"/>
        <v>1</v>
      </c>
      <c r="CU16" s="37">
        <f t="shared" si="59"/>
        <v>1</v>
      </c>
      <c r="CV16" s="1">
        <f t="shared" si="60"/>
        <v>0</v>
      </c>
      <c r="CW16" s="1">
        <f t="shared" si="61"/>
        <v>0</v>
      </c>
      <c r="CX16" s="1">
        <f t="shared" si="62"/>
        <v>0</v>
      </c>
    </row>
    <row r="17" spans="1:102" ht="24.95" customHeight="1" x14ac:dyDescent="0.25">
      <c r="A17" s="33">
        <v>10</v>
      </c>
      <c r="B17" s="34"/>
      <c r="C17" s="34"/>
      <c r="D17" s="34"/>
      <c r="E17" s="34"/>
      <c r="F17" s="34"/>
      <c r="G17" s="34"/>
      <c r="H17" s="34"/>
      <c r="I17" s="34"/>
      <c r="J17" s="34"/>
      <c r="K17" s="34">
        <v>1</v>
      </c>
      <c r="L17" s="35">
        <v>1</v>
      </c>
      <c r="M17" s="36"/>
      <c r="N17" s="23"/>
      <c r="O17" s="1">
        <f t="shared" si="7"/>
        <v>1</v>
      </c>
      <c r="P17" s="1">
        <f t="shared" si="7"/>
        <v>1</v>
      </c>
      <c r="Q17" s="37">
        <f t="shared" si="7"/>
        <v>1</v>
      </c>
      <c r="R17" s="38">
        <f t="shared" si="8"/>
        <v>0</v>
      </c>
      <c r="S17" s="38">
        <f t="shared" si="0"/>
        <v>0</v>
      </c>
      <c r="T17" s="38">
        <f t="shared" si="0"/>
        <v>0</v>
      </c>
      <c r="U17" s="38">
        <f t="shared" si="9"/>
        <v>0</v>
      </c>
      <c r="V17" s="1">
        <f t="shared" si="9"/>
        <v>0</v>
      </c>
      <c r="W17" s="37">
        <f t="shared" si="9"/>
        <v>0</v>
      </c>
      <c r="X17" s="1">
        <f t="shared" si="10"/>
        <v>0</v>
      </c>
      <c r="Y17" s="1">
        <f t="shared" si="10"/>
        <v>0</v>
      </c>
      <c r="Z17" s="1">
        <f t="shared" si="10"/>
        <v>0</v>
      </c>
      <c r="AA17" s="1">
        <f t="shared" si="11"/>
        <v>1</v>
      </c>
      <c r="AB17" s="1">
        <f t="shared" si="11"/>
        <v>1</v>
      </c>
      <c r="AC17" s="1">
        <f t="shared" si="11"/>
        <v>1</v>
      </c>
      <c r="AD17" s="1">
        <f t="shared" si="12"/>
        <v>0</v>
      </c>
      <c r="AE17" s="1">
        <f t="shared" si="12"/>
        <v>0</v>
      </c>
      <c r="AF17" s="1">
        <f t="shared" si="12"/>
        <v>0</v>
      </c>
      <c r="AG17" s="1">
        <f t="shared" si="13"/>
        <v>0</v>
      </c>
      <c r="AH17" s="1">
        <f t="shared" si="13"/>
        <v>0</v>
      </c>
      <c r="AI17" s="1">
        <f t="shared" si="13"/>
        <v>0</v>
      </c>
      <c r="AJ17" s="1">
        <f t="shared" si="14"/>
        <v>0</v>
      </c>
      <c r="AK17" s="1">
        <f t="shared" si="14"/>
        <v>0</v>
      </c>
      <c r="AL17" s="1">
        <f t="shared" si="14"/>
        <v>0</v>
      </c>
      <c r="AM17" s="1">
        <f t="shared" si="15"/>
        <v>1</v>
      </c>
      <c r="AN17" s="1">
        <f t="shared" si="15"/>
        <v>1</v>
      </c>
      <c r="AO17" s="1">
        <f t="shared" si="15"/>
        <v>1</v>
      </c>
      <c r="AP17" s="1">
        <f t="shared" si="16"/>
        <v>0</v>
      </c>
      <c r="AQ17" s="1">
        <f t="shared" si="16"/>
        <v>0</v>
      </c>
      <c r="AR17" s="1">
        <f t="shared" si="16"/>
        <v>0</v>
      </c>
      <c r="AS17" s="1">
        <f t="shared" si="17"/>
        <v>0</v>
      </c>
      <c r="AT17" s="1">
        <f t="shared" si="17"/>
        <v>0</v>
      </c>
      <c r="AU17" s="1">
        <f t="shared" si="17"/>
        <v>0</v>
      </c>
      <c r="AV17" s="1">
        <f t="shared" si="18"/>
        <v>0</v>
      </c>
      <c r="AW17" s="1">
        <f t="shared" si="18"/>
        <v>0</v>
      </c>
      <c r="AX17" s="1">
        <f t="shared" si="18"/>
        <v>0</v>
      </c>
      <c r="AZ17" s="1">
        <f t="shared" si="19"/>
        <v>0</v>
      </c>
      <c r="BA17" s="1">
        <f t="shared" si="20"/>
        <v>0</v>
      </c>
      <c r="BB17" s="1">
        <f t="shared" si="21"/>
        <v>0</v>
      </c>
      <c r="BC17" s="1">
        <f t="shared" si="22"/>
        <v>1</v>
      </c>
      <c r="BD17" s="1">
        <f t="shared" si="23"/>
        <v>1</v>
      </c>
      <c r="BE17" s="1">
        <f t="shared" si="24"/>
        <v>1</v>
      </c>
      <c r="BF17" s="38">
        <f t="shared" si="25"/>
        <v>0</v>
      </c>
      <c r="BG17" s="1">
        <f t="shared" si="26"/>
        <v>0</v>
      </c>
      <c r="BH17" s="37">
        <f t="shared" si="27"/>
        <v>0</v>
      </c>
      <c r="BI17" s="38">
        <f t="shared" si="28"/>
        <v>0</v>
      </c>
      <c r="BJ17" s="1">
        <f t="shared" si="29"/>
        <v>0</v>
      </c>
      <c r="BK17" s="37">
        <f t="shared" si="30"/>
        <v>0</v>
      </c>
      <c r="BL17" s="1">
        <f t="shared" si="31"/>
        <v>0</v>
      </c>
      <c r="BM17" s="1">
        <f t="shared" si="32"/>
        <v>0</v>
      </c>
      <c r="BN17" s="1">
        <f t="shared" si="33"/>
        <v>0</v>
      </c>
      <c r="BO17" s="1">
        <f t="shared" si="34"/>
        <v>1</v>
      </c>
      <c r="BP17" s="1">
        <f t="shared" si="35"/>
        <v>1</v>
      </c>
      <c r="BQ17" s="1">
        <f t="shared" si="36"/>
        <v>1</v>
      </c>
      <c r="BR17" s="1">
        <f t="shared" si="37"/>
        <v>0</v>
      </c>
      <c r="BS17" s="1">
        <f t="shared" si="38"/>
        <v>0</v>
      </c>
      <c r="BT17" s="1">
        <f t="shared" si="39"/>
        <v>0</v>
      </c>
      <c r="BU17" s="37">
        <f t="shared" si="40"/>
        <v>0</v>
      </c>
      <c r="BV17" s="37">
        <f t="shared" si="41"/>
        <v>0</v>
      </c>
      <c r="BW17" s="37">
        <f t="shared" si="42"/>
        <v>0</v>
      </c>
      <c r="BX17" s="37">
        <f t="shared" si="43"/>
        <v>0</v>
      </c>
      <c r="BY17" s="37">
        <f t="shared" si="44"/>
        <v>0</v>
      </c>
      <c r="BZ17" s="37">
        <f t="shared" si="45"/>
        <v>0</v>
      </c>
      <c r="CA17" s="37">
        <f t="shared" si="46"/>
        <v>1</v>
      </c>
      <c r="CB17" s="37">
        <f t="shared" si="47"/>
        <v>1</v>
      </c>
      <c r="CC17" s="37">
        <f t="shared" si="48"/>
        <v>1</v>
      </c>
      <c r="CD17" s="37">
        <f t="shared" si="49"/>
        <v>0</v>
      </c>
      <c r="CE17" s="37">
        <f t="shared" si="50"/>
        <v>0</v>
      </c>
      <c r="CF17" s="37">
        <f t="shared" si="51"/>
        <v>0</v>
      </c>
      <c r="CG17" s="37">
        <f t="shared" si="52"/>
        <v>0</v>
      </c>
      <c r="CH17" s="37">
        <f t="shared" si="53"/>
        <v>0</v>
      </c>
      <c r="CI17" s="37">
        <f t="shared" si="54"/>
        <v>0</v>
      </c>
      <c r="CK17" s="38">
        <f t="shared" si="1"/>
        <v>1</v>
      </c>
      <c r="CL17" s="1">
        <f t="shared" si="2"/>
        <v>1</v>
      </c>
      <c r="CM17" s="37">
        <f t="shared" si="3"/>
        <v>1</v>
      </c>
      <c r="CN17" s="37">
        <f t="shared" si="4"/>
        <v>0</v>
      </c>
      <c r="CO17" s="37">
        <f t="shared" si="5"/>
        <v>0</v>
      </c>
      <c r="CP17" s="37">
        <f t="shared" si="6"/>
        <v>0</v>
      </c>
      <c r="CQ17" s="1">
        <f t="shared" si="55"/>
        <v>1</v>
      </c>
      <c r="CR17" s="1">
        <f t="shared" si="56"/>
        <v>0</v>
      </c>
      <c r="CS17" s="37">
        <f t="shared" si="57"/>
        <v>1</v>
      </c>
      <c r="CT17" s="37">
        <f t="shared" si="58"/>
        <v>1</v>
      </c>
      <c r="CU17" s="37">
        <f t="shared" si="59"/>
        <v>1</v>
      </c>
      <c r="CV17" s="1">
        <f t="shared" si="60"/>
        <v>0</v>
      </c>
      <c r="CW17" s="1">
        <f t="shared" si="61"/>
        <v>0</v>
      </c>
      <c r="CX17" s="1">
        <f t="shared" si="62"/>
        <v>0</v>
      </c>
    </row>
    <row r="18" spans="1:102" ht="24.95" customHeight="1" x14ac:dyDescent="0.25">
      <c r="A18" s="33">
        <v>11</v>
      </c>
      <c r="B18" s="34"/>
      <c r="C18" s="34"/>
      <c r="D18" s="34"/>
      <c r="E18" s="34"/>
      <c r="F18" s="34"/>
      <c r="G18" s="34"/>
      <c r="H18" s="34"/>
      <c r="I18" s="34"/>
      <c r="J18" s="34"/>
      <c r="K18" s="34">
        <v>1</v>
      </c>
      <c r="L18" s="35">
        <v>1</v>
      </c>
      <c r="M18" s="36"/>
      <c r="N18" s="23"/>
      <c r="O18" s="1">
        <f t="shared" si="7"/>
        <v>1</v>
      </c>
      <c r="P18" s="1">
        <f t="shared" si="7"/>
        <v>1</v>
      </c>
      <c r="Q18" s="37">
        <f t="shared" si="7"/>
        <v>1</v>
      </c>
      <c r="R18" s="38">
        <f t="shared" si="8"/>
        <v>0</v>
      </c>
      <c r="S18" s="38">
        <f t="shared" si="0"/>
        <v>0</v>
      </c>
      <c r="T18" s="38">
        <f t="shared" si="0"/>
        <v>0</v>
      </c>
      <c r="U18" s="38">
        <f t="shared" si="9"/>
        <v>0</v>
      </c>
      <c r="V18" s="1">
        <f t="shared" si="9"/>
        <v>0</v>
      </c>
      <c r="W18" s="37">
        <f t="shared" si="9"/>
        <v>0</v>
      </c>
      <c r="X18" s="1">
        <f t="shared" si="10"/>
        <v>0</v>
      </c>
      <c r="Y18" s="1">
        <f t="shared" si="10"/>
        <v>0</v>
      </c>
      <c r="Z18" s="1">
        <f t="shared" si="10"/>
        <v>0</v>
      </c>
      <c r="AA18" s="1">
        <f t="shared" si="11"/>
        <v>1</v>
      </c>
      <c r="AB18" s="1">
        <f t="shared" si="11"/>
        <v>1</v>
      </c>
      <c r="AC18" s="1">
        <f t="shared" si="11"/>
        <v>1</v>
      </c>
      <c r="AD18" s="1">
        <f t="shared" si="12"/>
        <v>0</v>
      </c>
      <c r="AE18" s="1">
        <f t="shared" si="12"/>
        <v>0</v>
      </c>
      <c r="AF18" s="1">
        <f t="shared" si="12"/>
        <v>0</v>
      </c>
      <c r="AG18" s="1">
        <f t="shared" si="13"/>
        <v>0</v>
      </c>
      <c r="AH18" s="1">
        <f t="shared" si="13"/>
        <v>0</v>
      </c>
      <c r="AI18" s="1">
        <f t="shared" si="13"/>
        <v>0</v>
      </c>
      <c r="AJ18" s="1">
        <f t="shared" si="14"/>
        <v>0</v>
      </c>
      <c r="AK18" s="1">
        <f t="shared" si="14"/>
        <v>0</v>
      </c>
      <c r="AL18" s="1">
        <f t="shared" si="14"/>
        <v>0</v>
      </c>
      <c r="AM18" s="1">
        <f t="shared" si="15"/>
        <v>1</v>
      </c>
      <c r="AN18" s="1">
        <f t="shared" si="15"/>
        <v>1</v>
      </c>
      <c r="AO18" s="1">
        <f t="shared" si="15"/>
        <v>1</v>
      </c>
      <c r="AP18" s="1">
        <f t="shared" si="16"/>
        <v>0</v>
      </c>
      <c r="AQ18" s="1">
        <f t="shared" si="16"/>
        <v>0</v>
      </c>
      <c r="AR18" s="1">
        <f t="shared" si="16"/>
        <v>0</v>
      </c>
      <c r="AS18" s="1">
        <f t="shared" si="17"/>
        <v>0</v>
      </c>
      <c r="AT18" s="1">
        <f t="shared" si="17"/>
        <v>0</v>
      </c>
      <c r="AU18" s="1">
        <f t="shared" si="17"/>
        <v>0</v>
      </c>
      <c r="AV18" s="1">
        <f t="shared" si="18"/>
        <v>0</v>
      </c>
      <c r="AW18" s="1">
        <f t="shared" si="18"/>
        <v>0</v>
      </c>
      <c r="AX18" s="1">
        <f t="shared" si="18"/>
        <v>0</v>
      </c>
      <c r="AZ18" s="1">
        <f t="shared" si="19"/>
        <v>0</v>
      </c>
      <c r="BA18" s="1">
        <f t="shared" si="20"/>
        <v>0</v>
      </c>
      <c r="BB18" s="1">
        <f t="shared" si="21"/>
        <v>0</v>
      </c>
      <c r="BC18" s="1">
        <f t="shared" si="22"/>
        <v>1</v>
      </c>
      <c r="BD18" s="1">
        <f t="shared" si="23"/>
        <v>1</v>
      </c>
      <c r="BE18" s="1">
        <f t="shared" si="24"/>
        <v>1</v>
      </c>
      <c r="BF18" s="38">
        <f t="shared" si="25"/>
        <v>0</v>
      </c>
      <c r="BG18" s="1">
        <f t="shared" si="26"/>
        <v>0</v>
      </c>
      <c r="BH18" s="37">
        <f t="shared" si="27"/>
        <v>0</v>
      </c>
      <c r="BI18" s="38">
        <f t="shared" si="28"/>
        <v>0</v>
      </c>
      <c r="BJ18" s="1">
        <f t="shared" si="29"/>
        <v>0</v>
      </c>
      <c r="BK18" s="37">
        <f t="shared" si="30"/>
        <v>0</v>
      </c>
      <c r="BL18" s="1">
        <f t="shared" si="31"/>
        <v>0</v>
      </c>
      <c r="BM18" s="1">
        <f t="shared" si="32"/>
        <v>0</v>
      </c>
      <c r="BN18" s="1">
        <f t="shared" si="33"/>
        <v>0</v>
      </c>
      <c r="BO18" s="1">
        <f t="shared" si="34"/>
        <v>1</v>
      </c>
      <c r="BP18" s="1">
        <f t="shared" si="35"/>
        <v>1</v>
      </c>
      <c r="BQ18" s="1">
        <f t="shared" si="36"/>
        <v>1</v>
      </c>
      <c r="BR18" s="1">
        <f t="shared" si="37"/>
        <v>0</v>
      </c>
      <c r="BS18" s="1">
        <f t="shared" si="38"/>
        <v>0</v>
      </c>
      <c r="BT18" s="1">
        <f t="shared" si="39"/>
        <v>0</v>
      </c>
      <c r="BU18" s="37">
        <f t="shared" si="40"/>
        <v>0</v>
      </c>
      <c r="BV18" s="37">
        <f t="shared" si="41"/>
        <v>0</v>
      </c>
      <c r="BW18" s="37">
        <f t="shared" si="42"/>
        <v>0</v>
      </c>
      <c r="BX18" s="37">
        <f t="shared" si="43"/>
        <v>0</v>
      </c>
      <c r="BY18" s="37">
        <f t="shared" si="44"/>
        <v>0</v>
      </c>
      <c r="BZ18" s="37">
        <f t="shared" si="45"/>
        <v>0</v>
      </c>
      <c r="CA18" s="37">
        <f t="shared" si="46"/>
        <v>1</v>
      </c>
      <c r="CB18" s="37">
        <f t="shared" si="47"/>
        <v>1</v>
      </c>
      <c r="CC18" s="37">
        <f t="shared" si="48"/>
        <v>1</v>
      </c>
      <c r="CD18" s="37">
        <f t="shared" si="49"/>
        <v>0</v>
      </c>
      <c r="CE18" s="37">
        <f t="shared" si="50"/>
        <v>0</v>
      </c>
      <c r="CF18" s="37">
        <f t="shared" si="51"/>
        <v>0</v>
      </c>
      <c r="CG18" s="37">
        <f t="shared" si="52"/>
        <v>0</v>
      </c>
      <c r="CH18" s="37">
        <f t="shared" si="53"/>
        <v>0</v>
      </c>
      <c r="CI18" s="37">
        <f t="shared" si="54"/>
        <v>0</v>
      </c>
      <c r="CK18" s="38">
        <f t="shared" si="1"/>
        <v>1</v>
      </c>
      <c r="CL18" s="1">
        <f t="shared" si="2"/>
        <v>1</v>
      </c>
      <c r="CM18" s="37">
        <f t="shared" si="3"/>
        <v>1</v>
      </c>
      <c r="CN18" s="37">
        <f t="shared" si="4"/>
        <v>0</v>
      </c>
      <c r="CO18" s="37">
        <f t="shared" si="5"/>
        <v>0</v>
      </c>
      <c r="CP18" s="37">
        <f t="shared" si="6"/>
        <v>0</v>
      </c>
      <c r="CQ18" s="1">
        <f t="shared" si="55"/>
        <v>1</v>
      </c>
      <c r="CR18" s="1">
        <f t="shared" si="56"/>
        <v>0</v>
      </c>
      <c r="CS18" s="37">
        <f t="shared" si="57"/>
        <v>1</v>
      </c>
      <c r="CT18" s="37">
        <f t="shared" si="58"/>
        <v>1</v>
      </c>
      <c r="CU18" s="37">
        <f t="shared" si="59"/>
        <v>1</v>
      </c>
      <c r="CV18" s="1">
        <f t="shared" si="60"/>
        <v>0</v>
      </c>
      <c r="CW18" s="1">
        <f t="shared" si="61"/>
        <v>0</v>
      </c>
      <c r="CX18" s="1">
        <f t="shared" si="62"/>
        <v>0</v>
      </c>
    </row>
    <row r="19" spans="1:102" ht="24.95" customHeight="1" x14ac:dyDescent="0.25">
      <c r="A19" s="33">
        <v>12</v>
      </c>
      <c r="B19" s="34"/>
      <c r="C19" s="34"/>
      <c r="D19" s="34"/>
      <c r="E19" s="34"/>
      <c r="F19" s="34"/>
      <c r="G19" s="34"/>
      <c r="H19" s="34"/>
      <c r="I19" s="34"/>
      <c r="J19" s="34"/>
      <c r="K19" s="34">
        <v>1</v>
      </c>
      <c r="L19" s="35">
        <v>1</v>
      </c>
      <c r="M19" s="36"/>
      <c r="N19" s="23"/>
      <c r="O19" s="1">
        <f t="shared" si="7"/>
        <v>1</v>
      </c>
      <c r="P19" s="1">
        <f t="shared" si="7"/>
        <v>1</v>
      </c>
      <c r="Q19" s="37">
        <f t="shared" si="7"/>
        <v>1</v>
      </c>
      <c r="R19" s="38">
        <f t="shared" si="8"/>
        <v>0</v>
      </c>
      <c r="S19" s="38">
        <f t="shared" si="0"/>
        <v>0</v>
      </c>
      <c r="T19" s="38">
        <f t="shared" si="0"/>
        <v>0</v>
      </c>
      <c r="U19" s="38">
        <f t="shared" si="9"/>
        <v>0</v>
      </c>
      <c r="V19" s="1">
        <f t="shared" si="9"/>
        <v>0</v>
      </c>
      <c r="W19" s="37">
        <f t="shared" si="9"/>
        <v>0</v>
      </c>
      <c r="X19" s="1">
        <f t="shared" si="10"/>
        <v>0</v>
      </c>
      <c r="Y19" s="1">
        <f t="shared" si="10"/>
        <v>0</v>
      </c>
      <c r="Z19" s="1">
        <f t="shared" si="10"/>
        <v>0</v>
      </c>
      <c r="AA19" s="1">
        <f t="shared" si="11"/>
        <v>1</v>
      </c>
      <c r="AB19" s="1">
        <f t="shared" si="11"/>
        <v>1</v>
      </c>
      <c r="AC19" s="1">
        <f t="shared" si="11"/>
        <v>1</v>
      </c>
      <c r="AD19" s="1">
        <f t="shared" si="12"/>
        <v>0</v>
      </c>
      <c r="AE19" s="1">
        <f t="shared" si="12"/>
        <v>0</v>
      </c>
      <c r="AF19" s="1">
        <f t="shared" si="12"/>
        <v>0</v>
      </c>
      <c r="AG19" s="1">
        <f t="shared" si="13"/>
        <v>0</v>
      </c>
      <c r="AH19" s="1">
        <f t="shared" si="13"/>
        <v>0</v>
      </c>
      <c r="AI19" s="1">
        <f t="shared" si="13"/>
        <v>0</v>
      </c>
      <c r="AJ19" s="1">
        <f t="shared" si="14"/>
        <v>0</v>
      </c>
      <c r="AK19" s="1">
        <f t="shared" si="14"/>
        <v>0</v>
      </c>
      <c r="AL19" s="1">
        <f t="shared" si="14"/>
        <v>0</v>
      </c>
      <c r="AM19" s="1">
        <f t="shared" si="15"/>
        <v>1</v>
      </c>
      <c r="AN19" s="1">
        <f t="shared" si="15"/>
        <v>1</v>
      </c>
      <c r="AO19" s="1">
        <f t="shared" si="15"/>
        <v>1</v>
      </c>
      <c r="AP19" s="1">
        <f t="shared" si="16"/>
        <v>0</v>
      </c>
      <c r="AQ19" s="1">
        <f t="shared" si="16"/>
        <v>0</v>
      </c>
      <c r="AR19" s="1">
        <f t="shared" si="16"/>
        <v>0</v>
      </c>
      <c r="AS19" s="1">
        <f t="shared" si="17"/>
        <v>0</v>
      </c>
      <c r="AT19" s="1">
        <f t="shared" si="17"/>
        <v>0</v>
      </c>
      <c r="AU19" s="1">
        <f t="shared" si="17"/>
        <v>0</v>
      </c>
      <c r="AV19" s="1">
        <f t="shared" si="18"/>
        <v>0</v>
      </c>
      <c r="AW19" s="1">
        <f t="shared" si="18"/>
        <v>0</v>
      </c>
      <c r="AX19" s="1">
        <f t="shared" si="18"/>
        <v>0</v>
      </c>
      <c r="AZ19" s="1">
        <f t="shared" si="19"/>
        <v>0</v>
      </c>
      <c r="BA19" s="1">
        <f t="shared" si="20"/>
        <v>0</v>
      </c>
      <c r="BB19" s="1">
        <f t="shared" si="21"/>
        <v>0</v>
      </c>
      <c r="BC19" s="1">
        <f t="shared" si="22"/>
        <v>1</v>
      </c>
      <c r="BD19" s="1">
        <f t="shared" si="23"/>
        <v>1</v>
      </c>
      <c r="BE19" s="1">
        <f t="shared" si="24"/>
        <v>1</v>
      </c>
      <c r="BF19" s="38">
        <f t="shared" si="25"/>
        <v>0</v>
      </c>
      <c r="BG19" s="1">
        <f t="shared" si="26"/>
        <v>0</v>
      </c>
      <c r="BH19" s="37">
        <f t="shared" si="27"/>
        <v>0</v>
      </c>
      <c r="BI19" s="38">
        <f t="shared" si="28"/>
        <v>0</v>
      </c>
      <c r="BJ19" s="1">
        <f t="shared" si="29"/>
        <v>0</v>
      </c>
      <c r="BK19" s="37">
        <f t="shared" si="30"/>
        <v>0</v>
      </c>
      <c r="BL19" s="1">
        <f t="shared" si="31"/>
        <v>0</v>
      </c>
      <c r="BM19" s="1">
        <f t="shared" si="32"/>
        <v>0</v>
      </c>
      <c r="BN19" s="1">
        <f t="shared" si="33"/>
        <v>0</v>
      </c>
      <c r="BO19" s="1">
        <f t="shared" si="34"/>
        <v>1</v>
      </c>
      <c r="BP19" s="1">
        <f t="shared" si="35"/>
        <v>1</v>
      </c>
      <c r="BQ19" s="1">
        <f t="shared" si="36"/>
        <v>1</v>
      </c>
      <c r="BR19" s="1">
        <f t="shared" si="37"/>
        <v>0</v>
      </c>
      <c r="BS19" s="1">
        <f t="shared" si="38"/>
        <v>0</v>
      </c>
      <c r="BT19" s="1">
        <f t="shared" si="39"/>
        <v>0</v>
      </c>
      <c r="BU19" s="37">
        <f t="shared" si="40"/>
        <v>0</v>
      </c>
      <c r="BV19" s="37">
        <f t="shared" si="41"/>
        <v>0</v>
      </c>
      <c r="BW19" s="37">
        <f t="shared" si="42"/>
        <v>0</v>
      </c>
      <c r="BX19" s="37">
        <f t="shared" si="43"/>
        <v>0</v>
      </c>
      <c r="BY19" s="37">
        <f t="shared" si="44"/>
        <v>0</v>
      </c>
      <c r="BZ19" s="37">
        <f t="shared" si="45"/>
        <v>0</v>
      </c>
      <c r="CA19" s="37">
        <f t="shared" si="46"/>
        <v>1</v>
      </c>
      <c r="CB19" s="37">
        <f t="shared" si="47"/>
        <v>1</v>
      </c>
      <c r="CC19" s="37">
        <f t="shared" si="48"/>
        <v>1</v>
      </c>
      <c r="CD19" s="37">
        <f t="shared" si="49"/>
        <v>0</v>
      </c>
      <c r="CE19" s="37">
        <f t="shared" si="50"/>
        <v>0</v>
      </c>
      <c r="CF19" s="37">
        <f t="shared" si="51"/>
        <v>0</v>
      </c>
      <c r="CG19" s="37">
        <f t="shared" si="52"/>
        <v>0</v>
      </c>
      <c r="CH19" s="37">
        <f t="shared" si="53"/>
        <v>0</v>
      </c>
      <c r="CI19" s="37">
        <f t="shared" si="54"/>
        <v>0</v>
      </c>
      <c r="CK19" s="38">
        <f t="shared" si="1"/>
        <v>1</v>
      </c>
      <c r="CL19" s="1">
        <f t="shared" si="2"/>
        <v>1</v>
      </c>
      <c r="CM19" s="37">
        <f t="shared" si="3"/>
        <v>1</v>
      </c>
      <c r="CN19" s="37">
        <f t="shared" si="4"/>
        <v>0</v>
      </c>
      <c r="CO19" s="37">
        <f t="shared" si="5"/>
        <v>0</v>
      </c>
      <c r="CP19" s="37">
        <f t="shared" si="6"/>
        <v>0</v>
      </c>
      <c r="CQ19" s="1">
        <f t="shared" si="55"/>
        <v>1</v>
      </c>
      <c r="CR19" s="1">
        <f t="shared" si="56"/>
        <v>0</v>
      </c>
      <c r="CS19" s="37">
        <f t="shared" si="57"/>
        <v>1</v>
      </c>
      <c r="CT19" s="37">
        <f t="shared" si="58"/>
        <v>1</v>
      </c>
      <c r="CU19" s="37">
        <f t="shared" si="59"/>
        <v>1</v>
      </c>
      <c r="CV19" s="1">
        <f t="shared" si="60"/>
        <v>0</v>
      </c>
      <c r="CW19" s="1">
        <f t="shared" si="61"/>
        <v>0</v>
      </c>
      <c r="CX19" s="1">
        <f t="shared" si="62"/>
        <v>0</v>
      </c>
    </row>
    <row r="20" spans="1:102" ht="24.95" customHeight="1" x14ac:dyDescent="0.25">
      <c r="A20" s="33">
        <v>13</v>
      </c>
      <c r="B20" s="34"/>
      <c r="C20" s="34"/>
      <c r="D20" s="34"/>
      <c r="E20" s="34"/>
      <c r="F20" s="34"/>
      <c r="G20" s="34"/>
      <c r="H20" s="34"/>
      <c r="I20" s="34"/>
      <c r="J20" s="34"/>
      <c r="K20" s="34">
        <v>1</v>
      </c>
      <c r="L20" s="35">
        <v>1</v>
      </c>
      <c r="M20" s="36"/>
      <c r="N20" s="23"/>
      <c r="O20" s="1">
        <f t="shared" si="7"/>
        <v>1</v>
      </c>
      <c r="P20" s="1">
        <f t="shared" si="7"/>
        <v>1</v>
      </c>
      <c r="Q20" s="37">
        <f t="shared" si="7"/>
        <v>1</v>
      </c>
      <c r="R20" s="38">
        <f t="shared" si="8"/>
        <v>0</v>
      </c>
      <c r="S20" s="38">
        <f t="shared" si="0"/>
        <v>0</v>
      </c>
      <c r="T20" s="38">
        <f t="shared" si="0"/>
        <v>0</v>
      </c>
      <c r="U20" s="38">
        <f t="shared" si="9"/>
        <v>0</v>
      </c>
      <c r="V20" s="1">
        <f t="shared" si="9"/>
        <v>0</v>
      </c>
      <c r="W20" s="37">
        <f t="shared" si="9"/>
        <v>0</v>
      </c>
      <c r="X20" s="1">
        <f t="shared" si="10"/>
        <v>0</v>
      </c>
      <c r="Y20" s="1">
        <f t="shared" si="10"/>
        <v>0</v>
      </c>
      <c r="Z20" s="1">
        <f t="shared" si="10"/>
        <v>0</v>
      </c>
      <c r="AA20" s="1">
        <f t="shared" si="11"/>
        <v>1</v>
      </c>
      <c r="AB20" s="1">
        <f t="shared" si="11"/>
        <v>1</v>
      </c>
      <c r="AC20" s="1">
        <f t="shared" si="11"/>
        <v>1</v>
      </c>
      <c r="AD20" s="1">
        <f t="shared" si="12"/>
        <v>0</v>
      </c>
      <c r="AE20" s="1">
        <f t="shared" si="12"/>
        <v>0</v>
      </c>
      <c r="AF20" s="1">
        <f t="shared" si="12"/>
        <v>0</v>
      </c>
      <c r="AG20" s="1">
        <f t="shared" si="13"/>
        <v>0</v>
      </c>
      <c r="AH20" s="1">
        <f t="shared" si="13"/>
        <v>0</v>
      </c>
      <c r="AI20" s="1">
        <f t="shared" si="13"/>
        <v>0</v>
      </c>
      <c r="AJ20" s="1">
        <f t="shared" si="14"/>
        <v>0</v>
      </c>
      <c r="AK20" s="1">
        <f t="shared" si="14"/>
        <v>0</v>
      </c>
      <c r="AL20" s="1">
        <f t="shared" si="14"/>
        <v>0</v>
      </c>
      <c r="AM20" s="1">
        <f t="shared" si="15"/>
        <v>1</v>
      </c>
      <c r="AN20" s="1">
        <f t="shared" si="15"/>
        <v>1</v>
      </c>
      <c r="AO20" s="1">
        <f t="shared" si="15"/>
        <v>1</v>
      </c>
      <c r="AP20" s="1">
        <f t="shared" si="16"/>
        <v>0</v>
      </c>
      <c r="AQ20" s="1">
        <f t="shared" si="16"/>
        <v>0</v>
      </c>
      <c r="AR20" s="1">
        <f t="shared" si="16"/>
        <v>0</v>
      </c>
      <c r="AS20" s="1">
        <f t="shared" si="17"/>
        <v>0</v>
      </c>
      <c r="AT20" s="1">
        <f t="shared" si="17"/>
        <v>0</v>
      </c>
      <c r="AU20" s="1">
        <f t="shared" si="17"/>
        <v>0</v>
      </c>
      <c r="AV20" s="1">
        <f t="shared" si="18"/>
        <v>0</v>
      </c>
      <c r="AW20" s="1">
        <f t="shared" si="18"/>
        <v>0</v>
      </c>
      <c r="AX20" s="1">
        <f t="shared" si="18"/>
        <v>0</v>
      </c>
      <c r="AZ20" s="1">
        <f t="shared" si="19"/>
        <v>0</v>
      </c>
      <c r="BA20" s="1">
        <f t="shared" si="20"/>
        <v>0</v>
      </c>
      <c r="BB20" s="1">
        <f t="shared" si="21"/>
        <v>0</v>
      </c>
      <c r="BC20" s="1">
        <f t="shared" si="22"/>
        <v>1</v>
      </c>
      <c r="BD20" s="1">
        <f t="shared" si="23"/>
        <v>1</v>
      </c>
      <c r="BE20" s="1">
        <f t="shared" si="24"/>
        <v>1</v>
      </c>
      <c r="BF20" s="38">
        <f t="shared" si="25"/>
        <v>0</v>
      </c>
      <c r="BG20" s="1">
        <f t="shared" si="26"/>
        <v>0</v>
      </c>
      <c r="BH20" s="37">
        <f t="shared" si="27"/>
        <v>0</v>
      </c>
      <c r="BI20" s="38">
        <f t="shared" si="28"/>
        <v>0</v>
      </c>
      <c r="BJ20" s="1">
        <f t="shared" si="29"/>
        <v>0</v>
      </c>
      <c r="BK20" s="37">
        <f t="shared" si="30"/>
        <v>0</v>
      </c>
      <c r="BL20" s="1">
        <f t="shared" si="31"/>
        <v>0</v>
      </c>
      <c r="BM20" s="1">
        <f t="shared" si="32"/>
        <v>0</v>
      </c>
      <c r="BN20" s="1">
        <f t="shared" si="33"/>
        <v>0</v>
      </c>
      <c r="BO20" s="1">
        <f t="shared" si="34"/>
        <v>1</v>
      </c>
      <c r="BP20" s="1">
        <f t="shared" si="35"/>
        <v>1</v>
      </c>
      <c r="BQ20" s="1">
        <f t="shared" si="36"/>
        <v>1</v>
      </c>
      <c r="BR20" s="1">
        <f t="shared" si="37"/>
        <v>0</v>
      </c>
      <c r="BS20" s="1">
        <f t="shared" si="38"/>
        <v>0</v>
      </c>
      <c r="BT20" s="1">
        <f t="shared" si="39"/>
        <v>0</v>
      </c>
      <c r="BU20" s="37">
        <f t="shared" si="40"/>
        <v>0</v>
      </c>
      <c r="BV20" s="37">
        <f t="shared" si="41"/>
        <v>0</v>
      </c>
      <c r="BW20" s="37">
        <f t="shared" si="42"/>
        <v>0</v>
      </c>
      <c r="BX20" s="37">
        <f t="shared" si="43"/>
        <v>0</v>
      </c>
      <c r="BY20" s="37">
        <f t="shared" si="44"/>
        <v>0</v>
      </c>
      <c r="BZ20" s="37">
        <f t="shared" si="45"/>
        <v>0</v>
      </c>
      <c r="CA20" s="37">
        <f t="shared" si="46"/>
        <v>1</v>
      </c>
      <c r="CB20" s="37">
        <f t="shared" si="47"/>
        <v>1</v>
      </c>
      <c r="CC20" s="37">
        <f t="shared" si="48"/>
        <v>1</v>
      </c>
      <c r="CD20" s="37">
        <f t="shared" si="49"/>
        <v>0</v>
      </c>
      <c r="CE20" s="37">
        <f t="shared" si="50"/>
        <v>0</v>
      </c>
      <c r="CF20" s="37">
        <f t="shared" si="51"/>
        <v>0</v>
      </c>
      <c r="CG20" s="37">
        <f t="shared" si="52"/>
        <v>0</v>
      </c>
      <c r="CH20" s="37">
        <f t="shared" si="53"/>
        <v>0</v>
      </c>
      <c r="CI20" s="37">
        <f t="shared" si="54"/>
        <v>0</v>
      </c>
      <c r="CK20" s="38">
        <f t="shared" si="1"/>
        <v>1</v>
      </c>
      <c r="CL20" s="1">
        <f t="shared" si="2"/>
        <v>1</v>
      </c>
      <c r="CM20" s="37">
        <f t="shared" si="3"/>
        <v>1</v>
      </c>
      <c r="CN20" s="37">
        <f t="shared" si="4"/>
        <v>0</v>
      </c>
      <c r="CO20" s="37">
        <f t="shared" si="5"/>
        <v>0</v>
      </c>
      <c r="CP20" s="37">
        <f t="shared" si="6"/>
        <v>0</v>
      </c>
      <c r="CQ20" s="1">
        <f t="shared" si="55"/>
        <v>1</v>
      </c>
      <c r="CR20" s="1">
        <f t="shared" si="56"/>
        <v>0</v>
      </c>
      <c r="CS20" s="37">
        <f t="shared" si="57"/>
        <v>1</v>
      </c>
      <c r="CT20" s="37">
        <f t="shared" si="58"/>
        <v>1</v>
      </c>
      <c r="CU20" s="37">
        <f t="shared" si="59"/>
        <v>1</v>
      </c>
      <c r="CV20" s="1">
        <f t="shared" si="60"/>
        <v>0</v>
      </c>
      <c r="CW20" s="1">
        <f t="shared" si="61"/>
        <v>0</v>
      </c>
      <c r="CX20" s="1">
        <f t="shared" si="62"/>
        <v>0</v>
      </c>
    </row>
    <row r="21" spans="1:102" ht="24.95" customHeight="1" x14ac:dyDescent="0.25">
      <c r="A21" s="33">
        <v>14</v>
      </c>
      <c r="B21" s="34"/>
      <c r="C21" s="34"/>
      <c r="D21" s="34"/>
      <c r="E21" s="34"/>
      <c r="F21" s="34"/>
      <c r="G21" s="34"/>
      <c r="H21" s="34"/>
      <c r="I21" s="34"/>
      <c r="J21" s="34"/>
      <c r="K21" s="34">
        <v>0</v>
      </c>
      <c r="L21" s="35">
        <v>0</v>
      </c>
      <c r="M21" s="36"/>
      <c r="N21" s="23"/>
      <c r="O21" s="1">
        <f t="shared" si="7"/>
        <v>1</v>
      </c>
      <c r="P21" s="1">
        <f t="shared" si="7"/>
        <v>1</v>
      </c>
      <c r="Q21" s="37">
        <f t="shared" si="7"/>
        <v>1</v>
      </c>
      <c r="R21" s="38">
        <f t="shared" si="8"/>
        <v>0</v>
      </c>
      <c r="S21" s="38">
        <f t="shared" si="0"/>
        <v>0</v>
      </c>
      <c r="T21" s="38">
        <f t="shared" si="0"/>
        <v>0</v>
      </c>
      <c r="U21" s="38">
        <f t="shared" si="9"/>
        <v>0</v>
      </c>
      <c r="V21" s="1">
        <f t="shared" si="9"/>
        <v>0</v>
      </c>
      <c r="W21" s="37">
        <f t="shared" si="9"/>
        <v>0</v>
      </c>
      <c r="X21" s="1">
        <f t="shared" si="10"/>
        <v>0</v>
      </c>
      <c r="Y21" s="1">
        <f t="shared" si="10"/>
        <v>0</v>
      </c>
      <c r="Z21" s="1">
        <f t="shared" si="10"/>
        <v>0</v>
      </c>
      <c r="AA21" s="1">
        <f t="shared" si="11"/>
        <v>1</v>
      </c>
      <c r="AB21" s="1">
        <f t="shared" si="11"/>
        <v>1</v>
      </c>
      <c r="AC21" s="1">
        <f t="shared" si="11"/>
        <v>1</v>
      </c>
      <c r="AD21" s="1">
        <f t="shared" si="12"/>
        <v>0</v>
      </c>
      <c r="AE21" s="1">
        <f t="shared" si="12"/>
        <v>0</v>
      </c>
      <c r="AF21" s="1">
        <f t="shared" si="12"/>
        <v>0</v>
      </c>
      <c r="AG21" s="1">
        <f t="shared" si="13"/>
        <v>0</v>
      </c>
      <c r="AH21" s="1">
        <f t="shared" si="13"/>
        <v>0</v>
      </c>
      <c r="AI21" s="1">
        <f t="shared" si="13"/>
        <v>0</v>
      </c>
      <c r="AJ21" s="1">
        <f t="shared" si="14"/>
        <v>0</v>
      </c>
      <c r="AK21" s="1">
        <f t="shared" si="14"/>
        <v>0</v>
      </c>
      <c r="AL21" s="1">
        <f t="shared" si="14"/>
        <v>0</v>
      </c>
      <c r="AM21" s="1">
        <f t="shared" si="15"/>
        <v>1</v>
      </c>
      <c r="AN21" s="1">
        <f t="shared" si="15"/>
        <v>1</v>
      </c>
      <c r="AO21" s="1">
        <f t="shared" si="15"/>
        <v>1</v>
      </c>
      <c r="AP21" s="1">
        <f t="shared" si="16"/>
        <v>0</v>
      </c>
      <c r="AQ21" s="1">
        <f t="shared" si="16"/>
        <v>0</v>
      </c>
      <c r="AR21" s="1">
        <f t="shared" si="16"/>
        <v>0</v>
      </c>
      <c r="AS21" s="1">
        <f t="shared" si="17"/>
        <v>0</v>
      </c>
      <c r="AT21" s="1">
        <f t="shared" si="17"/>
        <v>0</v>
      </c>
      <c r="AU21" s="1">
        <f t="shared" si="17"/>
        <v>0</v>
      </c>
      <c r="AV21" s="1">
        <f t="shared" si="18"/>
        <v>0</v>
      </c>
      <c r="AW21" s="1">
        <f t="shared" si="18"/>
        <v>0</v>
      </c>
      <c r="AX21" s="1">
        <f t="shared" si="18"/>
        <v>0</v>
      </c>
      <c r="AZ21" s="1">
        <f t="shared" si="19"/>
        <v>1</v>
      </c>
      <c r="BA21" s="1">
        <f t="shared" si="20"/>
        <v>1</v>
      </c>
      <c r="BB21" s="1">
        <f t="shared" si="21"/>
        <v>1</v>
      </c>
      <c r="BC21" s="1">
        <f t="shared" si="22"/>
        <v>0</v>
      </c>
      <c r="BD21" s="1">
        <f t="shared" si="23"/>
        <v>0</v>
      </c>
      <c r="BE21" s="1">
        <f t="shared" si="24"/>
        <v>0</v>
      </c>
      <c r="BF21" s="38">
        <f t="shared" si="25"/>
        <v>0</v>
      </c>
      <c r="BG21" s="1">
        <f t="shared" si="26"/>
        <v>0</v>
      </c>
      <c r="BH21" s="37">
        <f t="shared" si="27"/>
        <v>0</v>
      </c>
      <c r="BI21" s="38">
        <f t="shared" si="28"/>
        <v>0</v>
      </c>
      <c r="BJ21" s="1">
        <f t="shared" si="29"/>
        <v>0</v>
      </c>
      <c r="BK21" s="37">
        <f t="shared" si="30"/>
        <v>0</v>
      </c>
      <c r="BL21" s="1">
        <f t="shared" si="31"/>
        <v>1</v>
      </c>
      <c r="BM21" s="1">
        <f t="shared" si="32"/>
        <v>1</v>
      </c>
      <c r="BN21" s="1">
        <f t="shared" si="33"/>
        <v>1</v>
      </c>
      <c r="BO21" s="1">
        <f t="shared" si="34"/>
        <v>0</v>
      </c>
      <c r="BP21" s="1">
        <f t="shared" si="35"/>
        <v>0</v>
      </c>
      <c r="BQ21" s="1">
        <f t="shared" si="36"/>
        <v>0</v>
      </c>
      <c r="BR21" s="1">
        <f t="shared" si="37"/>
        <v>0</v>
      </c>
      <c r="BS21" s="1">
        <f t="shared" si="38"/>
        <v>0</v>
      </c>
      <c r="BT21" s="1">
        <f t="shared" si="39"/>
        <v>0</v>
      </c>
      <c r="BU21" s="37">
        <f t="shared" si="40"/>
        <v>0</v>
      </c>
      <c r="BV21" s="37">
        <f t="shared" si="41"/>
        <v>0</v>
      </c>
      <c r="BW21" s="37">
        <f t="shared" si="42"/>
        <v>0</v>
      </c>
      <c r="BX21" s="37">
        <f t="shared" si="43"/>
        <v>1</v>
      </c>
      <c r="BY21" s="37">
        <f t="shared" si="44"/>
        <v>1</v>
      </c>
      <c r="BZ21" s="37">
        <f t="shared" si="45"/>
        <v>1</v>
      </c>
      <c r="CA21" s="37">
        <f t="shared" si="46"/>
        <v>0</v>
      </c>
      <c r="CB21" s="37">
        <f t="shared" si="47"/>
        <v>0</v>
      </c>
      <c r="CC21" s="37">
        <f t="shared" si="48"/>
        <v>0</v>
      </c>
      <c r="CD21" s="37">
        <f t="shared" si="49"/>
        <v>0</v>
      </c>
      <c r="CE21" s="37">
        <f t="shared" si="50"/>
        <v>0</v>
      </c>
      <c r="CF21" s="37">
        <f t="shared" si="51"/>
        <v>0</v>
      </c>
      <c r="CG21" s="37">
        <f t="shared" si="52"/>
        <v>0</v>
      </c>
      <c r="CH21" s="37">
        <f t="shared" si="53"/>
        <v>0</v>
      </c>
      <c r="CI21" s="37">
        <f t="shared" si="54"/>
        <v>0</v>
      </c>
      <c r="CK21" s="38">
        <f t="shared" si="1"/>
        <v>1</v>
      </c>
      <c r="CL21" s="1">
        <f t="shared" si="2"/>
        <v>1</v>
      </c>
      <c r="CM21" s="37">
        <f t="shared" si="3"/>
        <v>1</v>
      </c>
      <c r="CN21" s="37">
        <f t="shared" si="4"/>
        <v>1</v>
      </c>
      <c r="CO21" s="37">
        <f t="shared" si="5"/>
        <v>1</v>
      </c>
      <c r="CP21" s="37">
        <f t="shared" si="6"/>
        <v>1</v>
      </c>
      <c r="CQ21" s="1">
        <f t="shared" si="55"/>
        <v>1</v>
      </c>
      <c r="CR21" s="1">
        <f t="shared" si="56"/>
        <v>1</v>
      </c>
      <c r="CS21" s="37">
        <f t="shared" si="57"/>
        <v>0</v>
      </c>
      <c r="CT21" s="37">
        <f t="shared" si="58"/>
        <v>0</v>
      </c>
      <c r="CU21" s="37">
        <f t="shared" si="59"/>
        <v>0</v>
      </c>
      <c r="CV21" s="1">
        <f t="shared" si="60"/>
        <v>0</v>
      </c>
      <c r="CW21" s="1">
        <f t="shared" si="61"/>
        <v>0</v>
      </c>
      <c r="CX21" s="1">
        <f t="shared" si="62"/>
        <v>0</v>
      </c>
    </row>
    <row r="22" spans="1:102" ht="24.95" customHeight="1" x14ac:dyDescent="0.25">
      <c r="A22" s="33">
        <v>15</v>
      </c>
      <c r="B22" s="34"/>
      <c r="C22" s="34"/>
      <c r="D22" s="34"/>
      <c r="E22" s="34"/>
      <c r="F22" s="34"/>
      <c r="G22" s="34"/>
      <c r="H22" s="34"/>
      <c r="I22" s="34"/>
      <c r="J22" s="34"/>
      <c r="K22" s="34">
        <v>1</v>
      </c>
      <c r="L22" s="35">
        <v>1</v>
      </c>
      <c r="M22" s="36"/>
      <c r="N22" s="23"/>
      <c r="O22" s="1">
        <f t="shared" si="7"/>
        <v>1</v>
      </c>
      <c r="P22" s="1">
        <f t="shared" si="7"/>
        <v>1</v>
      </c>
      <c r="Q22" s="37">
        <f t="shared" si="7"/>
        <v>1</v>
      </c>
      <c r="R22" s="38">
        <f t="shared" si="8"/>
        <v>0</v>
      </c>
      <c r="S22" s="38">
        <f t="shared" si="0"/>
        <v>0</v>
      </c>
      <c r="T22" s="38">
        <f t="shared" si="0"/>
        <v>0</v>
      </c>
      <c r="U22" s="38">
        <f t="shared" si="9"/>
        <v>0</v>
      </c>
      <c r="V22" s="1">
        <f t="shared" si="9"/>
        <v>0</v>
      </c>
      <c r="W22" s="37">
        <f t="shared" si="9"/>
        <v>0</v>
      </c>
      <c r="X22" s="1">
        <f t="shared" si="10"/>
        <v>0</v>
      </c>
      <c r="Y22" s="1">
        <f t="shared" si="10"/>
        <v>0</v>
      </c>
      <c r="Z22" s="1">
        <f t="shared" si="10"/>
        <v>0</v>
      </c>
      <c r="AA22" s="1">
        <f t="shared" si="11"/>
        <v>1</v>
      </c>
      <c r="AB22" s="1">
        <f t="shared" si="11"/>
        <v>1</v>
      </c>
      <c r="AC22" s="1">
        <f t="shared" si="11"/>
        <v>1</v>
      </c>
      <c r="AD22" s="1">
        <f t="shared" si="12"/>
        <v>0</v>
      </c>
      <c r="AE22" s="1">
        <f t="shared" si="12"/>
        <v>0</v>
      </c>
      <c r="AF22" s="1">
        <f t="shared" si="12"/>
        <v>0</v>
      </c>
      <c r="AG22" s="1">
        <f t="shared" si="13"/>
        <v>0</v>
      </c>
      <c r="AH22" s="1">
        <f t="shared" si="13"/>
        <v>0</v>
      </c>
      <c r="AI22" s="1">
        <f t="shared" si="13"/>
        <v>0</v>
      </c>
      <c r="AJ22" s="1">
        <f t="shared" si="14"/>
        <v>0</v>
      </c>
      <c r="AK22" s="1">
        <f t="shared" si="14"/>
        <v>0</v>
      </c>
      <c r="AL22" s="1">
        <f t="shared" si="14"/>
        <v>0</v>
      </c>
      <c r="AM22" s="1">
        <f t="shared" si="15"/>
        <v>1</v>
      </c>
      <c r="AN22" s="1">
        <f t="shared" si="15"/>
        <v>1</v>
      </c>
      <c r="AO22" s="1">
        <f t="shared" si="15"/>
        <v>1</v>
      </c>
      <c r="AP22" s="1">
        <f t="shared" si="16"/>
        <v>0</v>
      </c>
      <c r="AQ22" s="1">
        <f t="shared" si="16"/>
        <v>0</v>
      </c>
      <c r="AR22" s="1">
        <f t="shared" si="16"/>
        <v>0</v>
      </c>
      <c r="AS22" s="1">
        <f t="shared" si="17"/>
        <v>0</v>
      </c>
      <c r="AT22" s="1">
        <f t="shared" si="17"/>
        <v>0</v>
      </c>
      <c r="AU22" s="1">
        <f t="shared" si="17"/>
        <v>0</v>
      </c>
      <c r="AV22" s="1">
        <f t="shared" si="18"/>
        <v>0</v>
      </c>
      <c r="AW22" s="1">
        <f t="shared" si="18"/>
        <v>0</v>
      </c>
      <c r="AX22" s="1">
        <f t="shared" si="18"/>
        <v>0</v>
      </c>
      <c r="AZ22" s="1">
        <f t="shared" si="19"/>
        <v>0</v>
      </c>
      <c r="BA22" s="1">
        <f t="shared" si="20"/>
        <v>0</v>
      </c>
      <c r="BB22" s="1">
        <f t="shared" si="21"/>
        <v>0</v>
      </c>
      <c r="BC22" s="1">
        <f t="shared" si="22"/>
        <v>1</v>
      </c>
      <c r="BD22" s="1">
        <f t="shared" si="23"/>
        <v>1</v>
      </c>
      <c r="BE22" s="1">
        <f t="shared" si="24"/>
        <v>1</v>
      </c>
      <c r="BF22" s="38">
        <f t="shared" si="25"/>
        <v>0</v>
      </c>
      <c r="BG22" s="1">
        <f t="shared" si="26"/>
        <v>0</v>
      </c>
      <c r="BH22" s="37">
        <f t="shared" si="27"/>
        <v>0</v>
      </c>
      <c r="BI22" s="38">
        <f t="shared" si="28"/>
        <v>0</v>
      </c>
      <c r="BJ22" s="1">
        <f t="shared" si="29"/>
        <v>0</v>
      </c>
      <c r="BK22" s="37">
        <f t="shared" si="30"/>
        <v>0</v>
      </c>
      <c r="BL22" s="1">
        <f t="shared" si="31"/>
        <v>0</v>
      </c>
      <c r="BM22" s="1">
        <f t="shared" si="32"/>
        <v>0</v>
      </c>
      <c r="BN22" s="1">
        <f t="shared" si="33"/>
        <v>0</v>
      </c>
      <c r="BO22" s="1">
        <f t="shared" si="34"/>
        <v>1</v>
      </c>
      <c r="BP22" s="1">
        <f t="shared" si="35"/>
        <v>1</v>
      </c>
      <c r="BQ22" s="1">
        <f t="shared" si="36"/>
        <v>1</v>
      </c>
      <c r="BR22" s="1">
        <f t="shared" si="37"/>
        <v>0</v>
      </c>
      <c r="BS22" s="1">
        <f t="shared" si="38"/>
        <v>0</v>
      </c>
      <c r="BT22" s="1">
        <f t="shared" si="39"/>
        <v>0</v>
      </c>
      <c r="BU22" s="37">
        <f t="shared" si="40"/>
        <v>0</v>
      </c>
      <c r="BV22" s="37">
        <f t="shared" si="41"/>
        <v>0</v>
      </c>
      <c r="BW22" s="37">
        <f t="shared" si="42"/>
        <v>0</v>
      </c>
      <c r="BX22" s="37">
        <f t="shared" si="43"/>
        <v>0</v>
      </c>
      <c r="BY22" s="37">
        <f t="shared" si="44"/>
        <v>0</v>
      </c>
      <c r="BZ22" s="37">
        <f t="shared" si="45"/>
        <v>0</v>
      </c>
      <c r="CA22" s="37">
        <f t="shared" si="46"/>
        <v>1</v>
      </c>
      <c r="CB22" s="37">
        <f t="shared" si="47"/>
        <v>1</v>
      </c>
      <c r="CC22" s="37">
        <f t="shared" si="48"/>
        <v>1</v>
      </c>
      <c r="CD22" s="37">
        <f t="shared" si="49"/>
        <v>0</v>
      </c>
      <c r="CE22" s="37">
        <f t="shared" si="50"/>
        <v>0</v>
      </c>
      <c r="CF22" s="37">
        <f t="shared" si="51"/>
        <v>0</v>
      </c>
      <c r="CG22" s="37">
        <f t="shared" si="52"/>
        <v>0</v>
      </c>
      <c r="CH22" s="37">
        <f t="shared" si="53"/>
        <v>0</v>
      </c>
      <c r="CI22" s="37">
        <f t="shared" si="54"/>
        <v>0</v>
      </c>
      <c r="CK22" s="38">
        <f t="shared" si="1"/>
        <v>1</v>
      </c>
      <c r="CL22" s="1">
        <f t="shared" si="2"/>
        <v>1</v>
      </c>
      <c r="CM22" s="37">
        <f t="shared" si="3"/>
        <v>1</v>
      </c>
      <c r="CN22" s="37">
        <f t="shared" si="4"/>
        <v>0</v>
      </c>
      <c r="CO22" s="37">
        <f t="shared" si="5"/>
        <v>0</v>
      </c>
      <c r="CP22" s="37">
        <f t="shared" si="6"/>
        <v>0</v>
      </c>
      <c r="CQ22" s="1">
        <f t="shared" si="55"/>
        <v>1</v>
      </c>
      <c r="CR22" s="1">
        <f t="shared" si="56"/>
        <v>0</v>
      </c>
      <c r="CS22" s="37">
        <f t="shared" si="57"/>
        <v>1</v>
      </c>
      <c r="CT22" s="37">
        <f t="shared" si="58"/>
        <v>1</v>
      </c>
      <c r="CU22" s="37">
        <f t="shared" si="59"/>
        <v>1</v>
      </c>
      <c r="CV22" s="1">
        <f t="shared" si="60"/>
        <v>0</v>
      </c>
      <c r="CW22" s="1">
        <f t="shared" si="61"/>
        <v>0</v>
      </c>
      <c r="CX22" s="1">
        <f t="shared" si="62"/>
        <v>0</v>
      </c>
    </row>
    <row r="23" spans="1:102" ht="24.95" customHeight="1" x14ac:dyDescent="0.25">
      <c r="A23" s="33">
        <v>16</v>
      </c>
      <c r="B23" s="34"/>
      <c r="C23" s="34"/>
      <c r="D23" s="34"/>
      <c r="E23" s="34"/>
      <c r="F23" s="34"/>
      <c r="G23" s="34"/>
      <c r="H23" s="34"/>
      <c r="I23" s="34"/>
      <c r="J23" s="34"/>
      <c r="K23" s="34">
        <v>1</v>
      </c>
      <c r="L23" s="35">
        <v>1</v>
      </c>
      <c r="M23" s="36"/>
      <c r="N23" s="23"/>
      <c r="O23" s="1">
        <f t="shared" si="7"/>
        <v>1</v>
      </c>
      <c r="P23" s="1">
        <f t="shared" si="7"/>
        <v>1</v>
      </c>
      <c r="Q23" s="37">
        <f t="shared" si="7"/>
        <v>1</v>
      </c>
      <c r="R23" s="38">
        <f t="shared" si="8"/>
        <v>0</v>
      </c>
      <c r="S23" s="38">
        <f t="shared" si="0"/>
        <v>0</v>
      </c>
      <c r="T23" s="38">
        <f t="shared" si="0"/>
        <v>0</v>
      </c>
      <c r="U23" s="38">
        <f t="shared" si="9"/>
        <v>0</v>
      </c>
      <c r="V23" s="1">
        <f t="shared" si="9"/>
        <v>0</v>
      </c>
      <c r="W23" s="37">
        <f t="shared" si="9"/>
        <v>0</v>
      </c>
      <c r="X23" s="1">
        <f t="shared" si="10"/>
        <v>0</v>
      </c>
      <c r="Y23" s="1">
        <f t="shared" si="10"/>
        <v>0</v>
      </c>
      <c r="Z23" s="1">
        <f t="shared" si="10"/>
        <v>0</v>
      </c>
      <c r="AA23" s="1">
        <f t="shared" si="11"/>
        <v>1</v>
      </c>
      <c r="AB23" s="1">
        <f t="shared" si="11"/>
        <v>1</v>
      </c>
      <c r="AC23" s="1">
        <f t="shared" si="11"/>
        <v>1</v>
      </c>
      <c r="AD23" s="1">
        <f t="shared" si="12"/>
        <v>0</v>
      </c>
      <c r="AE23" s="1">
        <f t="shared" si="12"/>
        <v>0</v>
      </c>
      <c r="AF23" s="1">
        <f t="shared" si="12"/>
        <v>0</v>
      </c>
      <c r="AG23" s="1">
        <f t="shared" si="13"/>
        <v>0</v>
      </c>
      <c r="AH23" s="1">
        <f t="shared" si="13"/>
        <v>0</v>
      </c>
      <c r="AI23" s="1">
        <f t="shared" si="13"/>
        <v>0</v>
      </c>
      <c r="AJ23" s="1">
        <f t="shared" si="14"/>
        <v>0</v>
      </c>
      <c r="AK23" s="1">
        <f t="shared" si="14"/>
        <v>0</v>
      </c>
      <c r="AL23" s="1">
        <f t="shared" si="14"/>
        <v>0</v>
      </c>
      <c r="AM23" s="1">
        <f t="shared" si="15"/>
        <v>1</v>
      </c>
      <c r="AN23" s="1">
        <f t="shared" si="15"/>
        <v>1</v>
      </c>
      <c r="AO23" s="1">
        <f t="shared" si="15"/>
        <v>1</v>
      </c>
      <c r="AP23" s="1">
        <f t="shared" si="16"/>
        <v>0</v>
      </c>
      <c r="AQ23" s="1">
        <f t="shared" si="16"/>
        <v>0</v>
      </c>
      <c r="AR23" s="1">
        <f t="shared" si="16"/>
        <v>0</v>
      </c>
      <c r="AS23" s="1">
        <f t="shared" si="17"/>
        <v>0</v>
      </c>
      <c r="AT23" s="1">
        <f t="shared" si="17"/>
        <v>0</v>
      </c>
      <c r="AU23" s="1">
        <f t="shared" si="17"/>
        <v>0</v>
      </c>
      <c r="AV23" s="1">
        <f t="shared" si="18"/>
        <v>0</v>
      </c>
      <c r="AW23" s="1">
        <f t="shared" si="18"/>
        <v>0</v>
      </c>
      <c r="AX23" s="1">
        <f t="shared" si="18"/>
        <v>0</v>
      </c>
      <c r="AZ23" s="1">
        <f t="shared" si="19"/>
        <v>0</v>
      </c>
      <c r="BA23" s="1">
        <f t="shared" si="20"/>
        <v>0</v>
      </c>
      <c r="BB23" s="1">
        <f t="shared" si="21"/>
        <v>0</v>
      </c>
      <c r="BC23" s="1">
        <f t="shared" si="22"/>
        <v>1</v>
      </c>
      <c r="BD23" s="1">
        <f t="shared" si="23"/>
        <v>1</v>
      </c>
      <c r="BE23" s="1">
        <f t="shared" si="24"/>
        <v>1</v>
      </c>
      <c r="BF23" s="38">
        <f t="shared" si="25"/>
        <v>0</v>
      </c>
      <c r="BG23" s="1">
        <f t="shared" si="26"/>
        <v>0</v>
      </c>
      <c r="BH23" s="37">
        <f t="shared" si="27"/>
        <v>0</v>
      </c>
      <c r="BI23" s="38">
        <f t="shared" si="28"/>
        <v>0</v>
      </c>
      <c r="BJ23" s="1">
        <f t="shared" si="29"/>
        <v>0</v>
      </c>
      <c r="BK23" s="37">
        <f t="shared" si="30"/>
        <v>0</v>
      </c>
      <c r="BL23" s="1">
        <f t="shared" si="31"/>
        <v>0</v>
      </c>
      <c r="BM23" s="1">
        <f t="shared" si="32"/>
        <v>0</v>
      </c>
      <c r="BN23" s="1">
        <f t="shared" si="33"/>
        <v>0</v>
      </c>
      <c r="BO23" s="1">
        <f t="shared" si="34"/>
        <v>1</v>
      </c>
      <c r="BP23" s="1">
        <f t="shared" si="35"/>
        <v>1</v>
      </c>
      <c r="BQ23" s="1">
        <f t="shared" si="36"/>
        <v>1</v>
      </c>
      <c r="BR23" s="1">
        <f t="shared" si="37"/>
        <v>0</v>
      </c>
      <c r="BS23" s="1">
        <f t="shared" si="38"/>
        <v>0</v>
      </c>
      <c r="BT23" s="1">
        <f t="shared" si="39"/>
        <v>0</v>
      </c>
      <c r="BU23" s="37">
        <f t="shared" si="40"/>
        <v>0</v>
      </c>
      <c r="BV23" s="37">
        <f t="shared" si="41"/>
        <v>0</v>
      </c>
      <c r="BW23" s="37">
        <f t="shared" si="42"/>
        <v>0</v>
      </c>
      <c r="BX23" s="37">
        <f t="shared" si="43"/>
        <v>0</v>
      </c>
      <c r="BY23" s="37">
        <f t="shared" si="44"/>
        <v>0</v>
      </c>
      <c r="BZ23" s="37">
        <f t="shared" si="45"/>
        <v>0</v>
      </c>
      <c r="CA23" s="37">
        <f t="shared" si="46"/>
        <v>1</v>
      </c>
      <c r="CB23" s="37">
        <f t="shared" si="47"/>
        <v>1</v>
      </c>
      <c r="CC23" s="37">
        <f t="shared" si="48"/>
        <v>1</v>
      </c>
      <c r="CD23" s="37">
        <f t="shared" si="49"/>
        <v>0</v>
      </c>
      <c r="CE23" s="37">
        <f t="shared" si="50"/>
        <v>0</v>
      </c>
      <c r="CF23" s="37">
        <f t="shared" si="51"/>
        <v>0</v>
      </c>
      <c r="CG23" s="37">
        <f t="shared" si="52"/>
        <v>0</v>
      </c>
      <c r="CH23" s="37">
        <f t="shared" si="53"/>
        <v>0</v>
      </c>
      <c r="CI23" s="37">
        <f t="shared" si="54"/>
        <v>0</v>
      </c>
      <c r="CK23" s="38">
        <f t="shared" si="1"/>
        <v>1</v>
      </c>
      <c r="CL23" s="1">
        <f t="shared" si="2"/>
        <v>1</v>
      </c>
      <c r="CM23" s="37">
        <f t="shared" si="3"/>
        <v>1</v>
      </c>
      <c r="CN23" s="37">
        <f t="shared" si="4"/>
        <v>0</v>
      </c>
      <c r="CO23" s="37">
        <f t="shared" si="5"/>
        <v>0</v>
      </c>
      <c r="CP23" s="37">
        <f t="shared" si="6"/>
        <v>0</v>
      </c>
      <c r="CQ23" s="1">
        <f t="shared" si="55"/>
        <v>1</v>
      </c>
      <c r="CR23" s="1">
        <f t="shared" si="56"/>
        <v>0</v>
      </c>
      <c r="CS23" s="37">
        <f t="shared" si="57"/>
        <v>1</v>
      </c>
      <c r="CT23" s="37">
        <f t="shared" si="58"/>
        <v>1</v>
      </c>
      <c r="CU23" s="37">
        <f t="shared" si="59"/>
        <v>1</v>
      </c>
      <c r="CV23" s="1">
        <f t="shared" si="60"/>
        <v>0</v>
      </c>
      <c r="CW23" s="1">
        <f t="shared" si="61"/>
        <v>0</v>
      </c>
      <c r="CX23" s="1">
        <f t="shared" si="62"/>
        <v>0</v>
      </c>
    </row>
    <row r="24" spans="1:102" ht="24.95" customHeight="1" x14ac:dyDescent="0.25">
      <c r="A24" s="33">
        <v>17</v>
      </c>
      <c r="B24" s="34"/>
      <c r="C24" s="34"/>
      <c r="D24" s="34"/>
      <c r="E24" s="34"/>
      <c r="F24" s="34"/>
      <c r="G24" s="34"/>
      <c r="H24" s="34"/>
      <c r="I24" s="34"/>
      <c r="J24" s="34"/>
      <c r="K24" s="34">
        <v>1</v>
      </c>
      <c r="L24" s="35">
        <v>1</v>
      </c>
      <c r="M24" s="36"/>
      <c r="N24" s="23"/>
      <c r="O24" s="1">
        <f t="shared" si="7"/>
        <v>1</v>
      </c>
      <c r="P24" s="1">
        <f t="shared" si="7"/>
        <v>1</v>
      </c>
      <c r="Q24" s="37">
        <f t="shared" si="7"/>
        <v>1</v>
      </c>
      <c r="R24" s="38">
        <f t="shared" si="8"/>
        <v>0</v>
      </c>
      <c r="S24" s="38">
        <f t="shared" si="8"/>
        <v>0</v>
      </c>
      <c r="T24" s="38">
        <f t="shared" si="8"/>
        <v>0</v>
      </c>
      <c r="U24" s="38">
        <f t="shared" si="9"/>
        <v>0</v>
      </c>
      <c r="V24" s="1">
        <f t="shared" si="9"/>
        <v>0</v>
      </c>
      <c r="W24" s="37">
        <f t="shared" si="9"/>
        <v>0</v>
      </c>
      <c r="X24" s="1">
        <f t="shared" si="10"/>
        <v>0</v>
      </c>
      <c r="Y24" s="1">
        <f t="shared" si="10"/>
        <v>0</v>
      </c>
      <c r="Z24" s="1">
        <f t="shared" si="10"/>
        <v>0</v>
      </c>
      <c r="AA24" s="1">
        <f t="shared" si="11"/>
        <v>1</v>
      </c>
      <c r="AB24" s="1">
        <f t="shared" si="11"/>
        <v>1</v>
      </c>
      <c r="AC24" s="1">
        <f t="shared" si="11"/>
        <v>1</v>
      </c>
      <c r="AD24" s="1">
        <f t="shared" si="12"/>
        <v>0</v>
      </c>
      <c r="AE24" s="1">
        <f t="shared" si="12"/>
        <v>0</v>
      </c>
      <c r="AF24" s="1">
        <f t="shared" si="12"/>
        <v>0</v>
      </c>
      <c r="AG24" s="1">
        <f t="shared" si="13"/>
        <v>0</v>
      </c>
      <c r="AH24" s="1">
        <f t="shared" si="13"/>
        <v>0</v>
      </c>
      <c r="AI24" s="1">
        <f t="shared" si="13"/>
        <v>0</v>
      </c>
      <c r="AJ24" s="1">
        <f t="shared" si="14"/>
        <v>0</v>
      </c>
      <c r="AK24" s="1">
        <f t="shared" si="14"/>
        <v>0</v>
      </c>
      <c r="AL24" s="1">
        <f t="shared" si="14"/>
        <v>0</v>
      </c>
      <c r="AM24" s="1">
        <f t="shared" si="15"/>
        <v>1</v>
      </c>
      <c r="AN24" s="1">
        <f t="shared" si="15"/>
        <v>1</v>
      </c>
      <c r="AO24" s="1">
        <f t="shared" si="15"/>
        <v>1</v>
      </c>
      <c r="AP24" s="1">
        <f t="shared" si="16"/>
        <v>0</v>
      </c>
      <c r="AQ24" s="1">
        <f t="shared" si="16"/>
        <v>0</v>
      </c>
      <c r="AR24" s="1">
        <f t="shared" si="16"/>
        <v>0</v>
      </c>
      <c r="AS24" s="1">
        <f t="shared" si="17"/>
        <v>0</v>
      </c>
      <c r="AT24" s="1">
        <f t="shared" si="17"/>
        <v>0</v>
      </c>
      <c r="AU24" s="1">
        <f t="shared" si="17"/>
        <v>0</v>
      </c>
      <c r="AV24" s="1">
        <f t="shared" si="18"/>
        <v>0</v>
      </c>
      <c r="AW24" s="1">
        <f t="shared" si="18"/>
        <v>0</v>
      </c>
      <c r="AX24" s="1">
        <f t="shared" si="18"/>
        <v>0</v>
      </c>
      <c r="AZ24" s="1">
        <f t="shared" si="19"/>
        <v>0</v>
      </c>
      <c r="BA24" s="1">
        <f t="shared" si="20"/>
        <v>0</v>
      </c>
      <c r="BB24" s="1">
        <f t="shared" si="21"/>
        <v>0</v>
      </c>
      <c r="BC24" s="1">
        <f t="shared" si="22"/>
        <v>1</v>
      </c>
      <c r="BD24" s="1">
        <f t="shared" si="23"/>
        <v>1</v>
      </c>
      <c r="BE24" s="1">
        <f t="shared" si="24"/>
        <v>1</v>
      </c>
      <c r="BF24" s="38">
        <f t="shared" si="25"/>
        <v>0</v>
      </c>
      <c r="BG24" s="1">
        <f t="shared" si="26"/>
        <v>0</v>
      </c>
      <c r="BH24" s="37">
        <f t="shared" si="27"/>
        <v>0</v>
      </c>
      <c r="BI24" s="38">
        <f t="shared" si="28"/>
        <v>0</v>
      </c>
      <c r="BJ24" s="1">
        <f t="shared" si="29"/>
        <v>0</v>
      </c>
      <c r="BK24" s="37">
        <f t="shared" si="30"/>
        <v>0</v>
      </c>
      <c r="BL24" s="1">
        <f t="shared" si="31"/>
        <v>0</v>
      </c>
      <c r="BM24" s="1">
        <f t="shared" si="32"/>
        <v>0</v>
      </c>
      <c r="BN24" s="1">
        <f t="shared" si="33"/>
        <v>0</v>
      </c>
      <c r="BO24" s="1">
        <f t="shared" si="34"/>
        <v>1</v>
      </c>
      <c r="BP24" s="1">
        <f t="shared" si="35"/>
        <v>1</v>
      </c>
      <c r="BQ24" s="1">
        <f t="shared" si="36"/>
        <v>1</v>
      </c>
      <c r="BR24" s="1">
        <f t="shared" si="37"/>
        <v>0</v>
      </c>
      <c r="BS24" s="1">
        <f t="shared" si="38"/>
        <v>0</v>
      </c>
      <c r="BT24" s="1">
        <f t="shared" si="39"/>
        <v>0</v>
      </c>
      <c r="BU24" s="37">
        <f t="shared" si="40"/>
        <v>0</v>
      </c>
      <c r="BV24" s="37">
        <f t="shared" si="41"/>
        <v>0</v>
      </c>
      <c r="BW24" s="37">
        <f t="shared" si="42"/>
        <v>0</v>
      </c>
      <c r="BX24" s="37">
        <f t="shared" si="43"/>
        <v>0</v>
      </c>
      <c r="BY24" s="37">
        <f t="shared" si="44"/>
        <v>0</v>
      </c>
      <c r="BZ24" s="37">
        <f t="shared" si="45"/>
        <v>0</v>
      </c>
      <c r="CA24" s="37">
        <f t="shared" si="46"/>
        <v>1</v>
      </c>
      <c r="CB24" s="37">
        <f t="shared" si="47"/>
        <v>1</v>
      </c>
      <c r="CC24" s="37">
        <f t="shared" si="48"/>
        <v>1</v>
      </c>
      <c r="CD24" s="37">
        <f t="shared" si="49"/>
        <v>0</v>
      </c>
      <c r="CE24" s="37">
        <f t="shared" si="50"/>
        <v>0</v>
      </c>
      <c r="CF24" s="37">
        <f t="shared" si="51"/>
        <v>0</v>
      </c>
      <c r="CG24" s="37">
        <f t="shared" si="52"/>
        <v>0</v>
      </c>
      <c r="CH24" s="37">
        <f t="shared" si="53"/>
        <v>0</v>
      </c>
      <c r="CI24" s="37">
        <f t="shared" si="54"/>
        <v>0</v>
      </c>
      <c r="CK24" s="38">
        <f t="shared" si="1"/>
        <v>1</v>
      </c>
      <c r="CL24" s="1">
        <f t="shared" si="2"/>
        <v>1</v>
      </c>
      <c r="CM24" s="37">
        <f t="shared" si="3"/>
        <v>1</v>
      </c>
      <c r="CN24" s="37">
        <f t="shared" si="4"/>
        <v>0</v>
      </c>
      <c r="CO24" s="37">
        <f t="shared" si="5"/>
        <v>0</v>
      </c>
      <c r="CP24" s="37">
        <f t="shared" si="6"/>
        <v>0</v>
      </c>
      <c r="CQ24" s="1">
        <f t="shared" si="55"/>
        <v>1</v>
      </c>
      <c r="CR24" s="1">
        <f t="shared" si="56"/>
        <v>0</v>
      </c>
      <c r="CS24" s="37">
        <f t="shared" si="57"/>
        <v>1</v>
      </c>
      <c r="CT24" s="37">
        <f t="shared" si="58"/>
        <v>1</v>
      </c>
      <c r="CU24" s="37">
        <f t="shared" si="59"/>
        <v>1</v>
      </c>
      <c r="CV24" s="1">
        <f t="shared" si="60"/>
        <v>0</v>
      </c>
      <c r="CW24" s="1">
        <f t="shared" si="61"/>
        <v>0</v>
      </c>
      <c r="CX24" s="1">
        <f t="shared" si="62"/>
        <v>0</v>
      </c>
    </row>
    <row r="25" spans="1:102" ht="24.95" customHeight="1" x14ac:dyDescent="0.25">
      <c r="A25" s="33">
        <v>18</v>
      </c>
      <c r="B25" s="34"/>
      <c r="C25" s="34"/>
      <c r="D25" s="34"/>
      <c r="E25" s="34"/>
      <c r="F25" s="34"/>
      <c r="G25" s="34"/>
      <c r="H25" s="34"/>
      <c r="I25" s="34"/>
      <c r="J25" s="34"/>
      <c r="K25" s="34">
        <v>1</v>
      </c>
      <c r="L25" s="35">
        <v>1</v>
      </c>
      <c r="M25" s="36"/>
      <c r="N25" s="23"/>
      <c r="O25" s="1">
        <f t="shared" si="7"/>
        <v>1</v>
      </c>
      <c r="P25" s="1">
        <f t="shared" si="7"/>
        <v>1</v>
      </c>
      <c r="Q25" s="37">
        <f t="shared" si="7"/>
        <v>1</v>
      </c>
      <c r="R25" s="38">
        <f t="shared" si="8"/>
        <v>0</v>
      </c>
      <c r="S25" s="38">
        <f t="shared" si="8"/>
        <v>0</v>
      </c>
      <c r="T25" s="38">
        <f t="shared" si="8"/>
        <v>0</v>
      </c>
      <c r="U25" s="38">
        <f t="shared" si="9"/>
        <v>0</v>
      </c>
      <c r="V25" s="1">
        <f t="shared" si="9"/>
        <v>0</v>
      </c>
      <c r="W25" s="37">
        <f t="shared" si="9"/>
        <v>0</v>
      </c>
      <c r="X25" s="1">
        <f t="shared" si="10"/>
        <v>0</v>
      </c>
      <c r="Y25" s="1">
        <f t="shared" si="10"/>
        <v>0</v>
      </c>
      <c r="Z25" s="1">
        <f t="shared" si="10"/>
        <v>0</v>
      </c>
      <c r="AA25" s="1">
        <f t="shared" si="11"/>
        <v>1</v>
      </c>
      <c r="AB25" s="1">
        <f t="shared" si="11"/>
        <v>1</v>
      </c>
      <c r="AC25" s="1">
        <f t="shared" si="11"/>
        <v>1</v>
      </c>
      <c r="AD25" s="1">
        <f t="shared" si="12"/>
        <v>0</v>
      </c>
      <c r="AE25" s="1">
        <f t="shared" si="12"/>
        <v>0</v>
      </c>
      <c r="AF25" s="1">
        <f t="shared" si="12"/>
        <v>0</v>
      </c>
      <c r="AG25" s="1">
        <f t="shared" si="13"/>
        <v>0</v>
      </c>
      <c r="AH25" s="1">
        <f t="shared" si="13"/>
        <v>0</v>
      </c>
      <c r="AI25" s="1">
        <f t="shared" si="13"/>
        <v>0</v>
      </c>
      <c r="AJ25" s="1">
        <f t="shared" si="14"/>
        <v>0</v>
      </c>
      <c r="AK25" s="1">
        <f t="shared" si="14"/>
        <v>0</v>
      </c>
      <c r="AL25" s="1">
        <f t="shared" si="14"/>
        <v>0</v>
      </c>
      <c r="AM25" s="1">
        <f t="shared" si="15"/>
        <v>1</v>
      </c>
      <c r="AN25" s="1">
        <f t="shared" si="15"/>
        <v>1</v>
      </c>
      <c r="AO25" s="1">
        <f t="shared" si="15"/>
        <v>1</v>
      </c>
      <c r="AP25" s="1">
        <f t="shared" si="16"/>
        <v>0</v>
      </c>
      <c r="AQ25" s="1">
        <f t="shared" si="16"/>
        <v>0</v>
      </c>
      <c r="AR25" s="1">
        <f t="shared" si="16"/>
        <v>0</v>
      </c>
      <c r="AS25" s="1">
        <f t="shared" si="17"/>
        <v>0</v>
      </c>
      <c r="AT25" s="1">
        <f t="shared" si="17"/>
        <v>0</v>
      </c>
      <c r="AU25" s="1">
        <f t="shared" si="17"/>
        <v>0</v>
      </c>
      <c r="AV25" s="1">
        <f t="shared" si="18"/>
        <v>0</v>
      </c>
      <c r="AW25" s="1">
        <f t="shared" si="18"/>
        <v>0</v>
      </c>
      <c r="AX25" s="1">
        <f t="shared" si="18"/>
        <v>0</v>
      </c>
      <c r="AZ25" s="1">
        <f t="shared" si="19"/>
        <v>0</v>
      </c>
      <c r="BA25" s="1">
        <f t="shared" si="20"/>
        <v>0</v>
      </c>
      <c r="BB25" s="1">
        <f t="shared" si="21"/>
        <v>0</v>
      </c>
      <c r="BC25" s="1">
        <f t="shared" si="22"/>
        <v>1</v>
      </c>
      <c r="BD25" s="1">
        <f t="shared" si="23"/>
        <v>1</v>
      </c>
      <c r="BE25" s="1">
        <f t="shared" si="24"/>
        <v>1</v>
      </c>
      <c r="BF25" s="38">
        <f t="shared" si="25"/>
        <v>0</v>
      </c>
      <c r="BG25" s="1">
        <f t="shared" si="26"/>
        <v>0</v>
      </c>
      <c r="BH25" s="37">
        <f t="shared" si="27"/>
        <v>0</v>
      </c>
      <c r="BI25" s="38">
        <f t="shared" si="28"/>
        <v>0</v>
      </c>
      <c r="BJ25" s="1">
        <f t="shared" si="29"/>
        <v>0</v>
      </c>
      <c r="BK25" s="37">
        <f t="shared" si="30"/>
        <v>0</v>
      </c>
      <c r="BL25" s="1">
        <f t="shared" si="31"/>
        <v>0</v>
      </c>
      <c r="BM25" s="1">
        <f t="shared" si="32"/>
        <v>0</v>
      </c>
      <c r="BN25" s="1">
        <f t="shared" si="33"/>
        <v>0</v>
      </c>
      <c r="BO25" s="1">
        <f t="shared" si="34"/>
        <v>1</v>
      </c>
      <c r="BP25" s="1">
        <f t="shared" si="35"/>
        <v>1</v>
      </c>
      <c r="BQ25" s="1">
        <f t="shared" si="36"/>
        <v>1</v>
      </c>
      <c r="BR25" s="1">
        <f t="shared" si="37"/>
        <v>0</v>
      </c>
      <c r="BS25" s="1">
        <f t="shared" si="38"/>
        <v>0</v>
      </c>
      <c r="BT25" s="1">
        <f t="shared" si="39"/>
        <v>0</v>
      </c>
      <c r="BU25" s="37">
        <f t="shared" si="40"/>
        <v>0</v>
      </c>
      <c r="BV25" s="37">
        <f t="shared" si="41"/>
        <v>0</v>
      </c>
      <c r="BW25" s="37">
        <f t="shared" si="42"/>
        <v>0</v>
      </c>
      <c r="BX25" s="37">
        <f t="shared" si="43"/>
        <v>0</v>
      </c>
      <c r="BY25" s="37">
        <f t="shared" si="44"/>
        <v>0</v>
      </c>
      <c r="BZ25" s="37">
        <f t="shared" si="45"/>
        <v>0</v>
      </c>
      <c r="CA25" s="37">
        <f t="shared" si="46"/>
        <v>1</v>
      </c>
      <c r="CB25" s="37">
        <f t="shared" si="47"/>
        <v>1</v>
      </c>
      <c r="CC25" s="37">
        <f t="shared" si="48"/>
        <v>1</v>
      </c>
      <c r="CD25" s="37">
        <f t="shared" si="49"/>
        <v>0</v>
      </c>
      <c r="CE25" s="37">
        <f t="shared" si="50"/>
        <v>0</v>
      </c>
      <c r="CF25" s="37">
        <f t="shared" si="51"/>
        <v>0</v>
      </c>
      <c r="CG25" s="37">
        <f t="shared" si="52"/>
        <v>0</v>
      </c>
      <c r="CH25" s="37">
        <f t="shared" si="53"/>
        <v>0</v>
      </c>
      <c r="CI25" s="37">
        <f t="shared" si="54"/>
        <v>0</v>
      </c>
      <c r="CK25" s="38">
        <f t="shared" si="1"/>
        <v>1</v>
      </c>
      <c r="CL25" s="1">
        <f t="shared" si="2"/>
        <v>1</v>
      </c>
      <c r="CM25" s="37">
        <f t="shared" si="3"/>
        <v>1</v>
      </c>
      <c r="CN25" s="37">
        <f t="shared" si="4"/>
        <v>0</v>
      </c>
      <c r="CO25" s="37">
        <f t="shared" si="5"/>
        <v>0</v>
      </c>
      <c r="CP25" s="37">
        <f t="shared" si="6"/>
        <v>0</v>
      </c>
      <c r="CQ25" s="1">
        <f t="shared" si="55"/>
        <v>1</v>
      </c>
      <c r="CR25" s="1">
        <f t="shared" si="56"/>
        <v>0</v>
      </c>
      <c r="CS25" s="37">
        <f t="shared" si="57"/>
        <v>1</v>
      </c>
      <c r="CT25" s="37">
        <f t="shared" si="58"/>
        <v>1</v>
      </c>
      <c r="CU25" s="37">
        <f t="shared" si="59"/>
        <v>1</v>
      </c>
      <c r="CV25" s="1">
        <f t="shared" si="60"/>
        <v>0</v>
      </c>
      <c r="CW25" s="1">
        <f t="shared" si="61"/>
        <v>0</v>
      </c>
      <c r="CX25" s="1">
        <f t="shared" si="62"/>
        <v>0</v>
      </c>
    </row>
    <row r="26" spans="1:102" ht="24.95" customHeight="1" x14ac:dyDescent="0.25">
      <c r="A26" s="33">
        <v>19</v>
      </c>
      <c r="B26" s="34"/>
      <c r="C26" s="34"/>
      <c r="D26" s="34"/>
      <c r="E26" s="34"/>
      <c r="F26" s="34"/>
      <c r="G26" s="34"/>
      <c r="H26" s="34"/>
      <c r="I26" s="34"/>
      <c r="J26" s="34"/>
      <c r="K26" s="34">
        <v>1</v>
      </c>
      <c r="L26" s="35">
        <v>1</v>
      </c>
      <c r="M26" s="36"/>
      <c r="N26" s="23"/>
      <c r="O26" s="1">
        <f t="shared" si="7"/>
        <v>1</v>
      </c>
      <c r="P26" s="1">
        <f t="shared" si="7"/>
        <v>1</v>
      </c>
      <c r="Q26" s="37">
        <f t="shared" si="7"/>
        <v>1</v>
      </c>
      <c r="R26" s="38">
        <f t="shared" si="8"/>
        <v>0</v>
      </c>
      <c r="S26" s="38">
        <f t="shared" si="8"/>
        <v>0</v>
      </c>
      <c r="T26" s="38">
        <f t="shared" si="8"/>
        <v>0</v>
      </c>
      <c r="U26" s="38">
        <f t="shared" si="9"/>
        <v>0</v>
      </c>
      <c r="V26" s="1">
        <f t="shared" si="9"/>
        <v>0</v>
      </c>
      <c r="W26" s="37">
        <f t="shared" si="9"/>
        <v>0</v>
      </c>
      <c r="X26" s="1">
        <f t="shared" si="10"/>
        <v>0</v>
      </c>
      <c r="Y26" s="1">
        <f t="shared" si="10"/>
        <v>0</v>
      </c>
      <c r="Z26" s="1">
        <f t="shared" si="10"/>
        <v>0</v>
      </c>
      <c r="AA26" s="1">
        <f t="shared" si="11"/>
        <v>1</v>
      </c>
      <c r="AB26" s="1">
        <f t="shared" si="11"/>
        <v>1</v>
      </c>
      <c r="AC26" s="1">
        <f t="shared" si="11"/>
        <v>1</v>
      </c>
      <c r="AD26" s="1">
        <f t="shared" si="12"/>
        <v>0</v>
      </c>
      <c r="AE26" s="1">
        <f t="shared" si="12"/>
        <v>0</v>
      </c>
      <c r="AF26" s="1">
        <f t="shared" si="12"/>
        <v>0</v>
      </c>
      <c r="AG26" s="1">
        <f t="shared" si="13"/>
        <v>0</v>
      </c>
      <c r="AH26" s="1">
        <f t="shared" si="13"/>
        <v>0</v>
      </c>
      <c r="AI26" s="1">
        <f t="shared" si="13"/>
        <v>0</v>
      </c>
      <c r="AJ26" s="1">
        <f t="shared" si="14"/>
        <v>0</v>
      </c>
      <c r="AK26" s="1">
        <f t="shared" si="14"/>
        <v>0</v>
      </c>
      <c r="AL26" s="1">
        <f t="shared" si="14"/>
        <v>0</v>
      </c>
      <c r="AM26" s="1">
        <f t="shared" si="15"/>
        <v>1</v>
      </c>
      <c r="AN26" s="1">
        <f t="shared" si="15"/>
        <v>1</v>
      </c>
      <c r="AO26" s="1">
        <f t="shared" si="15"/>
        <v>1</v>
      </c>
      <c r="AP26" s="1">
        <f t="shared" si="16"/>
        <v>0</v>
      </c>
      <c r="AQ26" s="1">
        <f t="shared" si="16"/>
        <v>0</v>
      </c>
      <c r="AR26" s="1">
        <f t="shared" si="16"/>
        <v>0</v>
      </c>
      <c r="AS26" s="1">
        <f t="shared" si="17"/>
        <v>0</v>
      </c>
      <c r="AT26" s="1">
        <f t="shared" si="17"/>
        <v>0</v>
      </c>
      <c r="AU26" s="1">
        <f t="shared" si="17"/>
        <v>0</v>
      </c>
      <c r="AV26" s="1">
        <f t="shared" si="18"/>
        <v>0</v>
      </c>
      <c r="AW26" s="1">
        <f t="shared" si="18"/>
        <v>0</v>
      </c>
      <c r="AX26" s="1">
        <f t="shared" si="18"/>
        <v>0</v>
      </c>
      <c r="AZ26" s="1">
        <f t="shared" si="19"/>
        <v>0</v>
      </c>
      <c r="BA26" s="1">
        <f t="shared" si="20"/>
        <v>0</v>
      </c>
      <c r="BB26" s="1">
        <f t="shared" si="21"/>
        <v>0</v>
      </c>
      <c r="BC26" s="1">
        <f t="shared" si="22"/>
        <v>1</v>
      </c>
      <c r="BD26" s="1">
        <f t="shared" si="23"/>
        <v>1</v>
      </c>
      <c r="BE26" s="1">
        <f t="shared" si="24"/>
        <v>1</v>
      </c>
      <c r="BF26" s="38">
        <f t="shared" si="25"/>
        <v>0</v>
      </c>
      <c r="BG26" s="1">
        <f t="shared" si="26"/>
        <v>0</v>
      </c>
      <c r="BH26" s="37">
        <f t="shared" si="27"/>
        <v>0</v>
      </c>
      <c r="BI26" s="38">
        <f t="shared" si="28"/>
        <v>0</v>
      </c>
      <c r="BJ26" s="1">
        <f t="shared" si="29"/>
        <v>0</v>
      </c>
      <c r="BK26" s="37">
        <f t="shared" si="30"/>
        <v>0</v>
      </c>
      <c r="BL26" s="1">
        <f t="shared" si="31"/>
        <v>0</v>
      </c>
      <c r="BM26" s="1">
        <f t="shared" si="32"/>
        <v>0</v>
      </c>
      <c r="BN26" s="1">
        <f t="shared" si="33"/>
        <v>0</v>
      </c>
      <c r="BO26" s="1">
        <f t="shared" si="34"/>
        <v>1</v>
      </c>
      <c r="BP26" s="1">
        <f t="shared" si="35"/>
        <v>1</v>
      </c>
      <c r="BQ26" s="1">
        <f t="shared" si="36"/>
        <v>1</v>
      </c>
      <c r="BR26" s="1">
        <f t="shared" si="37"/>
        <v>0</v>
      </c>
      <c r="BS26" s="1">
        <f t="shared" si="38"/>
        <v>0</v>
      </c>
      <c r="BT26" s="1">
        <f t="shared" si="39"/>
        <v>0</v>
      </c>
      <c r="BU26" s="37">
        <f t="shared" si="40"/>
        <v>0</v>
      </c>
      <c r="BV26" s="37">
        <f t="shared" si="41"/>
        <v>0</v>
      </c>
      <c r="BW26" s="37">
        <f t="shared" si="42"/>
        <v>0</v>
      </c>
      <c r="BX26" s="37">
        <f t="shared" si="43"/>
        <v>0</v>
      </c>
      <c r="BY26" s="37">
        <f t="shared" si="44"/>
        <v>0</v>
      </c>
      <c r="BZ26" s="37">
        <f t="shared" si="45"/>
        <v>0</v>
      </c>
      <c r="CA26" s="37">
        <f t="shared" si="46"/>
        <v>1</v>
      </c>
      <c r="CB26" s="37">
        <f t="shared" si="47"/>
        <v>1</v>
      </c>
      <c r="CC26" s="37">
        <f t="shared" si="48"/>
        <v>1</v>
      </c>
      <c r="CD26" s="37">
        <f t="shared" si="49"/>
        <v>0</v>
      </c>
      <c r="CE26" s="37">
        <f t="shared" si="50"/>
        <v>0</v>
      </c>
      <c r="CF26" s="37">
        <f t="shared" si="51"/>
        <v>0</v>
      </c>
      <c r="CG26" s="37">
        <f t="shared" si="52"/>
        <v>0</v>
      </c>
      <c r="CH26" s="37">
        <f t="shared" si="53"/>
        <v>0</v>
      </c>
      <c r="CI26" s="37">
        <f t="shared" si="54"/>
        <v>0</v>
      </c>
      <c r="CK26" s="38">
        <f t="shared" si="1"/>
        <v>1</v>
      </c>
      <c r="CL26" s="1">
        <f t="shared" si="2"/>
        <v>1</v>
      </c>
      <c r="CM26" s="37">
        <f t="shared" si="3"/>
        <v>1</v>
      </c>
      <c r="CN26" s="37">
        <f t="shared" si="4"/>
        <v>0</v>
      </c>
      <c r="CO26" s="37">
        <f t="shared" si="5"/>
        <v>0</v>
      </c>
      <c r="CP26" s="37">
        <f t="shared" si="6"/>
        <v>0</v>
      </c>
      <c r="CQ26" s="1">
        <f t="shared" si="55"/>
        <v>1</v>
      </c>
      <c r="CR26" s="1">
        <f t="shared" si="56"/>
        <v>0</v>
      </c>
      <c r="CS26" s="37">
        <f t="shared" si="57"/>
        <v>1</v>
      </c>
      <c r="CT26" s="37">
        <f t="shared" si="58"/>
        <v>1</v>
      </c>
      <c r="CU26" s="37">
        <f t="shared" si="59"/>
        <v>1</v>
      </c>
      <c r="CV26" s="1">
        <f t="shared" si="60"/>
        <v>0</v>
      </c>
      <c r="CW26" s="1">
        <f t="shared" si="61"/>
        <v>0</v>
      </c>
      <c r="CX26" s="1">
        <f t="shared" si="62"/>
        <v>0</v>
      </c>
    </row>
    <row r="27" spans="1:102" ht="24.95" customHeight="1" x14ac:dyDescent="0.25">
      <c r="A27" s="33">
        <v>20</v>
      </c>
      <c r="B27" s="34"/>
      <c r="C27" s="34"/>
      <c r="D27" s="34"/>
      <c r="E27" s="34"/>
      <c r="F27" s="34"/>
      <c r="G27" s="34"/>
      <c r="H27" s="34"/>
      <c r="I27" s="34"/>
      <c r="J27" s="34"/>
      <c r="K27" s="34">
        <v>1</v>
      </c>
      <c r="L27" s="35">
        <v>1</v>
      </c>
      <c r="M27" s="36"/>
      <c r="N27" s="23"/>
      <c r="O27" s="1">
        <f t="shared" si="7"/>
        <v>1</v>
      </c>
      <c r="P27" s="1">
        <f t="shared" si="7"/>
        <v>1</v>
      </c>
      <c r="Q27" s="37">
        <f t="shared" si="7"/>
        <v>1</v>
      </c>
      <c r="R27" s="38">
        <f t="shared" si="8"/>
        <v>0</v>
      </c>
      <c r="S27" s="38">
        <f t="shared" si="8"/>
        <v>0</v>
      </c>
      <c r="T27" s="38">
        <f t="shared" si="8"/>
        <v>0</v>
      </c>
      <c r="U27" s="38">
        <f t="shared" si="9"/>
        <v>0</v>
      </c>
      <c r="V27" s="1">
        <f t="shared" si="9"/>
        <v>0</v>
      </c>
      <c r="W27" s="37">
        <f t="shared" si="9"/>
        <v>0</v>
      </c>
      <c r="X27" s="1">
        <f t="shared" si="10"/>
        <v>0</v>
      </c>
      <c r="Y27" s="1">
        <f t="shared" si="10"/>
        <v>0</v>
      </c>
      <c r="Z27" s="1">
        <f t="shared" si="10"/>
        <v>0</v>
      </c>
      <c r="AA27" s="1">
        <f t="shared" si="11"/>
        <v>1</v>
      </c>
      <c r="AB27" s="1">
        <f t="shared" si="11"/>
        <v>1</v>
      </c>
      <c r="AC27" s="1">
        <f t="shared" si="11"/>
        <v>1</v>
      </c>
      <c r="AD27" s="1">
        <f t="shared" si="12"/>
        <v>0</v>
      </c>
      <c r="AE27" s="1">
        <f t="shared" si="12"/>
        <v>0</v>
      </c>
      <c r="AF27" s="1">
        <f t="shared" si="12"/>
        <v>0</v>
      </c>
      <c r="AG27" s="1">
        <f t="shared" si="13"/>
        <v>0</v>
      </c>
      <c r="AH27" s="1">
        <f t="shared" si="13"/>
        <v>0</v>
      </c>
      <c r="AI27" s="1">
        <f t="shared" si="13"/>
        <v>0</v>
      </c>
      <c r="AJ27" s="1">
        <f t="shared" si="14"/>
        <v>0</v>
      </c>
      <c r="AK27" s="1">
        <f t="shared" si="14"/>
        <v>0</v>
      </c>
      <c r="AL27" s="1">
        <f t="shared" si="14"/>
        <v>0</v>
      </c>
      <c r="AM27" s="1">
        <f t="shared" si="15"/>
        <v>1</v>
      </c>
      <c r="AN27" s="1">
        <f t="shared" si="15"/>
        <v>1</v>
      </c>
      <c r="AO27" s="1">
        <f t="shared" si="15"/>
        <v>1</v>
      </c>
      <c r="AP27" s="1">
        <f t="shared" si="16"/>
        <v>0</v>
      </c>
      <c r="AQ27" s="1">
        <f t="shared" si="16"/>
        <v>0</v>
      </c>
      <c r="AR27" s="1">
        <f t="shared" si="16"/>
        <v>0</v>
      </c>
      <c r="AS27" s="1">
        <f t="shared" si="17"/>
        <v>0</v>
      </c>
      <c r="AT27" s="1">
        <f t="shared" si="17"/>
        <v>0</v>
      </c>
      <c r="AU27" s="1">
        <f t="shared" si="17"/>
        <v>0</v>
      </c>
      <c r="AV27" s="1">
        <f t="shared" si="18"/>
        <v>0</v>
      </c>
      <c r="AW27" s="1">
        <f t="shared" si="18"/>
        <v>0</v>
      </c>
      <c r="AX27" s="1">
        <f t="shared" si="18"/>
        <v>0</v>
      </c>
      <c r="AZ27" s="1">
        <f t="shared" si="19"/>
        <v>0</v>
      </c>
      <c r="BA27" s="1">
        <f t="shared" si="20"/>
        <v>0</v>
      </c>
      <c r="BB27" s="1">
        <f t="shared" si="21"/>
        <v>0</v>
      </c>
      <c r="BC27" s="1">
        <f t="shared" si="22"/>
        <v>1</v>
      </c>
      <c r="BD27" s="1">
        <f t="shared" si="23"/>
        <v>1</v>
      </c>
      <c r="BE27" s="1">
        <f t="shared" si="24"/>
        <v>1</v>
      </c>
      <c r="BF27" s="38">
        <f t="shared" si="25"/>
        <v>0</v>
      </c>
      <c r="BG27" s="1">
        <f t="shared" si="26"/>
        <v>0</v>
      </c>
      <c r="BH27" s="37">
        <f t="shared" si="27"/>
        <v>0</v>
      </c>
      <c r="BI27" s="38">
        <f t="shared" si="28"/>
        <v>0</v>
      </c>
      <c r="BJ27" s="1">
        <f t="shared" si="29"/>
        <v>0</v>
      </c>
      <c r="BK27" s="37">
        <f t="shared" si="30"/>
        <v>0</v>
      </c>
      <c r="BL27" s="1">
        <f t="shared" si="31"/>
        <v>0</v>
      </c>
      <c r="BM27" s="1">
        <f t="shared" si="32"/>
        <v>0</v>
      </c>
      <c r="BN27" s="1">
        <f t="shared" si="33"/>
        <v>0</v>
      </c>
      <c r="BO27" s="1">
        <f t="shared" si="34"/>
        <v>1</v>
      </c>
      <c r="BP27" s="1">
        <f t="shared" si="35"/>
        <v>1</v>
      </c>
      <c r="BQ27" s="1">
        <f t="shared" si="36"/>
        <v>1</v>
      </c>
      <c r="BR27" s="1">
        <f t="shared" si="37"/>
        <v>0</v>
      </c>
      <c r="BS27" s="1">
        <f t="shared" si="38"/>
        <v>0</v>
      </c>
      <c r="BT27" s="1">
        <f t="shared" si="39"/>
        <v>0</v>
      </c>
      <c r="BU27" s="37">
        <f t="shared" si="40"/>
        <v>0</v>
      </c>
      <c r="BV27" s="37">
        <f t="shared" si="41"/>
        <v>0</v>
      </c>
      <c r="BW27" s="37">
        <f t="shared" si="42"/>
        <v>0</v>
      </c>
      <c r="BX27" s="37">
        <f t="shared" si="43"/>
        <v>0</v>
      </c>
      <c r="BY27" s="37">
        <f t="shared" si="44"/>
        <v>0</v>
      </c>
      <c r="BZ27" s="37">
        <f t="shared" si="45"/>
        <v>0</v>
      </c>
      <c r="CA27" s="37">
        <f t="shared" si="46"/>
        <v>1</v>
      </c>
      <c r="CB27" s="37">
        <f t="shared" si="47"/>
        <v>1</v>
      </c>
      <c r="CC27" s="37">
        <f t="shared" si="48"/>
        <v>1</v>
      </c>
      <c r="CD27" s="37">
        <f t="shared" si="49"/>
        <v>0</v>
      </c>
      <c r="CE27" s="37">
        <f t="shared" si="50"/>
        <v>0</v>
      </c>
      <c r="CF27" s="37">
        <f t="shared" si="51"/>
        <v>0</v>
      </c>
      <c r="CG27" s="37">
        <f t="shared" si="52"/>
        <v>0</v>
      </c>
      <c r="CH27" s="37">
        <f t="shared" si="53"/>
        <v>0</v>
      </c>
      <c r="CI27" s="37">
        <f t="shared" si="54"/>
        <v>0</v>
      </c>
      <c r="CK27" s="38">
        <f t="shared" si="1"/>
        <v>1</v>
      </c>
      <c r="CL27" s="1">
        <f t="shared" si="2"/>
        <v>1</v>
      </c>
      <c r="CM27" s="37">
        <f t="shared" si="3"/>
        <v>1</v>
      </c>
      <c r="CN27" s="37">
        <f t="shared" si="4"/>
        <v>0</v>
      </c>
      <c r="CO27" s="37">
        <f t="shared" si="5"/>
        <v>0</v>
      </c>
      <c r="CP27" s="37">
        <f t="shared" si="6"/>
        <v>0</v>
      </c>
      <c r="CQ27" s="1">
        <f t="shared" si="55"/>
        <v>1</v>
      </c>
      <c r="CR27" s="1">
        <f t="shared" si="56"/>
        <v>0</v>
      </c>
      <c r="CS27" s="37">
        <f t="shared" si="57"/>
        <v>1</v>
      </c>
      <c r="CT27" s="37">
        <f t="shared" si="58"/>
        <v>1</v>
      </c>
      <c r="CU27" s="37">
        <f t="shared" si="59"/>
        <v>1</v>
      </c>
      <c r="CV27" s="1">
        <f t="shared" si="60"/>
        <v>0</v>
      </c>
      <c r="CW27" s="1">
        <f t="shared" si="61"/>
        <v>0</v>
      </c>
      <c r="CX27" s="1">
        <f t="shared" si="62"/>
        <v>0</v>
      </c>
    </row>
    <row r="28" spans="1:102" ht="24.95" customHeight="1" x14ac:dyDescent="0.25">
      <c r="A28" s="33">
        <v>21</v>
      </c>
      <c r="B28" s="34"/>
      <c r="C28" s="34"/>
      <c r="D28" s="34"/>
      <c r="E28" s="34"/>
      <c r="F28" s="34"/>
      <c r="G28" s="34"/>
      <c r="H28" s="34"/>
      <c r="I28" s="34"/>
      <c r="J28" s="34"/>
      <c r="K28" s="34">
        <v>0</v>
      </c>
      <c r="L28" s="35">
        <v>0</v>
      </c>
      <c r="M28" s="36"/>
      <c r="N28" s="23"/>
      <c r="O28" s="1">
        <f t="shared" si="7"/>
        <v>1</v>
      </c>
      <c r="P28" s="1">
        <f t="shared" si="7"/>
        <v>1</v>
      </c>
      <c r="Q28" s="37">
        <f t="shared" si="7"/>
        <v>1</v>
      </c>
      <c r="R28" s="38">
        <f t="shared" si="8"/>
        <v>0</v>
      </c>
      <c r="S28" s="38">
        <f t="shared" si="8"/>
        <v>0</v>
      </c>
      <c r="T28" s="38">
        <f t="shared" si="8"/>
        <v>0</v>
      </c>
      <c r="U28" s="38">
        <f t="shared" si="9"/>
        <v>0</v>
      </c>
      <c r="V28" s="1">
        <f t="shared" si="9"/>
        <v>0</v>
      </c>
      <c r="W28" s="37">
        <f t="shared" si="9"/>
        <v>0</v>
      </c>
      <c r="X28" s="1">
        <f t="shared" si="10"/>
        <v>0</v>
      </c>
      <c r="Y28" s="1">
        <f t="shared" si="10"/>
        <v>0</v>
      </c>
      <c r="Z28" s="1">
        <f t="shared" si="10"/>
        <v>0</v>
      </c>
      <c r="AA28" s="1">
        <f t="shared" si="11"/>
        <v>1</v>
      </c>
      <c r="AB28" s="1">
        <f t="shared" si="11"/>
        <v>1</v>
      </c>
      <c r="AC28" s="1">
        <f t="shared" si="11"/>
        <v>1</v>
      </c>
      <c r="AD28" s="1">
        <f t="shared" si="12"/>
        <v>0</v>
      </c>
      <c r="AE28" s="1">
        <f t="shared" si="12"/>
        <v>0</v>
      </c>
      <c r="AF28" s="1">
        <f t="shared" si="12"/>
        <v>0</v>
      </c>
      <c r="AG28" s="1">
        <f t="shared" si="13"/>
        <v>0</v>
      </c>
      <c r="AH28" s="1">
        <f t="shared" si="13"/>
        <v>0</v>
      </c>
      <c r="AI28" s="1">
        <f t="shared" si="13"/>
        <v>0</v>
      </c>
      <c r="AJ28" s="1">
        <f t="shared" si="14"/>
        <v>0</v>
      </c>
      <c r="AK28" s="1">
        <f t="shared" si="14"/>
        <v>0</v>
      </c>
      <c r="AL28" s="1">
        <f t="shared" si="14"/>
        <v>0</v>
      </c>
      <c r="AM28" s="1">
        <f t="shared" si="15"/>
        <v>1</v>
      </c>
      <c r="AN28" s="1">
        <f t="shared" si="15"/>
        <v>1</v>
      </c>
      <c r="AO28" s="1">
        <f t="shared" si="15"/>
        <v>1</v>
      </c>
      <c r="AP28" s="1">
        <f t="shared" si="16"/>
        <v>0</v>
      </c>
      <c r="AQ28" s="1">
        <f t="shared" si="16"/>
        <v>0</v>
      </c>
      <c r="AR28" s="1">
        <f t="shared" si="16"/>
        <v>0</v>
      </c>
      <c r="AS28" s="1">
        <f t="shared" si="17"/>
        <v>0</v>
      </c>
      <c r="AT28" s="1">
        <f t="shared" si="17"/>
        <v>0</v>
      </c>
      <c r="AU28" s="1">
        <f t="shared" si="17"/>
        <v>0</v>
      </c>
      <c r="AV28" s="1">
        <f t="shared" si="18"/>
        <v>0</v>
      </c>
      <c r="AW28" s="1">
        <f t="shared" si="18"/>
        <v>0</v>
      </c>
      <c r="AX28" s="1">
        <f t="shared" si="18"/>
        <v>0</v>
      </c>
      <c r="AZ28" s="1">
        <f t="shared" si="19"/>
        <v>1</v>
      </c>
      <c r="BA28" s="1">
        <f t="shared" si="20"/>
        <v>1</v>
      </c>
      <c r="BB28" s="1">
        <f t="shared" si="21"/>
        <v>1</v>
      </c>
      <c r="BC28" s="1">
        <f t="shared" si="22"/>
        <v>0</v>
      </c>
      <c r="BD28" s="1">
        <f t="shared" si="23"/>
        <v>0</v>
      </c>
      <c r="BE28" s="1">
        <f t="shared" si="24"/>
        <v>0</v>
      </c>
      <c r="BF28" s="38">
        <f t="shared" si="25"/>
        <v>0</v>
      </c>
      <c r="BG28" s="1">
        <f t="shared" si="26"/>
        <v>0</v>
      </c>
      <c r="BH28" s="37">
        <f t="shared" si="27"/>
        <v>0</v>
      </c>
      <c r="BI28" s="38">
        <f t="shared" si="28"/>
        <v>0</v>
      </c>
      <c r="BJ28" s="1">
        <f t="shared" si="29"/>
        <v>0</v>
      </c>
      <c r="BK28" s="37">
        <f t="shared" si="30"/>
        <v>0</v>
      </c>
      <c r="BL28" s="1">
        <f t="shared" si="31"/>
        <v>1</v>
      </c>
      <c r="BM28" s="1">
        <f t="shared" si="32"/>
        <v>1</v>
      </c>
      <c r="BN28" s="1">
        <f t="shared" si="33"/>
        <v>1</v>
      </c>
      <c r="BO28" s="1">
        <f t="shared" si="34"/>
        <v>0</v>
      </c>
      <c r="BP28" s="1">
        <f t="shared" si="35"/>
        <v>0</v>
      </c>
      <c r="BQ28" s="1">
        <f t="shared" si="36"/>
        <v>0</v>
      </c>
      <c r="BR28" s="1">
        <f t="shared" si="37"/>
        <v>0</v>
      </c>
      <c r="BS28" s="1">
        <f t="shared" si="38"/>
        <v>0</v>
      </c>
      <c r="BT28" s="1">
        <f t="shared" si="39"/>
        <v>0</v>
      </c>
      <c r="BU28" s="37">
        <f t="shared" si="40"/>
        <v>0</v>
      </c>
      <c r="BV28" s="37">
        <f t="shared" si="41"/>
        <v>0</v>
      </c>
      <c r="BW28" s="37">
        <f t="shared" si="42"/>
        <v>0</v>
      </c>
      <c r="BX28" s="37">
        <f t="shared" si="43"/>
        <v>1</v>
      </c>
      <c r="BY28" s="37">
        <f t="shared" si="44"/>
        <v>1</v>
      </c>
      <c r="BZ28" s="37">
        <f t="shared" si="45"/>
        <v>1</v>
      </c>
      <c r="CA28" s="37">
        <f t="shared" si="46"/>
        <v>0</v>
      </c>
      <c r="CB28" s="37">
        <f t="shared" si="47"/>
        <v>0</v>
      </c>
      <c r="CC28" s="37">
        <f t="shared" si="48"/>
        <v>0</v>
      </c>
      <c r="CD28" s="37">
        <f t="shared" si="49"/>
        <v>0</v>
      </c>
      <c r="CE28" s="37">
        <f t="shared" si="50"/>
        <v>0</v>
      </c>
      <c r="CF28" s="37">
        <f t="shared" si="51"/>
        <v>0</v>
      </c>
      <c r="CG28" s="37">
        <f t="shared" si="52"/>
        <v>0</v>
      </c>
      <c r="CH28" s="37">
        <f t="shared" si="53"/>
        <v>0</v>
      </c>
      <c r="CI28" s="37">
        <f t="shared" si="54"/>
        <v>0</v>
      </c>
      <c r="CK28" s="38">
        <f t="shared" si="1"/>
        <v>1</v>
      </c>
      <c r="CL28" s="1">
        <f t="shared" si="2"/>
        <v>1</v>
      </c>
      <c r="CM28" s="37">
        <f t="shared" si="3"/>
        <v>1</v>
      </c>
      <c r="CN28" s="37">
        <f t="shared" si="4"/>
        <v>1</v>
      </c>
      <c r="CO28" s="37">
        <f t="shared" si="5"/>
        <v>1</v>
      </c>
      <c r="CP28" s="37">
        <f t="shared" si="6"/>
        <v>1</v>
      </c>
      <c r="CQ28" s="1">
        <f t="shared" si="55"/>
        <v>1</v>
      </c>
      <c r="CR28" s="1">
        <f t="shared" si="56"/>
        <v>1</v>
      </c>
      <c r="CS28" s="37">
        <f t="shared" si="57"/>
        <v>0</v>
      </c>
      <c r="CT28" s="37">
        <f t="shared" si="58"/>
        <v>0</v>
      </c>
      <c r="CU28" s="37">
        <f t="shared" si="59"/>
        <v>0</v>
      </c>
      <c r="CV28" s="1">
        <f t="shared" si="60"/>
        <v>0</v>
      </c>
      <c r="CW28" s="1">
        <f t="shared" si="61"/>
        <v>0</v>
      </c>
      <c r="CX28" s="1">
        <f t="shared" si="62"/>
        <v>0</v>
      </c>
    </row>
    <row r="29" spans="1:102" ht="24.95" customHeight="1" x14ac:dyDescent="0.25">
      <c r="A29" s="33">
        <v>22</v>
      </c>
      <c r="B29" s="34"/>
      <c r="C29" s="34"/>
      <c r="D29" s="34"/>
      <c r="E29" s="34"/>
      <c r="F29" s="34"/>
      <c r="G29" s="34"/>
      <c r="H29" s="34"/>
      <c r="I29" s="34"/>
      <c r="J29" s="34"/>
      <c r="K29" s="34">
        <v>1</v>
      </c>
      <c r="L29" s="35">
        <v>1</v>
      </c>
      <c r="M29" s="36"/>
      <c r="N29" s="23"/>
      <c r="O29" s="1">
        <f t="shared" si="7"/>
        <v>1</v>
      </c>
      <c r="P29" s="1">
        <f t="shared" si="7"/>
        <v>1</v>
      </c>
      <c r="Q29" s="37">
        <f t="shared" si="7"/>
        <v>1</v>
      </c>
      <c r="R29" s="38">
        <f t="shared" si="8"/>
        <v>0</v>
      </c>
      <c r="S29" s="38">
        <f t="shared" si="8"/>
        <v>0</v>
      </c>
      <c r="T29" s="38">
        <f t="shared" si="8"/>
        <v>0</v>
      </c>
      <c r="U29" s="38">
        <f t="shared" si="9"/>
        <v>0</v>
      </c>
      <c r="V29" s="1">
        <f t="shared" si="9"/>
        <v>0</v>
      </c>
      <c r="W29" s="37">
        <f t="shared" si="9"/>
        <v>0</v>
      </c>
      <c r="X29" s="1">
        <f t="shared" si="10"/>
        <v>0</v>
      </c>
      <c r="Y29" s="1">
        <f t="shared" si="10"/>
        <v>0</v>
      </c>
      <c r="Z29" s="1">
        <f t="shared" si="10"/>
        <v>0</v>
      </c>
      <c r="AA29" s="1">
        <f t="shared" si="11"/>
        <v>1</v>
      </c>
      <c r="AB29" s="1">
        <f t="shared" si="11"/>
        <v>1</v>
      </c>
      <c r="AC29" s="1">
        <f t="shared" si="11"/>
        <v>1</v>
      </c>
      <c r="AD29" s="1">
        <f t="shared" si="12"/>
        <v>0</v>
      </c>
      <c r="AE29" s="1">
        <f t="shared" si="12"/>
        <v>0</v>
      </c>
      <c r="AF29" s="1">
        <f t="shared" si="12"/>
        <v>0</v>
      </c>
      <c r="AG29" s="1">
        <f t="shared" si="13"/>
        <v>0</v>
      </c>
      <c r="AH29" s="1">
        <f t="shared" si="13"/>
        <v>0</v>
      </c>
      <c r="AI29" s="1">
        <f t="shared" si="13"/>
        <v>0</v>
      </c>
      <c r="AJ29" s="1">
        <f t="shared" si="14"/>
        <v>0</v>
      </c>
      <c r="AK29" s="1">
        <f t="shared" si="14"/>
        <v>0</v>
      </c>
      <c r="AL29" s="1">
        <f t="shared" si="14"/>
        <v>0</v>
      </c>
      <c r="AM29" s="1">
        <f t="shared" si="15"/>
        <v>1</v>
      </c>
      <c r="AN29" s="1">
        <f t="shared" si="15"/>
        <v>1</v>
      </c>
      <c r="AO29" s="1">
        <f t="shared" si="15"/>
        <v>1</v>
      </c>
      <c r="AP29" s="1">
        <f t="shared" si="16"/>
        <v>0</v>
      </c>
      <c r="AQ29" s="1">
        <f t="shared" si="16"/>
        <v>0</v>
      </c>
      <c r="AR29" s="1">
        <f t="shared" si="16"/>
        <v>0</v>
      </c>
      <c r="AS29" s="1">
        <f t="shared" si="17"/>
        <v>0</v>
      </c>
      <c r="AT29" s="1">
        <f t="shared" si="17"/>
        <v>0</v>
      </c>
      <c r="AU29" s="1">
        <f t="shared" si="17"/>
        <v>0</v>
      </c>
      <c r="AV29" s="1">
        <f t="shared" si="18"/>
        <v>0</v>
      </c>
      <c r="AW29" s="1">
        <f t="shared" si="18"/>
        <v>0</v>
      </c>
      <c r="AX29" s="1">
        <f t="shared" si="18"/>
        <v>0</v>
      </c>
      <c r="AZ29" s="1">
        <f t="shared" si="19"/>
        <v>0</v>
      </c>
      <c r="BA29" s="1">
        <f t="shared" si="20"/>
        <v>0</v>
      </c>
      <c r="BB29" s="1">
        <f t="shared" si="21"/>
        <v>0</v>
      </c>
      <c r="BC29" s="1">
        <f t="shared" si="22"/>
        <v>1</v>
      </c>
      <c r="BD29" s="1">
        <f t="shared" si="23"/>
        <v>1</v>
      </c>
      <c r="BE29" s="1">
        <f t="shared" si="24"/>
        <v>1</v>
      </c>
      <c r="BF29" s="38">
        <f t="shared" si="25"/>
        <v>0</v>
      </c>
      <c r="BG29" s="1">
        <f t="shared" si="26"/>
        <v>0</v>
      </c>
      <c r="BH29" s="37">
        <f t="shared" si="27"/>
        <v>0</v>
      </c>
      <c r="BI29" s="38">
        <f t="shared" si="28"/>
        <v>0</v>
      </c>
      <c r="BJ29" s="1">
        <f t="shared" si="29"/>
        <v>0</v>
      </c>
      <c r="BK29" s="37">
        <f t="shared" si="30"/>
        <v>0</v>
      </c>
      <c r="BL29" s="1">
        <f t="shared" si="31"/>
        <v>0</v>
      </c>
      <c r="BM29" s="1">
        <f t="shared" si="32"/>
        <v>0</v>
      </c>
      <c r="BN29" s="1">
        <f t="shared" si="33"/>
        <v>0</v>
      </c>
      <c r="BO29" s="1">
        <f t="shared" si="34"/>
        <v>1</v>
      </c>
      <c r="BP29" s="1">
        <f t="shared" si="35"/>
        <v>1</v>
      </c>
      <c r="BQ29" s="1">
        <f t="shared" si="36"/>
        <v>1</v>
      </c>
      <c r="BR29" s="1">
        <f t="shared" si="37"/>
        <v>0</v>
      </c>
      <c r="BS29" s="1">
        <f t="shared" si="38"/>
        <v>0</v>
      </c>
      <c r="BT29" s="1">
        <f t="shared" si="39"/>
        <v>0</v>
      </c>
      <c r="BU29" s="37">
        <f t="shared" si="40"/>
        <v>0</v>
      </c>
      <c r="BV29" s="37">
        <f t="shared" si="41"/>
        <v>0</v>
      </c>
      <c r="BW29" s="37">
        <f t="shared" si="42"/>
        <v>0</v>
      </c>
      <c r="BX29" s="37">
        <f t="shared" si="43"/>
        <v>0</v>
      </c>
      <c r="BY29" s="37">
        <f t="shared" si="44"/>
        <v>0</v>
      </c>
      <c r="BZ29" s="37">
        <f t="shared" si="45"/>
        <v>0</v>
      </c>
      <c r="CA29" s="37">
        <f t="shared" si="46"/>
        <v>1</v>
      </c>
      <c r="CB29" s="37">
        <f t="shared" si="47"/>
        <v>1</v>
      </c>
      <c r="CC29" s="37">
        <f t="shared" si="48"/>
        <v>1</v>
      </c>
      <c r="CD29" s="37">
        <f t="shared" si="49"/>
        <v>0</v>
      </c>
      <c r="CE29" s="37">
        <f t="shared" si="50"/>
        <v>0</v>
      </c>
      <c r="CF29" s="37">
        <f t="shared" si="51"/>
        <v>0</v>
      </c>
      <c r="CG29" s="37">
        <f t="shared" si="52"/>
        <v>0</v>
      </c>
      <c r="CH29" s="37">
        <f t="shared" si="53"/>
        <v>0</v>
      </c>
      <c r="CI29" s="37">
        <f t="shared" si="54"/>
        <v>0</v>
      </c>
      <c r="CK29" s="38">
        <f t="shared" si="1"/>
        <v>1</v>
      </c>
      <c r="CL29" s="1">
        <f t="shared" si="2"/>
        <v>1</v>
      </c>
      <c r="CM29" s="37">
        <f t="shared" si="3"/>
        <v>1</v>
      </c>
      <c r="CN29" s="37">
        <f t="shared" si="4"/>
        <v>0</v>
      </c>
      <c r="CO29" s="37">
        <f t="shared" si="5"/>
        <v>0</v>
      </c>
      <c r="CP29" s="37">
        <f t="shared" si="6"/>
        <v>0</v>
      </c>
      <c r="CQ29" s="1">
        <f t="shared" si="55"/>
        <v>1</v>
      </c>
      <c r="CR29" s="1">
        <f t="shared" si="56"/>
        <v>0</v>
      </c>
      <c r="CS29" s="37">
        <f t="shared" si="57"/>
        <v>1</v>
      </c>
      <c r="CT29" s="37">
        <f t="shared" si="58"/>
        <v>1</v>
      </c>
      <c r="CU29" s="37">
        <f t="shared" si="59"/>
        <v>1</v>
      </c>
      <c r="CV29" s="1">
        <f t="shared" si="60"/>
        <v>0</v>
      </c>
      <c r="CW29" s="1">
        <f t="shared" si="61"/>
        <v>0</v>
      </c>
      <c r="CX29" s="1">
        <f t="shared" si="62"/>
        <v>0</v>
      </c>
    </row>
    <row r="30" spans="1:102" ht="24.95" customHeight="1" x14ac:dyDescent="0.25">
      <c r="A30" s="33">
        <v>23</v>
      </c>
      <c r="B30" s="34"/>
      <c r="C30" s="34"/>
      <c r="D30" s="34"/>
      <c r="E30" s="34"/>
      <c r="F30" s="34"/>
      <c r="G30" s="34"/>
      <c r="H30" s="34"/>
      <c r="I30" s="34"/>
      <c r="J30" s="34"/>
      <c r="K30" s="34">
        <v>1</v>
      </c>
      <c r="L30" s="35">
        <v>1</v>
      </c>
      <c r="M30" s="36"/>
      <c r="N30" s="23"/>
      <c r="O30" s="1">
        <f t="shared" si="7"/>
        <v>1</v>
      </c>
      <c r="P30" s="1">
        <f t="shared" si="7"/>
        <v>1</v>
      </c>
      <c r="Q30" s="37">
        <f t="shared" si="7"/>
        <v>1</v>
      </c>
      <c r="R30" s="38">
        <f t="shared" si="8"/>
        <v>0</v>
      </c>
      <c r="S30" s="38">
        <f t="shared" si="8"/>
        <v>0</v>
      </c>
      <c r="T30" s="38">
        <f t="shared" si="8"/>
        <v>0</v>
      </c>
      <c r="U30" s="38">
        <f t="shared" si="9"/>
        <v>0</v>
      </c>
      <c r="V30" s="1">
        <f t="shared" si="9"/>
        <v>0</v>
      </c>
      <c r="W30" s="37">
        <f t="shared" si="9"/>
        <v>0</v>
      </c>
      <c r="X30" s="1">
        <f t="shared" si="10"/>
        <v>0</v>
      </c>
      <c r="Y30" s="1">
        <f t="shared" si="10"/>
        <v>0</v>
      </c>
      <c r="Z30" s="1">
        <f t="shared" si="10"/>
        <v>0</v>
      </c>
      <c r="AA30" s="1">
        <f t="shared" si="11"/>
        <v>1</v>
      </c>
      <c r="AB30" s="1">
        <f t="shared" si="11"/>
        <v>1</v>
      </c>
      <c r="AC30" s="1">
        <f t="shared" si="11"/>
        <v>1</v>
      </c>
      <c r="AD30" s="1">
        <f t="shared" si="12"/>
        <v>0</v>
      </c>
      <c r="AE30" s="1">
        <f t="shared" si="12"/>
        <v>0</v>
      </c>
      <c r="AF30" s="1">
        <f t="shared" si="12"/>
        <v>0</v>
      </c>
      <c r="AG30" s="1">
        <f t="shared" si="13"/>
        <v>0</v>
      </c>
      <c r="AH30" s="1">
        <f t="shared" si="13"/>
        <v>0</v>
      </c>
      <c r="AI30" s="1">
        <f t="shared" si="13"/>
        <v>0</v>
      </c>
      <c r="AJ30" s="1">
        <f t="shared" si="14"/>
        <v>0</v>
      </c>
      <c r="AK30" s="1">
        <f t="shared" si="14"/>
        <v>0</v>
      </c>
      <c r="AL30" s="1">
        <f t="shared" si="14"/>
        <v>0</v>
      </c>
      <c r="AM30" s="1">
        <f t="shared" si="15"/>
        <v>1</v>
      </c>
      <c r="AN30" s="1">
        <f t="shared" si="15"/>
        <v>1</v>
      </c>
      <c r="AO30" s="1">
        <f t="shared" si="15"/>
        <v>1</v>
      </c>
      <c r="AP30" s="1">
        <f t="shared" si="16"/>
        <v>0</v>
      </c>
      <c r="AQ30" s="1">
        <f t="shared" si="16"/>
        <v>0</v>
      </c>
      <c r="AR30" s="1">
        <f t="shared" si="16"/>
        <v>0</v>
      </c>
      <c r="AS30" s="1">
        <f t="shared" si="17"/>
        <v>0</v>
      </c>
      <c r="AT30" s="1">
        <f t="shared" si="17"/>
        <v>0</v>
      </c>
      <c r="AU30" s="1">
        <f t="shared" si="17"/>
        <v>0</v>
      </c>
      <c r="AV30" s="1">
        <f t="shared" si="18"/>
        <v>0</v>
      </c>
      <c r="AW30" s="1">
        <f t="shared" si="18"/>
        <v>0</v>
      </c>
      <c r="AX30" s="1">
        <f t="shared" si="18"/>
        <v>0</v>
      </c>
      <c r="AZ30" s="1">
        <f t="shared" si="19"/>
        <v>0</v>
      </c>
      <c r="BA30" s="1">
        <f t="shared" si="20"/>
        <v>0</v>
      </c>
      <c r="BB30" s="1">
        <f t="shared" si="21"/>
        <v>0</v>
      </c>
      <c r="BC30" s="1">
        <f t="shared" si="22"/>
        <v>1</v>
      </c>
      <c r="BD30" s="1">
        <f t="shared" si="23"/>
        <v>1</v>
      </c>
      <c r="BE30" s="1">
        <f t="shared" si="24"/>
        <v>1</v>
      </c>
      <c r="BF30" s="38">
        <f t="shared" si="25"/>
        <v>0</v>
      </c>
      <c r="BG30" s="1">
        <f t="shared" si="26"/>
        <v>0</v>
      </c>
      <c r="BH30" s="37">
        <f t="shared" si="27"/>
        <v>0</v>
      </c>
      <c r="BI30" s="38">
        <f t="shared" si="28"/>
        <v>0</v>
      </c>
      <c r="BJ30" s="1">
        <f t="shared" si="29"/>
        <v>0</v>
      </c>
      <c r="BK30" s="37">
        <f t="shared" si="30"/>
        <v>0</v>
      </c>
      <c r="BL30" s="1">
        <f t="shared" si="31"/>
        <v>0</v>
      </c>
      <c r="BM30" s="1">
        <f t="shared" si="32"/>
        <v>0</v>
      </c>
      <c r="BN30" s="1">
        <f t="shared" si="33"/>
        <v>0</v>
      </c>
      <c r="BO30" s="1">
        <f t="shared" si="34"/>
        <v>1</v>
      </c>
      <c r="BP30" s="1">
        <f t="shared" si="35"/>
        <v>1</v>
      </c>
      <c r="BQ30" s="1">
        <f t="shared" si="36"/>
        <v>1</v>
      </c>
      <c r="BR30" s="1">
        <f t="shared" si="37"/>
        <v>0</v>
      </c>
      <c r="BS30" s="1">
        <f t="shared" si="38"/>
        <v>0</v>
      </c>
      <c r="BT30" s="1">
        <f t="shared" si="39"/>
        <v>0</v>
      </c>
      <c r="BU30" s="37">
        <f t="shared" si="40"/>
        <v>0</v>
      </c>
      <c r="BV30" s="37">
        <f t="shared" si="41"/>
        <v>0</v>
      </c>
      <c r="BW30" s="37">
        <f t="shared" si="42"/>
        <v>0</v>
      </c>
      <c r="BX30" s="37">
        <f t="shared" si="43"/>
        <v>0</v>
      </c>
      <c r="BY30" s="37">
        <f t="shared" si="44"/>
        <v>0</v>
      </c>
      <c r="BZ30" s="37">
        <f t="shared" si="45"/>
        <v>0</v>
      </c>
      <c r="CA30" s="37">
        <f t="shared" si="46"/>
        <v>1</v>
      </c>
      <c r="CB30" s="37">
        <f t="shared" si="47"/>
        <v>1</v>
      </c>
      <c r="CC30" s="37">
        <f t="shared" si="48"/>
        <v>1</v>
      </c>
      <c r="CD30" s="37">
        <f t="shared" si="49"/>
        <v>0</v>
      </c>
      <c r="CE30" s="37">
        <f t="shared" si="50"/>
        <v>0</v>
      </c>
      <c r="CF30" s="37">
        <f t="shared" si="51"/>
        <v>0</v>
      </c>
      <c r="CG30" s="37">
        <f t="shared" si="52"/>
        <v>0</v>
      </c>
      <c r="CH30" s="37">
        <f t="shared" si="53"/>
        <v>0</v>
      </c>
      <c r="CI30" s="37">
        <f t="shared" si="54"/>
        <v>0</v>
      </c>
      <c r="CK30" s="38">
        <f t="shared" si="1"/>
        <v>1</v>
      </c>
      <c r="CL30" s="1">
        <f t="shared" si="2"/>
        <v>1</v>
      </c>
      <c r="CM30" s="37">
        <f t="shared" si="3"/>
        <v>1</v>
      </c>
      <c r="CN30" s="37">
        <f t="shared" si="4"/>
        <v>0</v>
      </c>
      <c r="CO30" s="37">
        <f t="shared" si="5"/>
        <v>0</v>
      </c>
      <c r="CP30" s="37">
        <f t="shared" si="6"/>
        <v>0</v>
      </c>
      <c r="CQ30" s="1">
        <f t="shared" si="55"/>
        <v>1</v>
      </c>
      <c r="CR30" s="1">
        <f t="shared" si="56"/>
        <v>0</v>
      </c>
      <c r="CS30" s="37">
        <f t="shared" si="57"/>
        <v>1</v>
      </c>
      <c r="CT30" s="37">
        <f t="shared" si="58"/>
        <v>1</v>
      </c>
      <c r="CU30" s="37">
        <f t="shared" si="59"/>
        <v>1</v>
      </c>
      <c r="CV30" s="1">
        <f t="shared" si="60"/>
        <v>0</v>
      </c>
      <c r="CW30" s="1">
        <f t="shared" si="61"/>
        <v>0</v>
      </c>
      <c r="CX30" s="1">
        <f t="shared" si="62"/>
        <v>0</v>
      </c>
    </row>
    <row r="31" spans="1:102" ht="24.95" customHeight="1" x14ac:dyDescent="0.25">
      <c r="A31" s="33">
        <v>24</v>
      </c>
      <c r="B31" s="34"/>
      <c r="C31" s="34"/>
      <c r="D31" s="34"/>
      <c r="E31" s="34"/>
      <c r="F31" s="34"/>
      <c r="G31" s="34"/>
      <c r="H31" s="34"/>
      <c r="I31" s="34"/>
      <c r="J31" s="34"/>
      <c r="K31" s="34">
        <v>1</v>
      </c>
      <c r="L31" s="35">
        <v>1</v>
      </c>
      <c r="M31" s="36"/>
      <c r="N31" s="23"/>
      <c r="O31" s="1">
        <f t="shared" si="7"/>
        <v>1</v>
      </c>
      <c r="P31" s="1">
        <f t="shared" si="7"/>
        <v>1</v>
      </c>
      <c r="Q31" s="37">
        <f t="shared" si="7"/>
        <v>1</v>
      </c>
      <c r="R31" s="38">
        <f t="shared" si="8"/>
        <v>0</v>
      </c>
      <c r="S31" s="38">
        <f t="shared" si="8"/>
        <v>0</v>
      </c>
      <c r="T31" s="38">
        <f t="shared" si="8"/>
        <v>0</v>
      </c>
      <c r="U31" s="38">
        <f t="shared" si="9"/>
        <v>0</v>
      </c>
      <c r="V31" s="1">
        <f t="shared" si="9"/>
        <v>0</v>
      </c>
      <c r="W31" s="37">
        <f t="shared" si="9"/>
        <v>0</v>
      </c>
      <c r="X31" s="1">
        <f t="shared" si="10"/>
        <v>0</v>
      </c>
      <c r="Y31" s="1">
        <f t="shared" si="10"/>
        <v>0</v>
      </c>
      <c r="Z31" s="1">
        <f t="shared" si="10"/>
        <v>0</v>
      </c>
      <c r="AA31" s="1">
        <f t="shared" si="11"/>
        <v>1</v>
      </c>
      <c r="AB31" s="1">
        <f t="shared" si="11"/>
        <v>1</v>
      </c>
      <c r="AC31" s="1">
        <f t="shared" si="11"/>
        <v>1</v>
      </c>
      <c r="AD31" s="1">
        <f t="shared" si="12"/>
        <v>0</v>
      </c>
      <c r="AE31" s="1">
        <f t="shared" si="12"/>
        <v>0</v>
      </c>
      <c r="AF31" s="1">
        <f t="shared" si="12"/>
        <v>0</v>
      </c>
      <c r="AG31" s="1">
        <f t="shared" si="13"/>
        <v>0</v>
      </c>
      <c r="AH31" s="1">
        <f t="shared" si="13"/>
        <v>0</v>
      </c>
      <c r="AI31" s="1">
        <f t="shared" si="13"/>
        <v>0</v>
      </c>
      <c r="AJ31" s="1">
        <f t="shared" si="14"/>
        <v>0</v>
      </c>
      <c r="AK31" s="1">
        <f t="shared" si="14"/>
        <v>0</v>
      </c>
      <c r="AL31" s="1">
        <f t="shared" si="14"/>
        <v>0</v>
      </c>
      <c r="AM31" s="1">
        <f t="shared" si="15"/>
        <v>1</v>
      </c>
      <c r="AN31" s="1">
        <f t="shared" si="15"/>
        <v>1</v>
      </c>
      <c r="AO31" s="1">
        <f t="shared" si="15"/>
        <v>1</v>
      </c>
      <c r="AP31" s="1">
        <f t="shared" si="16"/>
        <v>0</v>
      </c>
      <c r="AQ31" s="1">
        <f t="shared" si="16"/>
        <v>0</v>
      </c>
      <c r="AR31" s="1">
        <f t="shared" si="16"/>
        <v>0</v>
      </c>
      <c r="AS31" s="1">
        <f t="shared" si="17"/>
        <v>0</v>
      </c>
      <c r="AT31" s="1">
        <f t="shared" si="17"/>
        <v>0</v>
      </c>
      <c r="AU31" s="1">
        <f t="shared" si="17"/>
        <v>0</v>
      </c>
      <c r="AV31" s="1">
        <f t="shared" si="18"/>
        <v>0</v>
      </c>
      <c r="AW31" s="1">
        <f t="shared" si="18"/>
        <v>0</v>
      </c>
      <c r="AX31" s="1">
        <f t="shared" si="18"/>
        <v>0</v>
      </c>
      <c r="AZ31" s="1">
        <f t="shared" si="19"/>
        <v>0</v>
      </c>
      <c r="BA31" s="1">
        <f t="shared" si="20"/>
        <v>0</v>
      </c>
      <c r="BB31" s="1">
        <f t="shared" si="21"/>
        <v>0</v>
      </c>
      <c r="BC31" s="1">
        <f t="shared" si="22"/>
        <v>1</v>
      </c>
      <c r="BD31" s="1">
        <f t="shared" si="23"/>
        <v>1</v>
      </c>
      <c r="BE31" s="1">
        <f t="shared" si="24"/>
        <v>1</v>
      </c>
      <c r="BF31" s="38">
        <f t="shared" si="25"/>
        <v>0</v>
      </c>
      <c r="BG31" s="1">
        <f t="shared" si="26"/>
        <v>0</v>
      </c>
      <c r="BH31" s="37">
        <f t="shared" si="27"/>
        <v>0</v>
      </c>
      <c r="BI31" s="38">
        <f t="shared" si="28"/>
        <v>0</v>
      </c>
      <c r="BJ31" s="1">
        <f t="shared" si="29"/>
        <v>0</v>
      </c>
      <c r="BK31" s="37">
        <f t="shared" si="30"/>
        <v>0</v>
      </c>
      <c r="BL31" s="1">
        <f t="shared" si="31"/>
        <v>0</v>
      </c>
      <c r="BM31" s="1">
        <f t="shared" si="32"/>
        <v>0</v>
      </c>
      <c r="BN31" s="1">
        <f t="shared" si="33"/>
        <v>0</v>
      </c>
      <c r="BO31" s="1">
        <f t="shared" si="34"/>
        <v>1</v>
      </c>
      <c r="BP31" s="1">
        <f t="shared" si="35"/>
        <v>1</v>
      </c>
      <c r="BQ31" s="1">
        <f t="shared" si="36"/>
        <v>1</v>
      </c>
      <c r="BR31" s="1">
        <f t="shared" si="37"/>
        <v>0</v>
      </c>
      <c r="BS31" s="1">
        <f t="shared" si="38"/>
        <v>0</v>
      </c>
      <c r="BT31" s="1">
        <f t="shared" si="39"/>
        <v>0</v>
      </c>
      <c r="BU31" s="37">
        <f t="shared" si="40"/>
        <v>0</v>
      </c>
      <c r="BV31" s="37">
        <f t="shared" si="41"/>
        <v>0</v>
      </c>
      <c r="BW31" s="37">
        <f t="shared" si="42"/>
        <v>0</v>
      </c>
      <c r="BX31" s="37">
        <f t="shared" si="43"/>
        <v>0</v>
      </c>
      <c r="BY31" s="37">
        <f t="shared" si="44"/>
        <v>0</v>
      </c>
      <c r="BZ31" s="37">
        <f t="shared" si="45"/>
        <v>0</v>
      </c>
      <c r="CA31" s="37">
        <f t="shared" si="46"/>
        <v>1</v>
      </c>
      <c r="CB31" s="37">
        <f t="shared" si="47"/>
        <v>1</v>
      </c>
      <c r="CC31" s="37">
        <f t="shared" si="48"/>
        <v>1</v>
      </c>
      <c r="CD31" s="37">
        <f t="shared" si="49"/>
        <v>0</v>
      </c>
      <c r="CE31" s="37">
        <f t="shared" si="50"/>
        <v>0</v>
      </c>
      <c r="CF31" s="37">
        <f t="shared" si="51"/>
        <v>0</v>
      </c>
      <c r="CG31" s="37">
        <f t="shared" si="52"/>
        <v>0</v>
      </c>
      <c r="CH31" s="37">
        <f t="shared" si="53"/>
        <v>0</v>
      </c>
      <c r="CI31" s="37">
        <f t="shared" si="54"/>
        <v>0</v>
      </c>
      <c r="CK31" s="38">
        <f t="shared" si="1"/>
        <v>1</v>
      </c>
      <c r="CL31" s="1">
        <f t="shared" si="2"/>
        <v>1</v>
      </c>
      <c r="CM31" s="37">
        <f t="shared" si="3"/>
        <v>1</v>
      </c>
      <c r="CN31" s="37">
        <f t="shared" si="4"/>
        <v>0</v>
      </c>
      <c r="CO31" s="37">
        <f t="shared" si="5"/>
        <v>0</v>
      </c>
      <c r="CP31" s="37">
        <f t="shared" si="6"/>
        <v>0</v>
      </c>
      <c r="CQ31" s="1">
        <f t="shared" si="55"/>
        <v>1</v>
      </c>
      <c r="CR31" s="1">
        <f t="shared" si="56"/>
        <v>0</v>
      </c>
      <c r="CS31" s="37">
        <f t="shared" si="57"/>
        <v>1</v>
      </c>
      <c r="CT31" s="37">
        <f t="shared" si="58"/>
        <v>1</v>
      </c>
      <c r="CU31" s="37">
        <f t="shared" si="59"/>
        <v>1</v>
      </c>
      <c r="CV31" s="1">
        <f t="shared" si="60"/>
        <v>0</v>
      </c>
      <c r="CW31" s="1">
        <f t="shared" si="61"/>
        <v>0</v>
      </c>
      <c r="CX31" s="1">
        <f t="shared" si="62"/>
        <v>0</v>
      </c>
    </row>
    <row r="32" spans="1:102" ht="24.95" customHeight="1" x14ac:dyDescent="0.25">
      <c r="A32" s="33">
        <v>25</v>
      </c>
      <c r="B32" s="34"/>
      <c r="C32" s="34"/>
      <c r="D32" s="34"/>
      <c r="E32" s="34"/>
      <c r="F32" s="34"/>
      <c r="G32" s="34"/>
      <c r="H32" s="34"/>
      <c r="I32" s="34"/>
      <c r="J32" s="34"/>
      <c r="K32" s="34">
        <v>1</v>
      </c>
      <c r="L32" s="35">
        <v>1</v>
      </c>
      <c r="M32" s="36"/>
      <c r="N32" s="23"/>
      <c r="O32" s="1">
        <f t="shared" si="7"/>
        <v>1</v>
      </c>
      <c r="P32" s="1">
        <f t="shared" si="7"/>
        <v>1</v>
      </c>
      <c r="Q32" s="37">
        <f t="shared" si="7"/>
        <v>1</v>
      </c>
      <c r="R32" s="38">
        <f t="shared" si="8"/>
        <v>0</v>
      </c>
      <c r="S32" s="38">
        <f t="shared" si="8"/>
        <v>0</v>
      </c>
      <c r="T32" s="38">
        <f t="shared" si="8"/>
        <v>0</v>
      </c>
      <c r="U32" s="38">
        <f t="shared" si="9"/>
        <v>0</v>
      </c>
      <c r="V32" s="1">
        <f t="shared" si="9"/>
        <v>0</v>
      </c>
      <c r="W32" s="37">
        <f t="shared" si="9"/>
        <v>0</v>
      </c>
      <c r="X32" s="1">
        <f t="shared" si="10"/>
        <v>0</v>
      </c>
      <c r="Y32" s="1">
        <f t="shared" si="10"/>
        <v>0</v>
      </c>
      <c r="Z32" s="1">
        <f t="shared" si="10"/>
        <v>0</v>
      </c>
      <c r="AA32" s="1">
        <f t="shared" si="11"/>
        <v>1</v>
      </c>
      <c r="AB32" s="1">
        <f t="shared" si="11"/>
        <v>1</v>
      </c>
      <c r="AC32" s="1">
        <f t="shared" si="11"/>
        <v>1</v>
      </c>
      <c r="AD32" s="1">
        <f t="shared" si="12"/>
        <v>0</v>
      </c>
      <c r="AE32" s="1">
        <f t="shared" si="12"/>
        <v>0</v>
      </c>
      <c r="AF32" s="1">
        <f t="shared" si="12"/>
        <v>0</v>
      </c>
      <c r="AG32" s="1">
        <f t="shared" si="13"/>
        <v>0</v>
      </c>
      <c r="AH32" s="1">
        <f t="shared" si="13"/>
        <v>0</v>
      </c>
      <c r="AI32" s="1">
        <f t="shared" si="13"/>
        <v>0</v>
      </c>
      <c r="AJ32" s="1">
        <f t="shared" si="14"/>
        <v>0</v>
      </c>
      <c r="AK32" s="1">
        <f t="shared" si="14"/>
        <v>0</v>
      </c>
      <c r="AL32" s="1">
        <f t="shared" si="14"/>
        <v>0</v>
      </c>
      <c r="AM32" s="1">
        <f t="shared" si="15"/>
        <v>1</v>
      </c>
      <c r="AN32" s="1">
        <f t="shared" si="15"/>
        <v>1</v>
      </c>
      <c r="AO32" s="1">
        <f t="shared" si="15"/>
        <v>1</v>
      </c>
      <c r="AP32" s="1">
        <f t="shared" si="16"/>
        <v>0</v>
      </c>
      <c r="AQ32" s="1">
        <f t="shared" si="16"/>
        <v>0</v>
      </c>
      <c r="AR32" s="1">
        <f t="shared" si="16"/>
        <v>0</v>
      </c>
      <c r="AS32" s="1">
        <f t="shared" si="17"/>
        <v>0</v>
      </c>
      <c r="AT32" s="1">
        <f t="shared" si="17"/>
        <v>0</v>
      </c>
      <c r="AU32" s="1">
        <f t="shared" si="17"/>
        <v>0</v>
      </c>
      <c r="AV32" s="1">
        <f t="shared" si="18"/>
        <v>0</v>
      </c>
      <c r="AW32" s="1">
        <f t="shared" si="18"/>
        <v>0</v>
      </c>
      <c r="AX32" s="1">
        <f t="shared" si="18"/>
        <v>0</v>
      </c>
      <c r="AZ32" s="1">
        <f t="shared" si="19"/>
        <v>0</v>
      </c>
      <c r="BA32" s="1">
        <f t="shared" si="20"/>
        <v>0</v>
      </c>
      <c r="BB32" s="1">
        <f t="shared" si="21"/>
        <v>0</v>
      </c>
      <c r="BC32" s="1">
        <f t="shared" si="22"/>
        <v>1</v>
      </c>
      <c r="BD32" s="1">
        <f t="shared" si="23"/>
        <v>1</v>
      </c>
      <c r="BE32" s="1">
        <f t="shared" si="24"/>
        <v>1</v>
      </c>
      <c r="BF32" s="38">
        <f t="shared" si="25"/>
        <v>0</v>
      </c>
      <c r="BG32" s="1">
        <f t="shared" si="26"/>
        <v>0</v>
      </c>
      <c r="BH32" s="37">
        <f t="shared" si="27"/>
        <v>0</v>
      </c>
      <c r="BI32" s="38">
        <f t="shared" si="28"/>
        <v>0</v>
      </c>
      <c r="BJ32" s="1">
        <f t="shared" si="29"/>
        <v>0</v>
      </c>
      <c r="BK32" s="37">
        <f t="shared" si="30"/>
        <v>0</v>
      </c>
      <c r="BL32" s="1">
        <f t="shared" si="31"/>
        <v>0</v>
      </c>
      <c r="BM32" s="1">
        <f t="shared" si="32"/>
        <v>0</v>
      </c>
      <c r="BN32" s="1">
        <f t="shared" si="33"/>
        <v>0</v>
      </c>
      <c r="BO32" s="1">
        <f t="shared" si="34"/>
        <v>1</v>
      </c>
      <c r="BP32" s="1">
        <f t="shared" si="35"/>
        <v>1</v>
      </c>
      <c r="BQ32" s="1">
        <f t="shared" si="36"/>
        <v>1</v>
      </c>
      <c r="BR32" s="1">
        <f t="shared" si="37"/>
        <v>0</v>
      </c>
      <c r="BS32" s="1">
        <f t="shared" si="38"/>
        <v>0</v>
      </c>
      <c r="BT32" s="1">
        <f t="shared" si="39"/>
        <v>0</v>
      </c>
      <c r="BU32" s="37">
        <f t="shared" si="40"/>
        <v>0</v>
      </c>
      <c r="BV32" s="37">
        <f t="shared" si="41"/>
        <v>0</v>
      </c>
      <c r="BW32" s="37">
        <f t="shared" si="42"/>
        <v>0</v>
      </c>
      <c r="BX32" s="37">
        <f t="shared" si="43"/>
        <v>0</v>
      </c>
      <c r="BY32" s="37">
        <f t="shared" si="44"/>
        <v>0</v>
      </c>
      <c r="BZ32" s="37">
        <f t="shared" si="45"/>
        <v>0</v>
      </c>
      <c r="CA32" s="37">
        <f t="shared" si="46"/>
        <v>1</v>
      </c>
      <c r="CB32" s="37">
        <f t="shared" si="47"/>
        <v>1</v>
      </c>
      <c r="CC32" s="37">
        <f t="shared" si="48"/>
        <v>1</v>
      </c>
      <c r="CD32" s="37">
        <f t="shared" si="49"/>
        <v>0</v>
      </c>
      <c r="CE32" s="37">
        <f t="shared" si="50"/>
        <v>0</v>
      </c>
      <c r="CF32" s="37">
        <f t="shared" si="51"/>
        <v>0</v>
      </c>
      <c r="CG32" s="37">
        <f t="shared" si="52"/>
        <v>0</v>
      </c>
      <c r="CH32" s="37">
        <f t="shared" si="53"/>
        <v>0</v>
      </c>
      <c r="CI32" s="37">
        <f t="shared" si="54"/>
        <v>0</v>
      </c>
      <c r="CK32" s="38">
        <f t="shared" si="1"/>
        <v>1</v>
      </c>
      <c r="CL32" s="1">
        <f t="shared" si="2"/>
        <v>1</v>
      </c>
      <c r="CM32" s="37">
        <f t="shared" si="3"/>
        <v>1</v>
      </c>
      <c r="CN32" s="37">
        <f t="shared" si="4"/>
        <v>0</v>
      </c>
      <c r="CO32" s="37">
        <f t="shared" si="5"/>
        <v>0</v>
      </c>
      <c r="CP32" s="37">
        <f t="shared" si="6"/>
        <v>0</v>
      </c>
      <c r="CQ32" s="1">
        <f t="shared" si="55"/>
        <v>1</v>
      </c>
      <c r="CR32" s="1">
        <f t="shared" si="56"/>
        <v>0</v>
      </c>
      <c r="CS32" s="37">
        <f t="shared" si="57"/>
        <v>1</v>
      </c>
      <c r="CT32" s="37">
        <f t="shared" si="58"/>
        <v>1</v>
      </c>
      <c r="CU32" s="37">
        <f t="shared" si="59"/>
        <v>1</v>
      </c>
      <c r="CV32" s="1">
        <f t="shared" si="60"/>
        <v>0</v>
      </c>
      <c r="CW32" s="1">
        <f t="shared" si="61"/>
        <v>0</v>
      </c>
      <c r="CX32" s="1">
        <f t="shared" si="62"/>
        <v>0</v>
      </c>
    </row>
    <row r="33" spans="1:102" ht="24.95" customHeight="1" x14ac:dyDescent="0.25">
      <c r="A33" s="33">
        <v>26</v>
      </c>
      <c r="B33" s="34"/>
      <c r="C33" s="34"/>
      <c r="D33" s="34"/>
      <c r="E33" s="34"/>
      <c r="F33" s="34"/>
      <c r="G33" s="34"/>
      <c r="H33" s="34"/>
      <c r="I33" s="34"/>
      <c r="J33" s="34"/>
      <c r="K33" s="34">
        <v>1</v>
      </c>
      <c r="L33" s="35">
        <v>1</v>
      </c>
      <c r="M33" s="36"/>
      <c r="N33" s="23"/>
      <c r="O33" s="1">
        <f t="shared" si="7"/>
        <v>1</v>
      </c>
      <c r="P33" s="1">
        <f t="shared" si="7"/>
        <v>1</v>
      </c>
      <c r="Q33" s="37">
        <f t="shared" si="7"/>
        <v>1</v>
      </c>
      <c r="R33" s="38">
        <f t="shared" si="8"/>
        <v>0</v>
      </c>
      <c r="S33" s="38">
        <f t="shared" si="8"/>
        <v>0</v>
      </c>
      <c r="T33" s="38">
        <f t="shared" si="8"/>
        <v>0</v>
      </c>
      <c r="U33" s="38">
        <f t="shared" si="9"/>
        <v>0</v>
      </c>
      <c r="V33" s="1">
        <f t="shared" si="9"/>
        <v>0</v>
      </c>
      <c r="W33" s="37">
        <f t="shared" si="9"/>
        <v>0</v>
      </c>
      <c r="X33" s="1">
        <f t="shared" si="10"/>
        <v>0</v>
      </c>
      <c r="Y33" s="1">
        <f t="shared" si="10"/>
        <v>0</v>
      </c>
      <c r="Z33" s="1">
        <f t="shared" si="10"/>
        <v>0</v>
      </c>
      <c r="AA33" s="1">
        <f t="shared" si="11"/>
        <v>1</v>
      </c>
      <c r="AB33" s="1">
        <f t="shared" si="11"/>
        <v>1</v>
      </c>
      <c r="AC33" s="1">
        <f t="shared" si="11"/>
        <v>1</v>
      </c>
      <c r="AD33" s="1">
        <f t="shared" si="12"/>
        <v>0</v>
      </c>
      <c r="AE33" s="1">
        <f t="shared" si="12"/>
        <v>0</v>
      </c>
      <c r="AF33" s="1">
        <f t="shared" si="12"/>
        <v>0</v>
      </c>
      <c r="AG33" s="1">
        <f t="shared" si="13"/>
        <v>0</v>
      </c>
      <c r="AH33" s="1">
        <f t="shared" si="13"/>
        <v>0</v>
      </c>
      <c r="AI33" s="1">
        <f t="shared" si="13"/>
        <v>0</v>
      </c>
      <c r="AJ33" s="1">
        <f t="shared" si="14"/>
        <v>0</v>
      </c>
      <c r="AK33" s="1">
        <f t="shared" si="14"/>
        <v>0</v>
      </c>
      <c r="AL33" s="1">
        <f t="shared" si="14"/>
        <v>0</v>
      </c>
      <c r="AM33" s="1">
        <f t="shared" si="15"/>
        <v>1</v>
      </c>
      <c r="AN33" s="1">
        <f t="shared" si="15"/>
        <v>1</v>
      </c>
      <c r="AO33" s="1">
        <f t="shared" si="15"/>
        <v>1</v>
      </c>
      <c r="AP33" s="1">
        <f t="shared" si="16"/>
        <v>0</v>
      </c>
      <c r="AQ33" s="1">
        <f t="shared" si="16"/>
        <v>0</v>
      </c>
      <c r="AR33" s="1">
        <f t="shared" si="16"/>
        <v>0</v>
      </c>
      <c r="AS33" s="1">
        <f t="shared" si="17"/>
        <v>0</v>
      </c>
      <c r="AT33" s="1">
        <f t="shared" si="17"/>
        <v>0</v>
      </c>
      <c r="AU33" s="1">
        <f t="shared" si="17"/>
        <v>0</v>
      </c>
      <c r="AV33" s="1">
        <f t="shared" si="18"/>
        <v>0</v>
      </c>
      <c r="AW33" s="1">
        <f t="shared" si="18"/>
        <v>0</v>
      </c>
      <c r="AX33" s="1">
        <f t="shared" si="18"/>
        <v>0</v>
      </c>
      <c r="AZ33" s="1">
        <f t="shared" si="19"/>
        <v>0</v>
      </c>
      <c r="BA33" s="1">
        <f t="shared" si="20"/>
        <v>0</v>
      </c>
      <c r="BB33" s="1">
        <f t="shared" si="21"/>
        <v>0</v>
      </c>
      <c r="BC33" s="1">
        <f t="shared" si="22"/>
        <v>1</v>
      </c>
      <c r="BD33" s="1">
        <f t="shared" si="23"/>
        <v>1</v>
      </c>
      <c r="BE33" s="1">
        <f t="shared" si="24"/>
        <v>1</v>
      </c>
      <c r="BF33" s="38">
        <f t="shared" si="25"/>
        <v>0</v>
      </c>
      <c r="BG33" s="1">
        <f t="shared" si="26"/>
        <v>0</v>
      </c>
      <c r="BH33" s="37">
        <f t="shared" si="27"/>
        <v>0</v>
      </c>
      <c r="BI33" s="38">
        <f t="shared" si="28"/>
        <v>0</v>
      </c>
      <c r="BJ33" s="1">
        <f t="shared" si="29"/>
        <v>0</v>
      </c>
      <c r="BK33" s="37">
        <f t="shared" si="30"/>
        <v>0</v>
      </c>
      <c r="BL33" s="1">
        <f t="shared" si="31"/>
        <v>0</v>
      </c>
      <c r="BM33" s="1">
        <f t="shared" si="32"/>
        <v>0</v>
      </c>
      <c r="BN33" s="1">
        <f t="shared" si="33"/>
        <v>0</v>
      </c>
      <c r="BO33" s="1">
        <f t="shared" si="34"/>
        <v>1</v>
      </c>
      <c r="BP33" s="1">
        <f t="shared" si="35"/>
        <v>1</v>
      </c>
      <c r="BQ33" s="1">
        <f t="shared" si="36"/>
        <v>1</v>
      </c>
      <c r="BR33" s="1">
        <f t="shared" si="37"/>
        <v>0</v>
      </c>
      <c r="BS33" s="1">
        <f t="shared" si="38"/>
        <v>0</v>
      </c>
      <c r="BT33" s="1">
        <f t="shared" si="39"/>
        <v>0</v>
      </c>
      <c r="BU33" s="37">
        <f t="shared" si="40"/>
        <v>0</v>
      </c>
      <c r="BV33" s="37">
        <f t="shared" si="41"/>
        <v>0</v>
      </c>
      <c r="BW33" s="37">
        <f t="shared" si="42"/>
        <v>0</v>
      </c>
      <c r="BX33" s="37">
        <f t="shared" si="43"/>
        <v>0</v>
      </c>
      <c r="BY33" s="37">
        <f t="shared" si="44"/>
        <v>0</v>
      </c>
      <c r="BZ33" s="37">
        <f t="shared" si="45"/>
        <v>0</v>
      </c>
      <c r="CA33" s="37">
        <f t="shared" si="46"/>
        <v>1</v>
      </c>
      <c r="CB33" s="37">
        <f t="shared" si="47"/>
        <v>1</v>
      </c>
      <c r="CC33" s="37">
        <f t="shared" si="48"/>
        <v>1</v>
      </c>
      <c r="CD33" s="37">
        <f t="shared" si="49"/>
        <v>0</v>
      </c>
      <c r="CE33" s="37">
        <f t="shared" si="50"/>
        <v>0</v>
      </c>
      <c r="CF33" s="37">
        <f t="shared" si="51"/>
        <v>0</v>
      </c>
      <c r="CG33" s="37">
        <f t="shared" si="52"/>
        <v>0</v>
      </c>
      <c r="CH33" s="37">
        <f t="shared" si="53"/>
        <v>0</v>
      </c>
      <c r="CI33" s="37">
        <f t="shared" si="54"/>
        <v>0</v>
      </c>
      <c r="CK33" s="38">
        <f t="shared" si="1"/>
        <v>1</v>
      </c>
      <c r="CL33" s="1">
        <f t="shared" si="2"/>
        <v>1</v>
      </c>
      <c r="CM33" s="37">
        <f t="shared" si="3"/>
        <v>1</v>
      </c>
      <c r="CN33" s="37">
        <f t="shared" si="4"/>
        <v>0</v>
      </c>
      <c r="CO33" s="37">
        <f t="shared" si="5"/>
        <v>0</v>
      </c>
      <c r="CP33" s="37">
        <f t="shared" si="6"/>
        <v>0</v>
      </c>
      <c r="CQ33" s="1">
        <f t="shared" si="55"/>
        <v>1</v>
      </c>
      <c r="CR33" s="1">
        <f t="shared" si="56"/>
        <v>0</v>
      </c>
      <c r="CS33" s="37">
        <f t="shared" si="57"/>
        <v>1</v>
      </c>
      <c r="CT33" s="37">
        <f t="shared" si="58"/>
        <v>1</v>
      </c>
      <c r="CU33" s="37">
        <f t="shared" si="59"/>
        <v>1</v>
      </c>
      <c r="CV33" s="1">
        <f t="shared" si="60"/>
        <v>0</v>
      </c>
      <c r="CW33" s="1">
        <f t="shared" si="61"/>
        <v>0</v>
      </c>
      <c r="CX33" s="1">
        <f t="shared" si="62"/>
        <v>0</v>
      </c>
    </row>
    <row r="34" spans="1:102" ht="24.95" customHeight="1" x14ac:dyDescent="0.25">
      <c r="A34" s="33">
        <v>27</v>
      </c>
      <c r="B34" s="34"/>
      <c r="C34" s="34"/>
      <c r="D34" s="34"/>
      <c r="E34" s="34"/>
      <c r="F34" s="34"/>
      <c r="G34" s="34"/>
      <c r="H34" s="34"/>
      <c r="I34" s="34"/>
      <c r="J34" s="34"/>
      <c r="K34" s="34">
        <v>1</v>
      </c>
      <c r="L34" s="35">
        <v>1</v>
      </c>
      <c r="M34" s="36"/>
      <c r="N34" s="23"/>
      <c r="O34" s="1">
        <f t="shared" si="7"/>
        <v>1</v>
      </c>
      <c r="P34" s="1">
        <f t="shared" si="7"/>
        <v>1</v>
      </c>
      <c r="Q34" s="37">
        <f t="shared" si="7"/>
        <v>1</v>
      </c>
      <c r="R34" s="38">
        <f t="shared" si="8"/>
        <v>0</v>
      </c>
      <c r="S34" s="38">
        <f t="shared" si="8"/>
        <v>0</v>
      </c>
      <c r="T34" s="38">
        <f t="shared" si="8"/>
        <v>0</v>
      </c>
      <c r="U34" s="38">
        <f t="shared" si="9"/>
        <v>0</v>
      </c>
      <c r="V34" s="1">
        <f t="shared" si="9"/>
        <v>0</v>
      </c>
      <c r="W34" s="37">
        <f t="shared" si="9"/>
        <v>0</v>
      </c>
      <c r="X34" s="1">
        <f t="shared" si="10"/>
        <v>0</v>
      </c>
      <c r="Y34" s="1">
        <f t="shared" si="10"/>
        <v>0</v>
      </c>
      <c r="Z34" s="1">
        <f t="shared" si="10"/>
        <v>0</v>
      </c>
      <c r="AA34" s="1">
        <f t="shared" si="11"/>
        <v>1</v>
      </c>
      <c r="AB34" s="1">
        <f t="shared" si="11"/>
        <v>1</v>
      </c>
      <c r="AC34" s="1">
        <f t="shared" si="11"/>
        <v>1</v>
      </c>
      <c r="AD34" s="1">
        <f t="shared" si="12"/>
        <v>0</v>
      </c>
      <c r="AE34" s="1">
        <f t="shared" si="12"/>
        <v>0</v>
      </c>
      <c r="AF34" s="1">
        <f t="shared" si="12"/>
        <v>0</v>
      </c>
      <c r="AG34" s="1">
        <f t="shared" si="13"/>
        <v>0</v>
      </c>
      <c r="AH34" s="1">
        <f t="shared" si="13"/>
        <v>0</v>
      </c>
      <c r="AI34" s="1">
        <f t="shared" si="13"/>
        <v>0</v>
      </c>
      <c r="AJ34" s="1">
        <f t="shared" si="14"/>
        <v>0</v>
      </c>
      <c r="AK34" s="1">
        <f t="shared" si="14"/>
        <v>0</v>
      </c>
      <c r="AL34" s="1">
        <f t="shared" si="14"/>
        <v>0</v>
      </c>
      <c r="AM34" s="1">
        <f t="shared" si="15"/>
        <v>1</v>
      </c>
      <c r="AN34" s="1">
        <f t="shared" si="15"/>
        <v>1</v>
      </c>
      <c r="AO34" s="1">
        <f t="shared" si="15"/>
        <v>1</v>
      </c>
      <c r="AP34" s="1">
        <f t="shared" si="16"/>
        <v>0</v>
      </c>
      <c r="AQ34" s="1">
        <f t="shared" si="16"/>
        <v>0</v>
      </c>
      <c r="AR34" s="1">
        <f t="shared" si="16"/>
        <v>0</v>
      </c>
      <c r="AS34" s="1">
        <f t="shared" si="17"/>
        <v>0</v>
      </c>
      <c r="AT34" s="1">
        <f t="shared" si="17"/>
        <v>0</v>
      </c>
      <c r="AU34" s="1">
        <f t="shared" si="17"/>
        <v>0</v>
      </c>
      <c r="AV34" s="1">
        <f t="shared" si="18"/>
        <v>0</v>
      </c>
      <c r="AW34" s="1">
        <f t="shared" si="18"/>
        <v>0</v>
      </c>
      <c r="AX34" s="1">
        <f t="shared" si="18"/>
        <v>0</v>
      </c>
      <c r="AZ34" s="1">
        <f t="shared" si="19"/>
        <v>0</v>
      </c>
      <c r="BA34" s="1">
        <f t="shared" si="20"/>
        <v>0</v>
      </c>
      <c r="BB34" s="1">
        <f t="shared" si="21"/>
        <v>0</v>
      </c>
      <c r="BC34" s="1">
        <f t="shared" si="22"/>
        <v>1</v>
      </c>
      <c r="BD34" s="1">
        <f t="shared" si="23"/>
        <v>1</v>
      </c>
      <c r="BE34" s="1">
        <f t="shared" si="24"/>
        <v>1</v>
      </c>
      <c r="BF34" s="38">
        <f t="shared" si="25"/>
        <v>0</v>
      </c>
      <c r="BG34" s="1">
        <f t="shared" si="26"/>
        <v>0</v>
      </c>
      <c r="BH34" s="37">
        <f t="shared" si="27"/>
        <v>0</v>
      </c>
      <c r="BI34" s="38">
        <f t="shared" si="28"/>
        <v>0</v>
      </c>
      <c r="BJ34" s="1">
        <f t="shared" si="29"/>
        <v>0</v>
      </c>
      <c r="BK34" s="37">
        <f t="shared" si="30"/>
        <v>0</v>
      </c>
      <c r="BL34" s="1">
        <f t="shared" si="31"/>
        <v>0</v>
      </c>
      <c r="BM34" s="1">
        <f t="shared" si="32"/>
        <v>0</v>
      </c>
      <c r="BN34" s="1">
        <f t="shared" si="33"/>
        <v>0</v>
      </c>
      <c r="BO34" s="1">
        <f t="shared" si="34"/>
        <v>1</v>
      </c>
      <c r="BP34" s="1">
        <f t="shared" si="35"/>
        <v>1</v>
      </c>
      <c r="BQ34" s="1">
        <f t="shared" si="36"/>
        <v>1</v>
      </c>
      <c r="BR34" s="1">
        <f t="shared" si="37"/>
        <v>0</v>
      </c>
      <c r="BS34" s="1">
        <f t="shared" si="38"/>
        <v>0</v>
      </c>
      <c r="BT34" s="1">
        <f t="shared" si="39"/>
        <v>0</v>
      </c>
      <c r="BU34" s="37">
        <f t="shared" si="40"/>
        <v>0</v>
      </c>
      <c r="BV34" s="37">
        <f t="shared" si="41"/>
        <v>0</v>
      </c>
      <c r="BW34" s="37">
        <f t="shared" si="42"/>
        <v>0</v>
      </c>
      <c r="BX34" s="37">
        <f t="shared" si="43"/>
        <v>0</v>
      </c>
      <c r="BY34" s="37">
        <f t="shared" si="44"/>
        <v>0</v>
      </c>
      <c r="BZ34" s="37">
        <f t="shared" si="45"/>
        <v>0</v>
      </c>
      <c r="CA34" s="37">
        <f t="shared" si="46"/>
        <v>1</v>
      </c>
      <c r="CB34" s="37">
        <f t="shared" si="47"/>
        <v>1</v>
      </c>
      <c r="CC34" s="37">
        <f t="shared" si="48"/>
        <v>1</v>
      </c>
      <c r="CD34" s="37">
        <f t="shared" si="49"/>
        <v>0</v>
      </c>
      <c r="CE34" s="37">
        <f t="shared" si="50"/>
        <v>0</v>
      </c>
      <c r="CF34" s="37">
        <f t="shared" si="51"/>
        <v>0</v>
      </c>
      <c r="CG34" s="37">
        <f t="shared" si="52"/>
        <v>0</v>
      </c>
      <c r="CH34" s="37">
        <f t="shared" si="53"/>
        <v>0</v>
      </c>
      <c r="CI34" s="37">
        <f t="shared" si="54"/>
        <v>0</v>
      </c>
      <c r="CK34" s="38">
        <f t="shared" si="1"/>
        <v>1</v>
      </c>
      <c r="CL34" s="1">
        <f t="shared" si="2"/>
        <v>1</v>
      </c>
      <c r="CM34" s="37">
        <f t="shared" si="3"/>
        <v>1</v>
      </c>
      <c r="CN34" s="37">
        <f t="shared" si="4"/>
        <v>0</v>
      </c>
      <c r="CO34" s="37">
        <f t="shared" si="5"/>
        <v>0</v>
      </c>
      <c r="CP34" s="37">
        <f t="shared" si="6"/>
        <v>0</v>
      </c>
      <c r="CQ34" s="1">
        <f t="shared" si="55"/>
        <v>1</v>
      </c>
      <c r="CR34" s="1">
        <f t="shared" si="56"/>
        <v>0</v>
      </c>
      <c r="CS34" s="37">
        <f t="shared" si="57"/>
        <v>1</v>
      </c>
      <c r="CT34" s="37">
        <f t="shared" si="58"/>
        <v>1</v>
      </c>
      <c r="CU34" s="37">
        <f t="shared" si="59"/>
        <v>1</v>
      </c>
      <c r="CV34" s="1">
        <f t="shared" si="60"/>
        <v>0</v>
      </c>
      <c r="CW34" s="1">
        <f t="shared" si="61"/>
        <v>0</v>
      </c>
      <c r="CX34" s="1">
        <f t="shared" si="62"/>
        <v>0</v>
      </c>
    </row>
    <row r="35" spans="1:102" ht="24.95" customHeight="1" x14ac:dyDescent="0.25">
      <c r="A35" s="33">
        <v>28</v>
      </c>
      <c r="B35" s="34"/>
      <c r="C35" s="34"/>
      <c r="D35" s="34"/>
      <c r="E35" s="34"/>
      <c r="F35" s="34"/>
      <c r="G35" s="34"/>
      <c r="H35" s="34"/>
      <c r="I35" s="34"/>
      <c r="J35" s="34"/>
      <c r="K35" s="34">
        <v>1</v>
      </c>
      <c r="L35" s="35">
        <v>1</v>
      </c>
      <c r="M35" s="36"/>
      <c r="N35" s="23"/>
      <c r="O35" s="1">
        <f t="shared" si="7"/>
        <v>1</v>
      </c>
      <c r="P35" s="1">
        <f t="shared" si="7"/>
        <v>1</v>
      </c>
      <c r="Q35" s="37">
        <f t="shared" si="7"/>
        <v>1</v>
      </c>
      <c r="R35" s="38">
        <f t="shared" si="8"/>
        <v>0</v>
      </c>
      <c r="S35" s="38">
        <f t="shared" si="8"/>
        <v>0</v>
      </c>
      <c r="T35" s="38">
        <f t="shared" si="8"/>
        <v>0</v>
      </c>
      <c r="U35" s="38">
        <f t="shared" si="9"/>
        <v>0</v>
      </c>
      <c r="V35" s="1">
        <f t="shared" si="9"/>
        <v>0</v>
      </c>
      <c r="W35" s="37">
        <f t="shared" si="9"/>
        <v>0</v>
      </c>
      <c r="X35" s="1">
        <f t="shared" si="10"/>
        <v>0</v>
      </c>
      <c r="Y35" s="1">
        <f t="shared" si="10"/>
        <v>0</v>
      </c>
      <c r="Z35" s="1">
        <f t="shared" si="10"/>
        <v>0</v>
      </c>
      <c r="AA35" s="1">
        <f t="shared" si="11"/>
        <v>1</v>
      </c>
      <c r="AB35" s="1">
        <f t="shared" si="11"/>
        <v>1</v>
      </c>
      <c r="AC35" s="1">
        <f t="shared" si="11"/>
        <v>1</v>
      </c>
      <c r="AD35" s="1">
        <f t="shared" si="12"/>
        <v>0</v>
      </c>
      <c r="AE35" s="1">
        <f t="shared" si="12"/>
        <v>0</v>
      </c>
      <c r="AF35" s="1">
        <f t="shared" si="12"/>
        <v>0</v>
      </c>
      <c r="AG35" s="1">
        <f t="shared" si="13"/>
        <v>0</v>
      </c>
      <c r="AH35" s="1">
        <f t="shared" si="13"/>
        <v>0</v>
      </c>
      <c r="AI35" s="1">
        <f t="shared" si="13"/>
        <v>0</v>
      </c>
      <c r="AJ35" s="1">
        <f t="shared" si="14"/>
        <v>0</v>
      </c>
      <c r="AK35" s="1">
        <f t="shared" si="14"/>
        <v>0</v>
      </c>
      <c r="AL35" s="1">
        <f t="shared" si="14"/>
        <v>0</v>
      </c>
      <c r="AM35" s="1">
        <f t="shared" si="15"/>
        <v>1</v>
      </c>
      <c r="AN35" s="1">
        <f t="shared" si="15"/>
        <v>1</v>
      </c>
      <c r="AO35" s="1">
        <f t="shared" si="15"/>
        <v>1</v>
      </c>
      <c r="AP35" s="1">
        <f t="shared" si="16"/>
        <v>0</v>
      </c>
      <c r="AQ35" s="1">
        <f t="shared" si="16"/>
        <v>0</v>
      </c>
      <c r="AR35" s="1">
        <f t="shared" si="16"/>
        <v>0</v>
      </c>
      <c r="AS35" s="1">
        <f t="shared" si="17"/>
        <v>0</v>
      </c>
      <c r="AT35" s="1">
        <f t="shared" si="17"/>
        <v>0</v>
      </c>
      <c r="AU35" s="1">
        <f t="shared" si="17"/>
        <v>0</v>
      </c>
      <c r="AV35" s="1">
        <f t="shared" si="18"/>
        <v>0</v>
      </c>
      <c r="AW35" s="1">
        <f t="shared" si="18"/>
        <v>0</v>
      </c>
      <c r="AX35" s="1">
        <f t="shared" si="18"/>
        <v>0</v>
      </c>
      <c r="AZ35" s="1">
        <f t="shared" si="19"/>
        <v>0</v>
      </c>
      <c r="BA35" s="1">
        <f t="shared" si="20"/>
        <v>0</v>
      </c>
      <c r="BB35" s="1">
        <f t="shared" si="21"/>
        <v>0</v>
      </c>
      <c r="BC35" s="1">
        <f t="shared" si="22"/>
        <v>1</v>
      </c>
      <c r="BD35" s="1">
        <f t="shared" si="23"/>
        <v>1</v>
      </c>
      <c r="BE35" s="1">
        <f t="shared" si="24"/>
        <v>1</v>
      </c>
      <c r="BF35" s="38">
        <f t="shared" si="25"/>
        <v>0</v>
      </c>
      <c r="BG35" s="1">
        <f t="shared" si="26"/>
        <v>0</v>
      </c>
      <c r="BH35" s="37">
        <f t="shared" si="27"/>
        <v>0</v>
      </c>
      <c r="BI35" s="38">
        <f t="shared" si="28"/>
        <v>0</v>
      </c>
      <c r="BJ35" s="1">
        <f t="shared" si="29"/>
        <v>0</v>
      </c>
      <c r="BK35" s="37">
        <f t="shared" si="30"/>
        <v>0</v>
      </c>
      <c r="BL35" s="1">
        <f t="shared" si="31"/>
        <v>0</v>
      </c>
      <c r="BM35" s="1">
        <f t="shared" si="32"/>
        <v>0</v>
      </c>
      <c r="BN35" s="1">
        <f t="shared" si="33"/>
        <v>0</v>
      </c>
      <c r="BO35" s="1">
        <f t="shared" si="34"/>
        <v>1</v>
      </c>
      <c r="BP35" s="1">
        <f t="shared" si="35"/>
        <v>1</v>
      </c>
      <c r="BQ35" s="1">
        <f t="shared" si="36"/>
        <v>1</v>
      </c>
      <c r="BR35" s="1">
        <f t="shared" si="37"/>
        <v>0</v>
      </c>
      <c r="BS35" s="1">
        <f t="shared" si="38"/>
        <v>0</v>
      </c>
      <c r="BT35" s="1">
        <f t="shared" si="39"/>
        <v>0</v>
      </c>
      <c r="BU35" s="37">
        <f t="shared" si="40"/>
        <v>0</v>
      </c>
      <c r="BV35" s="37">
        <f t="shared" si="41"/>
        <v>0</v>
      </c>
      <c r="BW35" s="37">
        <f t="shared" si="42"/>
        <v>0</v>
      </c>
      <c r="BX35" s="37">
        <f t="shared" si="43"/>
        <v>0</v>
      </c>
      <c r="BY35" s="37">
        <f t="shared" si="44"/>
        <v>0</v>
      </c>
      <c r="BZ35" s="37">
        <f t="shared" si="45"/>
        <v>0</v>
      </c>
      <c r="CA35" s="37">
        <f t="shared" si="46"/>
        <v>1</v>
      </c>
      <c r="CB35" s="37">
        <f t="shared" si="47"/>
        <v>1</v>
      </c>
      <c r="CC35" s="37">
        <f t="shared" si="48"/>
        <v>1</v>
      </c>
      <c r="CD35" s="37">
        <f t="shared" si="49"/>
        <v>0</v>
      </c>
      <c r="CE35" s="37">
        <f t="shared" si="50"/>
        <v>0</v>
      </c>
      <c r="CF35" s="37">
        <f t="shared" si="51"/>
        <v>0</v>
      </c>
      <c r="CG35" s="37">
        <f t="shared" si="52"/>
        <v>0</v>
      </c>
      <c r="CH35" s="37">
        <f t="shared" si="53"/>
        <v>0</v>
      </c>
      <c r="CI35" s="37">
        <f t="shared" si="54"/>
        <v>0</v>
      </c>
      <c r="CK35" s="38">
        <f t="shared" si="1"/>
        <v>1</v>
      </c>
      <c r="CL35" s="1">
        <f t="shared" si="2"/>
        <v>1</v>
      </c>
      <c r="CM35" s="37">
        <f t="shared" si="3"/>
        <v>1</v>
      </c>
      <c r="CN35" s="37">
        <f t="shared" si="4"/>
        <v>0</v>
      </c>
      <c r="CO35" s="37">
        <f t="shared" si="5"/>
        <v>0</v>
      </c>
      <c r="CP35" s="37">
        <f t="shared" si="6"/>
        <v>0</v>
      </c>
      <c r="CQ35" s="1">
        <f t="shared" si="55"/>
        <v>1</v>
      </c>
      <c r="CR35" s="1">
        <f t="shared" si="56"/>
        <v>0</v>
      </c>
      <c r="CS35" s="37">
        <f t="shared" si="57"/>
        <v>1</v>
      </c>
      <c r="CT35" s="37">
        <f t="shared" si="58"/>
        <v>1</v>
      </c>
      <c r="CU35" s="37">
        <f t="shared" si="59"/>
        <v>1</v>
      </c>
      <c r="CV35" s="1">
        <f t="shared" si="60"/>
        <v>0</v>
      </c>
      <c r="CW35" s="1">
        <f t="shared" si="61"/>
        <v>0</v>
      </c>
      <c r="CX35" s="1">
        <f t="shared" si="62"/>
        <v>0</v>
      </c>
    </row>
    <row r="36" spans="1:102" ht="24.95" customHeight="1" x14ac:dyDescent="0.25">
      <c r="A36" s="33">
        <v>29</v>
      </c>
      <c r="B36" s="34"/>
      <c r="C36" s="34"/>
      <c r="D36" s="34"/>
      <c r="E36" s="34"/>
      <c r="F36" s="34"/>
      <c r="G36" s="34"/>
      <c r="H36" s="34"/>
      <c r="I36" s="34"/>
      <c r="J36" s="34"/>
      <c r="K36" s="34">
        <v>1</v>
      </c>
      <c r="L36" s="35">
        <v>1</v>
      </c>
      <c r="M36" s="36"/>
      <c r="N36" s="23"/>
      <c r="O36" s="1">
        <f t="shared" si="7"/>
        <v>1</v>
      </c>
      <c r="P36" s="1">
        <f t="shared" si="7"/>
        <v>1</v>
      </c>
      <c r="Q36" s="37">
        <f t="shared" si="7"/>
        <v>1</v>
      </c>
      <c r="R36" s="38">
        <f t="shared" si="8"/>
        <v>0</v>
      </c>
      <c r="S36" s="38">
        <f t="shared" si="8"/>
        <v>0</v>
      </c>
      <c r="T36" s="38">
        <f t="shared" si="8"/>
        <v>0</v>
      </c>
      <c r="U36" s="38">
        <f t="shared" si="9"/>
        <v>0</v>
      </c>
      <c r="V36" s="1">
        <f t="shared" si="9"/>
        <v>0</v>
      </c>
      <c r="W36" s="37">
        <f t="shared" si="9"/>
        <v>0</v>
      </c>
      <c r="X36" s="1">
        <f t="shared" si="10"/>
        <v>0</v>
      </c>
      <c r="Y36" s="1">
        <f t="shared" si="10"/>
        <v>0</v>
      </c>
      <c r="Z36" s="1">
        <f t="shared" si="10"/>
        <v>0</v>
      </c>
      <c r="AA36" s="1">
        <f t="shared" si="11"/>
        <v>1</v>
      </c>
      <c r="AB36" s="1">
        <f t="shared" si="11"/>
        <v>1</v>
      </c>
      <c r="AC36" s="1">
        <f t="shared" si="11"/>
        <v>1</v>
      </c>
      <c r="AD36" s="1">
        <f t="shared" si="12"/>
        <v>0</v>
      </c>
      <c r="AE36" s="1">
        <f t="shared" si="12"/>
        <v>0</v>
      </c>
      <c r="AF36" s="1">
        <f t="shared" si="12"/>
        <v>0</v>
      </c>
      <c r="AG36" s="1">
        <f t="shared" si="13"/>
        <v>0</v>
      </c>
      <c r="AH36" s="1">
        <f t="shared" si="13"/>
        <v>0</v>
      </c>
      <c r="AI36" s="1">
        <f t="shared" si="13"/>
        <v>0</v>
      </c>
      <c r="AJ36" s="1">
        <f t="shared" si="14"/>
        <v>0</v>
      </c>
      <c r="AK36" s="1">
        <f t="shared" si="14"/>
        <v>0</v>
      </c>
      <c r="AL36" s="1">
        <f t="shared" si="14"/>
        <v>0</v>
      </c>
      <c r="AM36" s="1">
        <f t="shared" si="15"/>
        <v>1</v>
      </c>
      <c r="AN36" s="1">
        <f t="shared" si="15"/>
        <v>1</v>
      </c>
      <c r="AO36" s="1">
        <f t="shared" si="15"/>
        <v>1</v>
      </c>
      <c r="AP36" s="1">
        <f t="shared" si="16"/>
        <v>0</v>
      </c>
      <c r="AQ36" s="1">
        <f t="shared" si="16"/>
        <v>0</v>
      </c>
      <c r="AR36" s="1">
        <f t="shared" si="16"/>
        <v>0</v>
      </c>
      <c r="AS36" s="1">
        <f t="shared" si="17"/>
        <v>0</v>
      </c>
      <c r="AT36" s="1">
        <f t="shared" si="17"/>
        <v>0</v>
      </c>
      <c r="AU36" s="1">
        <f t="shared" si="17"/>
        <v>0</v>
      </c>
      <c r="AV36" s="1">
        <f t="shared" si="18"/>
        <v>0</v>
      </c>
      <c r="AW36" s="1">
        <f t="shared" si="18"/>
        <v>0</v>
      </c>
      <c r="AX36" s="1">
        <f t="shared" si="18"/>
        <v>0</v>
      </c>
      <c r="AZ36" s="1">
        <f t="shared" si="19"/>
        <v>0</v>
      </c>
      <c r="BA36" s="1">
        <f t="shared" si="20"/>
        <v>0</v>
      </c>
      <c r="BB36" s="1">
        <f t="shared" si="21"/>
        <v>0</v>
      </c>
      <c r="BC36" s="1">
        <f t="shared" si="22"/>
        <v>1</v>
      </c>
      <c r="BD36" s="1">
        <f t="shared" si="23"/>
        <v>1</v>
      </c>
      <c r="BE36" s="1">
        <f t="shared" si="24"/>
        <v>1</v>
      </c>
      <c r="BF36" s="38">
        <f t="shared" si="25"/>
        <v>0</v>
      </c>
      <c r="BG36" s="1">
        <f t="shared" si="26"/>
        <v>0</v>
      </c>
      <c r="BH36" s="37">
        <f t="shared" si="27"/>
        <v>0</v>
      </c>
      <c r="BI36" s="38">
        <f t="shared" si="28"/>
        <v>0</v>
      </c>
      <c r="BJ36" s="1">
        <f t="shared" si="29"/>
        <v>0</v>
      </c>
      <c r="BK36" s="37">
        <f t="shared" si="30"/>
        <v>0</v>
      </c>
      <c r="BL36" s="1">
        <f t="shared" si="31"/>
        <v>0</v>
      </c>
      <c r="BM36" s="1">
        <f t="shared" si="32"/>
        <v>0</v>
      </c>
      <c r="BN36" s="1">
        <f t="shared" si="33"/>
        <v>0</v>
      </c>
      <c r="BO36" s="1">
        <f t="shared" si="34"/>
        <v>1</v>
      </c>
      <c r="BP36" s="1">
        <f t="shared" si="35"/>
        <v>1</v>
      </c>
      <c r="BQ36" s="1">
        <f t="shared" si="36"/>
        <v>1</v>
      </c>
      <c r="BR36" s="1">
        <f t="shared" si="37"/>
        <v>0</v>
      </c>
      <c r="BS36" s="1">
        <f t="shared" si="38"/>
        <v>0</v>
      </c>
      <c r="BT36" s="1">
        <f t="shared" si="39"/>
        <v>0</v>
      </c>
      <c r="BU36" s="37">
        <f t="shared" si="40"/>
        <v>0</v>
      </c>
      <c r="BV36" s="37">
        <f t="shared" si="41"/>
        <v>0</v>
      </c>
      <c r="BW36" s="37">
        <f t="shared" si="42"/>
        <v>0</v>
      </c>
      <c r="BX36" s="37">
        <f t="shared" si="43"/>
        <v>0</v>
      </c>
      <c r="BY36" s="37">
        <f t="shared" si="44"/>
        <v>0</v>
      </c>
      <c r="BZ36" s="37">
        <f t="shared" si="45"/>
        <v>0</v>
      </c>
      <c r="CA36" s="37">
        <f t="shared" si="46"/>
        <v>1</v>
      </c>
      <c r="CB36" s="37">
        <f t="shared" si="47"/>
        <v>1</v>
      </c>
      <c r="CC36" s="37">
        <f t="shared" si="48"/>
        <v>1</v>
      </c>
      <c r="CD36" s="37">
        <f t="shared" si="49"/>
        <v>0</v>
      </c>
      <c r="CE36" s="37">
        <f t="shared" si="50"/>
        <v>0</v>
      </c>
      <c r="CF36" s="37">
        <f t="shared" si="51"/>
        <v>0</v>
      </c>
      <c r="CG36" s="37">
        <f t="shared" si="52"/>
        <v>0</v>
      </c>
      <c r="CH36" s="37">
        <f t="shared" si="53"/>
        <v>0</v>
      </c>
      <c r="CI36" s="37">
        <f t="shared" si="54"/>
        <v>0</v>
      </c>
      <c r="CK36" s="38">
        <f t="shared" si="1"/>
        <v>1</v>
      </c>
      <c r="CL36" s="1">
        <f t="shared" si="2"/>
        <v>1</v>
      </c>
      <c r="CM36" s="37">
        <f t="shared" si="3"/>
        <v>1</v>
      </c>
      <c r="CN36" s="37">
        <f t="shared" si="4"/>
        <v>0</v>
      </c>
      <c r="CO36" s="37">
        <f t="shared" si="5"/>
        <v>0</v>
      </c>
      <c r="CP36" s="37">
        <f t="shared" si="6"/>
        <v>0</v>
      </c>
      <c r="CQ36" s="1">
        <f t="shared" si="55"/>
        <v>1</v>
      </c>
      <c r="CR36" s="1">
        <f t="shared" si="56"/>
        <v>0</v>
      </c>
      <c r="CS36" s="37">
        <f t="shared" si="57"/>
        <v>1</v>
      </c>
      <c r="CT36" s="37">
        <f t="shared" si="58"/>
        <v>1</v>
      </c>
      <c r="CU36" s="37">
        <f t="shared" si="59"/>
        <v>1</v>
      </c>
      <c r="CV36" s="1">
        <f t="shared" si="60"/>
        <v>0</v>
      </c>
      <c r="CW36" s="1">
        <f t="shared" si="61"/>
        <v>0</v>
      </c>
      <c r="CX36" s="1">
        <f t="shared" si="62"/>
        <v>0</v>
      </c>
    </row>
    <row r="37" spans="1:102" ht="24.95" customHeight="1" x14ac:dyDescent="0.25">
      <c r="A37" s="33">
        <v>30</v>
      </c>
      <c r="B37" s="34"/>
      <c r="C37" s="34"/>
      <c r="D37" s="34"/>
      <c r="E37" s="34"/>
      <c r="F37" s="34"/>
      <c r="G37" s="34"/>
      <c r="H37" s="34"/>
      <c r="I37" s="34"/>
      <c r="J37" s="34"/>
      <c r="K37" s="34">
        <v>1</v>
      </c>
      <c r="L37" s="35">
        <v>1</v>
      </c>
      <c r="M37" s="36"/>
      <c r="N37" s="23"/>
      <c r="O37" s="1">
        <f t="shared" si="7"/>
        <v>1</v>
      </c>
      <c r="P37" s="1">
        <f t="shared" si="7"/>
        <v>1</v>
      </c>
      <c r="Q37" s="37">
        <f t="shared" si="7"/>
        <v>1</v>
      </c>
      <c r="R37" s="38">
        <f t="shared" si="8"/>
        <v>0</v>
      </c>
      <c r="S37" s="38">
        <f t="shared" si="8"/>
        <v>0</v>
      </c>
      <c r="T37" s="38">
        <f t="shared" si="8"/>
        <v>0</v>
      </c>
      <c r="U37" s="38">
        <f t="shared" si="9"/>
        <v>0</v>
      </c>
      <c r="V37" s="1">
        <f t="shared" si="9"/>
        <v>0</v>
      </c>
      <c r="W37" s="37">
        <f t="shared" si="9"/>
        <v>0</v>
      </c>
      <c r="X37" s="1">
        <f t="shared" si="10"/>
        <v>0</v>
      </c>
      <c r="Y37" s="1">
        <f t="shared" si="10"/>
        <v>0</v>
      </c>
      <c r="Z37" s="1">
        <f t="shared" si="10"/>
        <v>0</v>
      </c>
      <c r="AA37" s="1">
        <f t="shared" si="11"/>
        <v>1</v>
      </c>
      <c r="AB37" s="1">
        <f t="shared" si="11"/>
        <v>1</v>
      </c>
      <c r="AC37" s="1">
        <f t="shared" si="11"/>
        <v>1</v>
      </c>
      <c r="AD37" s="1">
        <f t="shared" si="12"/>
        <v>0</v>
      </c>
      <c r="AE37" s="1">
        <f t="shared" si="12"/>
        <v>0</v>
      </c>
      <c r="AF37" s="1">
        <f t="shared" si="12"/>
        <v>0</v>
      </c>
      <c r="AG37" s="1">
        <f t="shared" si="13"/>
        <v>0</v>
      </c>
      <c r="AH37" s="1">
        <f t="shared" si="13"/>
        <v>0</v>
      </c>
      <c r="AI37" s="1">
        <f t="shared" si="13"/>
        <v>0</v>
      </c>
      <c r="AJ37" s="1">
        <f t="shared" si="14"/>
        <v>0</v>
      </c>
      <c r="AK37" s="1">
        <f t="shared" si="14"/>
        <v>0</v>
      </c>
      <c r="AL37" s="1">
        <f t="shared" si="14"/>
        <v>0</v>
      </c>
      <c r="AM37" s="1">
        <f t="shared" si="15"/>
        <v>1</v>
      </c>
      <c r="AN37" s="1">
        <f t="shared" si="15"/>
        <v>1</v>
      </c>
      <c r="AO37" s="1">
        <f t="shared" si="15"/>
        <v>1</v>
      </c>
      <c r="AP37" s="1">
        <f t="shared" si="16"/>
        <v>0</v>
      </c>
      <c r="AQ37" s="1">
        <f t="shared" si="16"/>
        <v>0</v>
      </c>
      <c r="AR37" s="1">
        <f t="shared" si="16"/>
        <v>0</v>
      </c>
      <c r="AS37" s="1">
        <f t="shared" si="17"/>
        <v>0</v>
      </c>
      <c r="AT37" s="1">
        <f t="shared" si="17"/>
        <v>0</v>
      </c>
      <c r="AU37" s="1">
        <f t="shared" si="17"/>
        <v>0</v>
      </c>
      <c r="AV37" s="1">
        <f t="shared" si="18"/>
        <v>0</v>
      </c>
      <c r="AW37" s="1">
        <f t="shared" si="18"/>
        <v>0</v>
      </c>
      <c r="AX37" s="1">
        <f t="shared" si="18"/>
        <v>0</v>
      </c>
      <c r="AZ37" s="1">
        <f t="shared" si="19"/>
        <v>0</v>
      </c>
      <c r="BA37" s="1">
        <f t="shared" si="20"/>
        <v>0</v>
      </c>
      <c r="BB37" s="1">
        <f t="shared" si="21"/>
        <v>0</v>
      </c>
      <c r="BC37" s="1">
        <f t="shared" si="22"/>
        <v>1</v>
      </c>
      <c r="BD37" s="1">
        <f t="shared" si="23"/>
        <v>1</v>
      </c>
      <c r="BE37" s="1">
        <f t="shared" si="24"/>
        <v>1</v>
      </c>
      <c r="BF37" s="38">
        <f t="shared" si="25"/>
        <v>0</v>
      </c>
      <c r="BG37" s="1">
        <f t="shared" si="26"/>
        <v>0</v>
      </c>
      <c r="BH37" s="37">
        <f t="shared" si="27"/>
        <v>0</v>
      </c>
      <c r="BI37" s="38">
        <f t="shared" si="28"/>
        <v>0</v>
      </c>
      <c r="BJ37" s="1">
        <f t="shared" si="29"/>
        <v>0</v>
      </c>
      <c r="BK37" s="37">
        <f t="shared" si="30"/>
        <v>0</v>
      </c>
      <c r="BL37" s="1">
        <f t="shared" si="31"/>
        <v>0</v>
      </c>
      <c r="BM37" s="1">
        <f t="shared" si="32"/>
        <v>0</v>
      </c>
      <c r="BN37" s="1">
        <f t="shared" si="33"/>
        <v>0</v>
      </c>
      <c r="BO37" s="1">
        <f t="shared" si="34"/>
        <v>1</v>
      </c>
      <c r="BP37" s="1">
        <f t="shared" si="35"/>
        <v>1</v>
      </c>
      <c r="BQ37" s="1">
        <f t="shared" si="36"/>
        <v>1</v>
      </c>
      <c r="BR37" s="1">
        <f t="shared" si="37"/>
        <v>0</v>
      </c>
      <c r="BS37" s="1">
        <f t="shared" si="38"/>
        <v>0</v>
      </c>
      <c r="BT37" s="1">
        <f t="shared" si="39"/>
        <v>0</v>
      </c>
      <c r="BU37" s="37">
        <f t="shared" si="40"/>
        <v>0</v>
      </c>
      <c r="BV37" s="37">
        <f t="shared" si="41"/>
        <v>0</v>
      </c>
      <c r="BW37" s="37">
        <f t="shared" si="42"/>
        <v>0</v>
      </c>
      <c r="BX37" s="37">
        <f t="shared" si="43"/>
        <v>0</v>
      </c>
      <c r="BY37" s="37">
        <f t="shared" si="44"/>
        <v>0</v>
      </c>
      <c r="BZ37" s="37">
        <f t="shared" si="45"/>
        <v>0</v>
      </c>
      <c r="CA37" s="37">
        <f t="shared" si="46"/>
        <v>1</v>
      </c>
      <c r="CB37" s="37">
        <f t="shared" si="47"/>
        <v>1</v>
      </c>
      <c r="CC37" s="37">
        <f t="shared" si="48"/>
        <v>1</v>
      </c>
      <c r="CD37" s="37">
        <f t="shared" si="49"/>
        <v>0</v>
      </c>
      <c r="CE37" s="37">
        <f t="shared" si="50"/>
        <v>0</v>
      </c>
      <c r="CF37" s="37">
        <f t="shared" si="51"/>
        <v>0</v>
      </c>
      <c r="CG37" s="37">
        <f t="shared" si="52"/>
        <v>0</v>
      </c>
      <c r="CH37" s="37">
        <f t="shared" si="53"/>
        <v>0</v>
      </c>
      <c r="CI37" s="37">
        <f t="shared" si="54"/>
        <v>0</v>
      </c>
      <c r="CK37" s="38">
        <f t="shared" si="1"/>
        <v>1</v>
      </c>
      <c r="CL37" s="1">
        <f t="shared" si="2"/>
        <v>1</v>
      </c>
      <c r="CM37" s="37">
        <f t="shared" si="3"/>
        <v>1</v>
      </c>
      <c r="CN37" s="37">
        <f t="shared" si="4"/>
        <v>0</v>
      </c>
      <c r="CO37" s="37">
        <f t="shared" si="5"/>
        <v>0</v>
      </c>
      <c r="CP37" s="37">
        <f t="shared" si="6"/>
        <v>0</v>
      </c>
      <c r="CQ37" s="1">
        <f t="shared" si="55"/>
        <v>1</v>
      </c>
      <c r="CR37" s="1">
        <f t="shared" si="56"/>
        <v>0</v>
      </c>
      <c r="CS37" s="37">
        <f t="shared" si="57"/>
        <v>1</v>
      </c>
      <c r="CT37" s="37">
        <f t="shared" si="58"/>
        <v>1</v>
      </c>
      <c r="CU37" s="37">
        <f t="shared" si="59"/>
        <v>1</v>
      </c>
      <c r="CV37" s="1">
        <f t="shared" si="60"/>
        <v>0</v>
      </c>
      <c r="CW37" s="1">
        <f t="shared" si="61"/>
        <v>0</v>
      </c>
      <c r="CX37" s="1">
        <f t="shared" si="62"/>
        <v>0</v>
      </c>
    </row>
    <row r="38" spans="1:102" ht="24.95" customHeight="1" x14ac:dyDescent="0.25">
      <c r="A38" s="33">
        <v>31</v>
      </c>
      <c r="B38" s="34"/>
      <c r="C38" s="34"/>
      <c r="D38" s="34"/>
      <c r="E38" s="34"/>
      <c r="F38" s="34"/>
      <c r="G38" s="34"/>
      <c r="H38" s="34"/>
      <c r="I38" s="34"/>
      <c r="J38" s="34"/>
      <c r="K38" s="34">
        <v>1</v>
      </c>
      <c r="L38" s="35">
        <v>1</v>
      </c>
      <c r="M38" s="36"/>
      <c r="N38" s="23"/>
      <c r="O38" s="1">
        <f t="shared" si="7"/>
        <v>1</v>
      </c>
      <c r="P38" s="1">
        <f t="shared" si="7"/>
        <v>1</v>
      </c>
      <c r="Q38" s="37">
        <f t="shared" si="7"/>
        <v>1</v>
      </c>
      <c r="R38" s="38">
        <f t="shared" si="8"/>
        <v>0</v>
      </c>
      <c r="S38" s="38">
        <f t="shared" si="8"/>
        <v>0</v>
      </c>
      <c r="T38" s="38">
        <f t="shared" si="8"/>
        <v>0</v>
      </c>
      <c r="U38" s="38">
        <f t="shared" si="9"/>
        <v>0</v>
      </c>
      <c r="V38" s="1">
        <f t="shared" si="9"/>
        <v>0</v>
      </c>
      <c r="W38" s="37">
        <f t="shared" si="9"/>
        <v>0</v>
      </c>
      <c r="X38" s="1">
        <f t="shared" si="10"/>
        <v>0</v>
      </c>
      <c r="Y38" s="1">
        <f t="shared" si="10"/>
        <v>0</v>
      </c>
      <c r="Z38" s="1">
        <f t="shared" si="10"/>
        <v>0</v>
      </c>
      <c r="AA38" s="1">
        <f t="shared" si="11"/>
        <v>1</v>
      </c>
      <c r="AB38" s="1">
        <f t="shared" si="11"/>
        <v>1</v>
      </c>
      <c r="AC38" s="1">
        <f t="shared" si="11"/>
        <v>1</v>
      </c>
      <c r="AD38" s="1">
        <f t="shared" si="12"/>
        <v>0</v>
      </c>
      <c r="AE38" s="1">
        <f t="shared" si="12"/>
        <v>0</v>
      </c>
      <c r="AF38" s="1">
        <f t="shared" si="12"/>
        <v>0</v>
      </c>
      <c r="AG38" s="1">
        <f t="shared" si="13"/>
        <v>0</v>
      </c>
      <c r="AH38" s="1">
        <f t="shared" si="13"/>
        <v>0</v>
      </c>
      <c r="AI38" s="1">
        <f t="shared" si="13"/>
        <v>0</v>
      </c>
      <c r="AJ38" s="1">
        <f t="shared" si="14"/>
        <v>0</v>
      </c>
      <c r="AK38" s="1">
        <f t="shared" si="14"/>
        <v>0</v>
      </c>
      <c r="AL38" s="1">
        <f t="shared" si="14"/>
        <v>0</v>
      </c>
      <c r="AM38" s="1">
        <f t="shared" si="15"/>
        <v>1</v>
      </c>
      <c r="AN38" s="1">
        <f t="shared" si="15"/>
        <v>1</v>
      </c>
      <c r="AO38" s="1">
        <f t="shared" si="15"/>
        <v>1</v>
      </c>
      <c r="AP38" s="1">
        <f t="shared" si="16"/>
        <v>0</v>
      </c>
      <c r="AQ38" s="1">
        <f t="shared" si="16"/>
        <v>0</v>
      </c>
      <c r="AR38" s="1">
        <f t="shared" si="16"/>
        <v>0</v>
      </c>
      <c r="AS38" s="1">
        <f t="shared" si="17"/>
        <v>0</v>
      </c>
      <c r="AT38" s="1">
        <f t="shared" si="17"/>
        <v>0</v>
      </c>
      <c r="AU38" s="1">
        <f t="shared" si="17"/>
        <v>0</v>
      </c>
      <c r="AV38" s="1">
        <f t="shared" si="18"/>
        <v>0</v>
      </c>
      <c r="AW38" s="1">
        <f t="shared" si="18"/>
        <v>0</v>
      </c>
      <c r="AX38" s="1">
        <f t="shared" si="18"/>
        <v>0</v>
      </c>
      <c r="AZ38" s="1">
        <f t="shared" si="19"/>
        <v>0</v>
      </c>
      <c r="BA38" s="1">
        <f t="shared" si="20"/>
        <v>0</v>
      </c>
      <c r="BB38" s="1">
        <f t="shared" si="21"/>
        <v>0</v>
      </c>
      <c r="BC38" s="1">
        <f t="shared" si="22"/>
        <v>1</v>
      </c>
      <c r="BD38" s="1">
        <f t="shared" si="23"/>
        <v>1</v>
      </c>
      <c r="BE38" s="1">
        <f t="shared" si="24"/>
        <v>1</v>
      </c>
      <c r="BF38" s="38">
        <f t="shared" si="25"/>
        <v>0</v>
      </c>
      <c r="BG38" s="1">
        <f t="shared" si="26"/>
        <v>0</v>
      </c>
      <c r="BH38" s="37">
        <f t="shared" si="27"/>
        <v>0</v>
      </c>
      <c r="BI38" s="38">
        <f t="shared" si="28"/>
        <v>0</v>
      </c>
      <c r="BJ38" s="1">
        <f t="shared" si="29"/>
        <v>0</v>
      </c>
      <c r="BK38" s="37">
        <f t="shared" si="30"/>
        <v>0</v>
      </c>
      <c r="BL38" s="1">
        <f t="shared" si="31"/>
        <v>0</v>
      </c>
      <c r="BM38" s="1">
        <f t="shared" si="32"/>
        <v>0</v>
      </c>
      <c r="BN38" s="1">
        <f t="shared" si="33"/>
        <v>0</v>
      </c>
      <c r="BO38" s="1">
        <f t="shared" si="34"/>
        <v>1</v>
      </c>
      <c r="BP38" s="1">
        <f t="shared" si="35"/>
        <v>1</v>
      </c>
      <c r="BQ38" s="1">
        <f t="shared" si="36"/>
        <v>1</v>
      </c>
      <c r="BR38" s="1">
        <f t="shared" si="37"/>
        <v>0</v>
      </c>
      <c r="BS38" s="1">
        <f t="shared" si="38"/>
        <v>0</v>
      </c>
      <c r="BT38" s="1">
        <f t="shared" si="39"/>
        <v>0</v>
      </c>
      <c r="BU38" s="37">
        <f t="shared" si="40"/>
        <v>0</v>
      </c>
      <c r="BV38" s="37">
        <f t="shared" si="41"/>
        <v>0</v>
      </c>
      <c r="BW38" s="37">
        <f t="shared" si="42"/>
        <v>0</v>
      </c>
      <c r="BX38" s="37">
        <f t="shared" si="43"/>
        <v>0</v>
      </c>
      <c r="BY38" s="37">
        <f t="shared" si="44"/>
        <v>0</v>
      </c>
      <c r="BZ38" s="37">
        <f t="shared" si="45"/>
        <v>0</v>
      </c>
      <c r="CA38" s="37">
        <f t="shared" si="46"/>
        <v>1</v>
      </c>
      <c r="CB38" s="37">
        <f t="shared" si="47"/>
        <v>1</v>
      </c>
      <c r="CC38" s="37">
        <f t="shared" si="48"/>
        <v>1</v>
      </c>
      <c r="CD38" s="37">
        <f t="shared" si="49"/>
        <v>0</v>
      </c>
      <c r="CE38" s="37">
        <f t="shared" si="50"/>
        <v>0</v>
      </c>
      <c r="CF38" s="37">
        <f t="shared" si="51"/>
        <v>0</v>
      </c>
      <c r="CG38" s="37">
        <f t="shared" si="52"/>
        <v>0</v>
      </c>
      <c r="CH38" s="37">
        <f t="shared" si="53"/>
        <v>0</v>
      </c>
      <c r="CI38" s="37">
        <f t="shared" si="54"/>
        <v>0</v>
      </c>
      <c r="CK38" s="38">
        <f t="shared" si="1"/>
        <v>1</v>
      </c>
      <c r="CL38" s="1">
        <f t="shared" si="2"/>
        <v>1</v>
      </c>
      <c r="CM38" s="37">
        <f t="shared" si="3"/>
        <v>1</v>
      </c>
      <c r="CN38" s="37">
        <f t="shared" si="4"/>
        <v>0</v>
      </c>
      <c r="CO38" s="37">
        <f t="shared" si="5"/>
        <v>0</v>
      </c>
      <c r="CP38" s="37">
        <f t="shared" si="6"/>
        <v>0</v>
      </c>
      <c r="CQ38" s="1">
        <f t="shared" si="55"/>
        <v>1</v>
      </c>
      <c r="CR38" s="1">
        <f t="shared" si="56"/>
        <v>0</v>
      </c>
      <c r="CS38" s="37">
        <f t="shared" si="57"/>
        <v>1</v>
      </c>
      <c r="CT38" s="37">
        <f t="shared" si="58"/>
        <v>1</v>
      </c>
      <c r="CU38" s="37">
        <f t="shared" si="59"/>
        <v>1</v>
      </c>
      <c r="CV38" s="1">
        <f t="shared" si="60"/>
        <v>0</v>
      </c>
      <c r="CW38" s="1">
        <f t="shared" si="61"/>
        <v>0</v>
      </c>
      <c r="CX38" s="1">
        <f t="shared" si="62"/>
        <v>0</v>
      </c>
    </row>
    <row r="39" spans="1:102" ht="24.95" customHeight="1" x14ac:dyDescent="0.25">
      <c r="A39" s="33">
        <v>32</v>
      </c>
      <c r="B39" s="34"/>
      <c r="C39" s="34"/>
      <c r="D39" s="34"/>
      <c r="E39" s="34"/>
      <c r="F39" s="34"/>
      <c r="G39" s="34"/>
      <c r="H39" s="34"/>
      <c r="I39" s="34"/>
      <c r="J39" s="34"/>
      <c r="K39" s="34">
        <v>1</v>
      </c>
      <c r="L39" s="35">
        <v>1</v>
      </c>
      <c r="M39" s="36"/>
      <c r="N39" s="23"/>
      <c r="O39" s="1">
        <f t="shared" si="7"/>
        <v>1</v>
      </c>
      <c r="P39" s="1">
        <f t="shared" si="7"/>
        <v>1</v>
      </c>
      <c r="Q39" s="37">
        <f t="shared" si="7"/>
        <v>1</v>
      </c>
      <c r="R39" s="38">
        <f t="shared" si="8"/>
        <v>0</v>
      </c>
      <c r="S39" s="38">
        <f t="shared" si="8"/>
        <v>0</v>
      </c>
      <c r="T39" s="38">
        <f t="shared" si="8"/>
        <v>0</v>
      </c>
      <c r="U39" s="38">
        <f t="shared" si="9"/>
        <v>0</v>
      </c>
      <c r="V39" s="1">
        <f t="shared" si="9"/>
        <v>0</v>
      </c>
      <c r="W39" s="37">
        <f t="shared" si="9"/>
        <v>0</v>
      </c>
      <c r="X39" s="1">
        <f t="shared" si="10"/>
        <v>0</v>
      </c>
      <c r="Y39" s="1">
        <f t="shared" si="10"/>
        <v>0</v>
      </c>
      <c r="Z39" s="1">
        <f t="shared" si="10"/>
        <v>0</v>
      </c>
      <c r="AA39" s="1">
        <f t="shared" si="11"/>
        <v>1</v>
      </c>
      <c r="AB39" s="1">
        <f t="shared" si="11"/>
        <v>1</v>
      </c>
      <c r="AC39" s="1">
        <f t="shared" si="11"/>
        <v>1</v>
      </c>
      <c r="AD39" s="1">
        <f t="shared" si="12"/>
        <v>0</v>
      </c>
      <c r="AE39" s="1">
        <f t="shared" si="12"/>
        <v>0</v>
      </c>
      <c r="AF39" s="1">
        <f t="shared" si="12"/>
        <v>0</v>
      </c>
      <c r="AG39" s="1">
        <f t="shared" si="13"/>
        <v>0</v>
      </c>
      <c r="AH39" s="1">
        <f t="shared" si="13"/>
        <v>0</v>
      </c>
      <c r="AI39" s="1">
        <f t="shared" si="13"/>
        <v>0</v>
      </c>
      <c r="AJ39" s="1">
        <f t="shared" si="14"/>
        <v>0</v>
      </c>
      <c r="AK39" s="1">
        <f t="shared" si="14"/>
        <v>0</v>
      </c>
      <c r="AL39" s="1">
        <f t="shared" si="14"/>
        <v>0</v>
      </c>
      <c r="AM39" s="1">
        <f t="shared" si="15"/>
        <v>1</v>
      </c>
      <c r="AN39" s="1">
        <f t="shared" si="15"/>
        <v>1</v>
      </c>
      <c r="AO39" s="1">
        <f t="shared" si="15"/>
        <v>1</v>
      </c>
      <c r="AP39" s="1">
        <f t="shared" si="16"/>
        <v>0</v>
      </c>
      <c r="AQ39" s="1">
        <f t="shared" si="16"/>
        <v>0</v>
      </c>
      <c r="AR39" s="1">
        <f t="shared" si="16"/>
        <v>0</v>
      </c>
      <c r="AS39" s="1">
        <f t="shared" si="17"/>
        <v>0</v>
      </c>
      <c r="AT39" s="1">
        <f t="shared" si="17"/>
        <v>0</v>
      </c>
      <c r="AU39" s="1">
        <f t="shared" si="17"/>
        <v>0</v>
      </c>
      <c r="AV39" s="1">
        <f t="shared" si="18"/>
        <v>0</v>
      </c>
      <c r="AW39" s="1">
        <f t="shared" si="18"/>
        <v>0</v>
      </c>
      <c r="AX39" s="1">
        <f t="shared" si="18"/>
        <v>0</v>
      </c>
      <c r="AZ39" s="1">
        <f t="shared" si="19"/>
        <v>0</v>
      </c>
      <c r="BA39" s="1">
        <f t="shared" si="20"/>
        <v>0</v>
      </c>
      <c r="BB39" s="1">
        <f t="shared" si="21"/>
        <v>0</v>
      </c>
      <c r="BC39" s="1">
        <f t="shared" si="22"/>
        <v>1</v>
      </c>
      <c r="BD39" s="1">
        <f t="shared" si="23"/>
        <v>1</v>
      </c>
      <c r="BE39" s="1">
        <f t="shared" si="24"/>
        <v>1</v>
      </c>
      <c r="BF39" s="38">
        <f t="shared" si="25"/>
        <v>0</v>
      </c>
      <c r="BG39" s="1">
        <f t="shared" si="26"/>
        <v>0</v>
      </c>
      <c r="BH39" s="37">
        <f t="shared" si="27"/>
        <v>0</v>
      </c>
      <c r="BI39" s="38">
        <f t="shared" si="28"/>
        <v>0</v>
      </c>
      <c r="BJ39" s="1">
        <f t="shared" si="29"/>
        <v>0</v>
      </c>
      <c r="BK39" s="37">
        <f t="shared" si="30"/>
        <v>0</v>
      </c>
      <c r="BL39" s="1">
        <f t="shared" si="31"/>
        <v>0</v>
      </c>
      <c r="BM39" s="1">
        <f t="shared" si="32"/>
        <v>0</v>
      </c>
      <c r="BN39" s="1">
        <f t="shared" si="33"/>
        <v>0</v>
      </c>
      <c r="BO39" s="1">
        <f t="shared" si="34"/>
        <v>1</v>
      </c>
      <c r="BP39" s="1">
        <f t="shared" si="35"/>
        <v>1</v>
      </c>
      <c r="BQ39" s="1">
        <f t="shared" si="36"/>
        <v>1</v>
      </c>
      <c r="BR39" s="1">
        <f t="shared" si="37"/>
        <v>0</v>
      </c>
      <c r="BS39" s="1">
        <f t="shared" si="38"/>
        <v>0</v>
      </c>
      <c r="BT39" s="1">
        <f t="shared" si="39"/>
        <v>0</v>
      </c>
      <c r="BU39" s="37">
        <f t="shared" si="40"/>
        <v>0</v>
      </c>
      <c r="BV39" s="37">
        <f t="shared" si="41"/>
        <v>0</v>
      </c>
      <c r="BW39" s="37">
        <f t="shared" si="42"/>
        <v>0</v>
      </c>
      <c r="BX39" s="37">
        <f t="shared" si="43"/>
        <v>0</v>
      </c>
      <c r="BY39" s="37">
        <f t="shared" si="44"/>
        <v>0</v>
      </c>
      <c r="BZ39" s="37">
        <f t="shared" si="45"/>
        <v>0</v>
      </c>
      <c r="CA39" s="37">
        <f t="shared" si="46"/>
        <v>1</v>
      </c>
      <c r="CB39" s="37">
        <f t="shared" si="47"/>
        <v>1</v>
      </c>
      <c r="CC39" s="37">
        <f t="shared" si="48"/>
        <v>1</v>
      </c>
      <c r="CD39" s="37">
        <f t="shared" si="49"/>
        <v>0</v>
      </c>
      <c r="CE39" s="37">
        <f t="shared" si="50"/>
        <v>0</v>
      </c>
      <c r="CF39" s="37">
        <f t="shared" si="51"/>
        <v>0</v>
      </c>
      <c r="CG39" s="37">
        <f t="shared" si="52"/>
        <v>0</v>
      </c>
      <c r="CH39" s="37">
        <f t="shared" si="53"/>
        <v>0</v>
      </c>
      <c r="CI39" s="37">
        <f t="shared" si="54"/>
        <v>0</v>
      </c>
      <c r="CK39" s="38">
        <f t="shared" si="1"/>
        <v>1</v>
      </c>
      <c r="CL39" s="1">
        <f t="shared" si="2"/>
        <v>1</v>
      </c>
      <c r="CM39" s="37">
        <f t="shared" si="3"/>
        <v>1</v>
      </c>
      <c r="CN39" s="37">
        <f t="shared" si="4"/>
        <v>0</v>
      </c>
      <c r="CO39" s="37">
        <f t="shared" si="5"/>
        <v>0</v>
      </c>
      <c r="CP39" s="37">
        <f t="shared" si="6"/>
        <v>0</v>
      </c>
      <c r="CQ39" s="1">
        <f t="shared" si="55"/>
        <v>1</v>
      </c>
      <c r="CR39" s="1">
        <f t="shared" si="56"/>
        <v>0</v>
      </c>
      <c r="CS39" s="37">
        <f t="shared" si="57"/>
        <v>1</v>
      </c>
      <c r="CT39" s="37">
        <f t="shared" si="58"/>
        <v>1</v>
      </c>
      <c r="CU39" s="37">
        <f t="shared" si="59"/>
        <v>1</v>
      </c>
      <c r="CV39" s="1">
        <f t="shared" si="60"/>
        <v>0</v>
      </c>
      <c r="CW39" s="1">
        <f t="shared" si="61"/>
        <v>0</v>
      </c>
      <c r="CX39" s="1">
        <f t="shared" si="62"/>
        <v>0</v>
      </c>
    </row>
    <row r="40" spans="1:102" ht="24.95" customHeight="1" x14ac:dyDescent="0.25">
      <c r="A40" s="33">
        <v>33</v>
      </c>
      <c r="B40" s="34"/>
      <c r="C40" s="34"/>
      <c r="D40" s="34"/>
      <c r="E40" s="34"/>
      <c r="F40" s="34"/>
      <c r="G40" s="34"/>
      <c r="H40" s="34"/>
      <c r="I40" s="34"/>
      <c r="J40" s="34"/>
      <c r="K40" s="34">
        <v>1</v>
      </c>
      <c r="L40" s="35">
        <v>1</v>
      </c>
      <c r="M40" s="36"/>
      <c r="N40" s="23"/>
      <c r="O40" s="1">
        <f t="shared" si="7"/>
        <v>1</v>
      </c>
      <c r="P40" s="1">
        <f t="shared" si="7"/>
        <v>1</v>
      </c>
      <c r="Q40" s="37">
        <f t="shared" si="7"/>
        <v>1</v>
      </c>
      <c r="R40" s="38">
        <f t="shared" si="8"/>
        <v>0</v>
      </c>
      <c r="S40" s="38">
        <f t="shared" si="8"/>
        <v>0</v>
      </c>
      <c r="T40" s="38">
        <f t="shared" si="8"/>
        <v>0</v>
      </c>
      <c r="U40" s="38">
        <f t="shared" si="9"/>
        <v>0</v>
      </c>
      <c r="V40" s="1">
        <f t="shared" si="9"/>
        <v>0</v>
      </c>
      <c r="W40" s="37">
        <f t="shared" si="9"/>
        <v>0</v>
      </c>
      <c r="X40" s="1">
        <f t="shared" si="10"/>
        <v>0</v>
      </c>
      <c r="Y40" s="1">
        <f t="shared" si="10"/>
        <v>0</v>
      </c>
      <c r="Z40" s="1">
        <f t="shared" si="10"/>
        <v>0</v>
      </c>
      <c r="AA40" s="1">
        <f t="shared" si="11"/>
        <v>1</v>
      </c>
      <c r="AB40" s="1">
        <f t="shared" si="11"/>
        <v>1</v>
      </c>
      <c r="AC40" s="1">
        <f t="shared" si="11"/>
        <v>1</v>
      </c>
      <c r="AD40" s="1">
        <f t="shared" si="12"/>
        <v>0</v>
      </c>
      <c r="AE40" s="1">
        <f t="shared" si="12"/>
        <v>0</v>
      </c>
      <c r="AF40" s="1">
        <f t="shared" si="12"/>
        <v>0</v>
      </c>
      <c r="AG40" s="1">
        <f t="shared" si="13"/>
        <v>0</v>
      </c>
      <c r="AH40" s="1">
        <f t="shared" si="13"/>
        <v>0</v>
      </c>
      <c r="AI40" s="1">
        <f t="shared" si="13"/>
        <v>0</v>
      </c>
      <c r="AJ40" s="1">
        <f t="shared" si="14"/>
        <v>0</v>
      </c>
      <c r="AK40" s="1">
        <f t="shared" si="14"/>
        <v>0</v>
      </c>
      <c r="AL40" s="1">
        <f t="shared" si="14"/>
        <v>0</v>
      </c>
      <c r="AM40" s="1">
        <f t="shared" si="15"/>
        <v>1</v>
      </c>
      <c r="AN40" s="1">
        <f t="shared" si="15"/>
        <v>1</v>
      </c>
      <c r="AO40" s="1">
        <f t="shared" si="15"/>
        <v>1</v>
      </c>
      <c r="AP40" s="1">
        <f t="shared" si="16"/>
        <v>0</v>
      </c>
      <c r="AQ40" s="1">
        <f t="shared" si="16"/>
        <v>0</v>
      </c>
      <c r="AR40" s="1">
        <f t="shared" si="16"/>
        <v>0</v>
      </c>
      <c r="AS40" s="1">
        <f t="shared" si="17"/>
        <v>0</v>
      </c>
      <c r="AT40" s="1">
        <f t="shared" si="17"/>
        <v>0</v>
      </c>
      <c r="AU40" s="1">
        <f t="shared" si="17"/>
        <v>0</v>
      </c>
      <c r="AV40" s="1">
        <f t="shared" si="18"/>
        <v>0</v>
      </c>
      <c r="AW40" s="1">
        <f t="shared" si="18"/>
        <v>0</v>
      </c>
      <c r="AX40" s="1">
        <f t="shared" si="18"/>
        <v>0</v>
      </c>
      <c r="AZ40" s="1">
        <f t="shared" si="19"/>
        <v>0</v>
      </c>
      <c r="BA40" s="1">
        <f t="shared" si="20"/>
        <v>0</v>
      </c>
      <c r="BB40" s="1">
        <f t="shared" si="21"/>
        <v>0</v>
      </c>
      <c r="BC40" s="1">
        <f t="shared" si="22"/>
        <v>1</v>
      </c>
      <c r="BD40" s="1">
        <f t="shared" si="23"/>
        <v>1</v>
      </c>
      <c r="BE40" s="1">
        <f t="shared" si="24"/>
        <v>1</v>
      </c>
      <c r="BF40" s="38">
        <f t="shared" si="25"/>
        <v>0</v>
      </c>
      <c r="BG40" s="1">
        <f t="shared" si="26"/>
        <v>0</v>
      </c>
      <c r="BH40" s="37">
        <f t="shared" si="27"/>
        <v>0</v>
      </c>
      <c r="BI40" s="38">
        <f t="shared" si="28"/>
        <v>0</v>
      </c>
      <c r="BJ40" s="1">
        <f t="shared" si="29"/>
        <v>0</v>
      </c>
      <c r="BK40" s="37">
        <f t="shared" si="30"/>
        <v>0</v>
      </c>
      <c r="BL40" s="1">
        <f t="shared" si="31"/>
        <v>0</v>
      </c>
      <c r="BM40" s="1">
        <f t="shared" si="32"/>
        <v>0</v>
      </c>
      <c r="BN40" s="1">
        <f t="shared" si="33"/>
        <v>0</v>
      </c>
      <c r="BO40" s="1">
        <f t="shared" si="34"/>
        <v>1</v>
      </c>
      <c r="BP40" s="1">
        <f t="shared" si="35"/>
        <v>1</v>
      </c>
      <c r="BQ40" s="1">
        <f t="shared" si="36"/>
        <v>1</v>
      </c>
      <c r="BR40" s="1">
        <f t="shared" si="37"/>
        <v>0</v>
      </c>
      <c r="BS40" s="1">
        <f t="shared" si="38"/>
        <v>0</v>
      </c>
      <c r="BT40" s="1">
        <f t="shared" si="39"/>
        <v>0</v>
      </c>
      <c r="BU40" s="37">
        <f t="shared" si="40"/>
        <v>0</v>
      </c>
      <c r="BV40" s="37">
        <f t="shared" si="41"/>
        <v>0</v>
      </c>
      <c r="BW40" s="37">
        <f t="shared" si="42"/>
        <v>0</v>
      </c>
      <c r="BX40" s="37">
        <f t="shared" si="43"/>
        <v>0</v>
      </c>
      <c r="BY40" s="37">
        <f t="shared" si="44"/>
        <v>0</v>
      </c>
      <c r="BZ40" s="37">
        <f t="shared" si="45"/>
        <v>0</v>
      </c>
      <c r="CA40" s="37">
        <f t="shared" si="46"/>
        <v>1</v>
      </c>
      <c r="CB40" s="37">
        <f t="shared" si="47"/>
        <v>1</v>
      </c>
      <c r="CC40" s="37">
        <f t="shared" si="48"/>
        <v>1</v>
      </c>
      <c r="CD40" s="37">
        <f t="shared" si="49"/>
        <v>0</v>
      </c>
      <c r="CE40" s="37">
        <f t="shared" si="50"/>
        <v>0</v>
      </c>
      <c r="CF40" s="37">
        <f t="shared" si="51"/>
        <v>0</v>
      </c>
      <c r="CG40" s="37">
        <f t="shared" si="52"/>
        <v>0</v>
      </c>
      <c r="CH40" s="37">
        <f t="shared" si="53"/>
        <v>0</v>
      </c>
      <c r="CI40" s="37">
        <f t="shared" si="54"/>
        <v>0</v>
      </c>
      <c r="CK40" s="38">
        <f t="shared" si="1"/>
        <v>1</v>
      </c>
      <c r="CL40" s="1">
        <f t="shared" si="2"/>
        <v>1</v>
      </c>
      <c r="CM40" s="37">
        <f t="shared" si="3"/>
        <v>1</v>
      </c>
      <c r="CN40" s="37">
        <f t="shared" si="4"/>
        <v>0</v>
      </c>
      <c r="CO40" s="37">
        <f t="shared" si="5"/>
        <v>0</v>
      </c>
      <c r="CP40" s="37">
        <f t="shared" si="6"/>
        <v>0</v>
      </c>
      <c r="CQ40" s="1">
        <f t="shared" si="55"/>
        <v>1</v>
      </c>
      <c r="CR40" s="1">
        <f t="shared" si="56"/>
        <v>0</v>
      </c>
      <c r="CS40" s="37">
        <f t="shared" si="57"/>
        <v>1</v>
      </c>
      <c r="CT40" s="37">
        <f t="shared" si="58"/>
        <v>1</v>
      </c>
      <c r="CU40" s="37">
        <f t="shared" si="59"/>
        <v>1</v>
      </c>
      <c r="CV40" s="1">
        <f t="shared" si="60"/>
        <v>0</v>
      </c>
      <c r="CW40" s="1">
        <f t="shared" si="61"/>
        <v>0</v>
      </c>
      <c r="CX40" s="1">
        <f t="shared" si="62"/>
        <v>0</v>
      </c>
    </row>
    <row r="41" spans="1:102" ht="24.95" customHeight="1" x14ac:dyDescent="0.25">
      <c r="A41" s="33">
        <v>34</v>
      </c>
      <c r="B41" s="34"/>
      <c r="C41" s="34"/>
      <c r="D41" s="34"/>
      <c r="E41" s="34"/>
      <c r="F41" s="34"/>
      <c r="G41" s="34"/>
      <c r="H41" s="34"/>
      <c r="I41" s="34"/>
      <c r="J41" s="34"/>
      <c r="K41" s="34">
        <v>1</v>
      </c>
      <c r="L41" s="35">
        <v>1</v>
      </c>
      <c r="M41" s="36"/>
      <c r="N41" s="23"/>
      <c r="O41" s="1">
        <f t="shared" si="7"/>
        <v>1</v>
      </c>
      <c r="P41" s="1">
        <f t="shared" si="7"/>
        <v>1</v>
      </c>
      <c r="Q41" s="37">
        <f t="shared" si="7"/>
        <v>1</v>
      </c>
      <c r="R41" s="38">
        <f t="shared" si="8"/>
        <v>0</v>
      </c>
      <c r="S41" s="38">
        <f t="shared" si="8"/>
        <v>0</v>
      </c>
      <c r="T41" s="38">
        <f t="shared" si="8"/>
        <v>0</v>
      </c>
      <c r="U41" s="38">
        <f t="shared" si="9"/>
        <v>0</v>
      </c>
      <c r="V41" s="1">
        <f t="shared" si="9"/>
        <v>0</v>
      </c>
      <c r="W41" s="37">
        <f t="shared" si="9"/>
        <v>0</v>
      </c>
      <c r="X41" s="1">
        <f t="shared" si="10"/>
        <v>0</v>
      </c>
      <c r="Y41" s="1">
        <f t="shared" si="10"/>
        <v>0</v>
      </c>
      <c r="Z41" s="1">
        <f t="shared" si="10"/>
        <v>0</v>
      </c>
      <c r="AA41" s="1">
        <f t="shared" si="11"/>
        <v>1</v>
      </c>
      <c r="AB41" s="1">
        <f t="shared" si="11"/>
        <v>1</v>
      </c>
      <c r="AC41" s="1">
        <f t="shared" si="11"/>
        <v>1</v>
      </c>
      <c r="AD41" s="1">
        <f t="shared" si="12"/>
        <v>0</v>
      </c>
      <c r="AE41" s="1">
        <f t="shared" si="12"/>
        <v>0</v>
      </c>
      <c r="AF41" s="1">
        <f t="shared" si="12"/>
        <v>0</v>
      </c>
      <c r="AG41" s="1">
        <f t="shared" si="13"/>
        <v>0</v>
      </c>
      <c r="AH41" s="1">
        <f t="shared" si="13"/>
        <v>0</v>
      </c>
      <c r="AI41" s="1">
        <f t="shared" si="13"/>
        <v>0</v>
      </c>
      <c r="AJ41" s="1">
        <f t="shared" si="14"/>
        <v>0</v>
      </c>
      <c r="AK41" s="1">
        <f t="shared" si="14"/>
        <v>0</v>
      </c>
      <c r="AL41" s="1">
        <f t="shared" si="14"/>
        <v>0</v>
      </c>
      <c r="AM41" s="1">
        <f t="shared" si="15"/>
        <v>1</v>
      </c>
      <c r="AN41" s="1">
        <f t="shared" si="15"/>
        <v>1</v>
      </c>
      <c r="AO41" s="1">
        <f t="shared" si="15"/>
        <v>1</v>
      </c>
      <c r="AP41" s="1">
        <f t="shared" si="16"/>
        <v>0</v>
      </c>
      <c r="AQ41" s="1">
        <f t="shared" si="16"/>
        <v>0</v>
      </c>
      <c r="AR41" s="1">
        <f t="shared" si="16"/>
        <v>0</v>
      </c>
      <c r="AS41" s="1">
        <f t="shared" si="17"/>
        <v>0</v>
      </c>
      <c r="AT41" s="1">
        <f t="shared" si="17"/>
        <v>0</v>
      </c>
      <c r="AU41" s="1">
        <f t="shared" si="17"/>
        <v>0</v>
      </c>
      <c r="AV41" s="1">
        <f t="shared" si="18"/>
        <v>0</v>
      </c>
      <c r="AW41" s="1">
        <f t="shared" si="18"/>
        <v>0</v>
      </c>
      <c r="AX41" s="1">
        <f t="shared" si="18"/>
        <v>0</v>
      </c>
      <c r="AZ41" s="1">
        <f t="shared" si="19"/>
        <v>0</v>
      </c>
      <c r="BA41" s="1">
        <f t="shared" si="20"/>
        <v>0</v>
      </c>
      <c r="BB41" s="1">
        <f t="shared" si="21"/>
        <v>0</v>
      </c>
      <c r="BC41" s="1">
        <f t="shared" si="22"/>
        <v>1</v>
      </c>
      <c r="BD41" s="1">
        <f t="shared" si="23"/>
        <v>1</v>
      </c>
      <c r="BE41" s="1">
        <f t="shared" si="24"/>
        <v>1</v>
      </c>
      <c r="BF41" s="38">
        <f t="shared" si="25"/>
        <v>0</v>
      </c>
      <c r="BG41" s="1">
        <f t="shared" si="26"/>
        <v>0</v>
      </c>
      <c r="BH41" s="37">
        <f t="shared" si="27"/>
        <v>0</v>
      </c>
      <c r="BI41" s="38">
        <f t="shared" si="28"/>
        <v>0</v>
      </c>
      <c r="BJ41" s="1">
        <f t="shared" si="29"/>
        <v>0</v>
      </c>
      <c r="BK41" s="37">
        <f t="shared" si="30"/>
        <v>0</v>
      </c>
      <c r="BL41" s="1">
        <f t="shared" si="31"/>
        <v>0</v>
      </c>
      <c r="BM41" s="1">
        <f t="shared" si="32"/>
        <v>0</v>
      </c>
      <c r="BN41" s="1">
        <f t="shared" si="33"/>
        <v>0</v>
      </c>
      <c r="BO41" s="1">
        <f t="shared" si="34"/>
        <v>1</v>
      </c>
      <c r="BP41" s="1">
        <f t="shared" si="35"/>
        <v>1</v>
      </c>
      <c r="BQ41" s="1">
        <f t="shared" si="36"/>
        <v>1</v>
      </c>
      <c r="BR41" s="1">
        <f t="shared" si="37"/>
        <v>0</v>
      </c>
      <c r="BS41" s="1">
        <f t="shared" si="38"/>
        <v>0</v>
      </c>
      <c r="BT41" s="1">
        <f t="shared" si="39"/>
        <v>0</v>
      </c>
      <c r="BU41" s="37">
        <f t="shared" si="40"/>
        <v>0</v>
      </c>
      <c r="BV41" s="37">
        <f t="shared" si="41"/>
        <v>0</v>
      </c>
      <c r="BW41" s="37">
        <f t="shared" si="42"/>
        <v>0</v>
      </c>
      <c r="BX41" s="37">
        <f t="shared" si="43"/>
        <v>0</v>
      </c>
      <c r="BY41" s="37">
        <f t="shared" si="44"/>
        <v>0</v>
      </c>
      <c r="BZ41" s="37">
        <f t="shared" si="45"/>
        <v>0</v>
      </c>
      <c r="CA41" s="37">
        <f t="shared" si="46"/>
        <v>1</v>
      </c>
      <c r="CB41" s="37">
        <f t="shared" si="47"/>
        <v>1</v>
      </c>
      <c r="CC41" s="37">
        <f t="shared" si="48"/>
        <v>1</v>
      </c>
      <c r="CD41" s="37">
        <f t="shared" si="49"/>
        <v>0</v>
      </c>
      <c r="CE41" s="37">
        <f t="shared" si="50"/>
        <v>0</v>
      </c>
      <c r="CF41" s="37">
        <f t="shared" si="51"/>
        <v>0</v>
      </c>
      <c r="CG41" s="37">
        <f t="shared" si="52"/>
        <v>0</v>
      </c>
      <c r="CH41" s="37">
        <f t="shared" si="53"/>
        <v>0</v>
      </c>
      <c r="CI41" s="37">
        <f t="shared" si="54"/>
        <v>0</v>
      </c>
      <c r="CK41" s="38">
        <f t="shared" si="1"/>
        <v>1</v>
      </c>
      <c r="CL41" s="1">
        <f t="shared" si="2"/>
        <v>1</v>
      </c>
      <c r="CM41" s="37">
        <f t="shared" si="3"/>
        <v>1</v>
      </c>
      <c r="CN41" s="37">
        <f t="shared" si="4"/>
        <v>0</v>
      </c>
      <c r="CO41" s="37">
        <f t="shared" si="5"/>
        <v>0</v>
      </c>
      <c r="CP41" s="37">
        <f t="shared" si="6"/>
        <v>0</v>
      </c>
      <c r="CQ41" s="1">
        <f t="shared" si="55"/>
        <v>1</v>
      </c>
      <c r="CR41" s="1">
        <f t="shared" si="56"/>
        <v>0</v>
      </c>
      <c r="CS41" s="37">
        <f t="shared" si="57"/>
        <v>1</v>
      </c>
      <c r="CT41" s="37">
        <f t="shared" si="58"/>
        <v>1</v>
      </c>
      <c r="CU41" s="37">
        <f t="shared" si="59"/>
        <v>1</v>
      </c>
      <c r="CV41" s="1">
        <f t="shared" si="60"/>
        <v>0</v>
      </c>
      <c r="CW41" s="1">
        <f t="shared" si="61"/>
        <v>0</v>
      </c>
      <c r="CX41" s="1">
        <f t="shared" si="62"/>
        <v>0</v>
      </c>
    </row>
    <row r="42" spans="1:102" ht="24.95" customHeight="1" x14ac:dyDescent="0.25">
      <c r="A42" s="33">
        <v>35</v>
      </c>
      <c r="B42" s="34"/>
      <c r="C42" s="34"/>
      <c r="D42" s="34"/>
      <c r="E42" s="34"/>
      <c r="F42" s="34"/>
      <c r="G42" s="34"/>
      <c r="H42" s="34"/>
      <c r="I42" s="34"/>
      <c r="J42" s="34"/>
      <c r="K42" s="34">
        <v>1</v>
      </c>
      <c r="L42" s="35">
        <v>1</v>
      </c>
      <c r="M42" s="36"/>
      <c r="N42" s="23"/>
      <c r="O42" s="1">
        <f t="shared" si="7"/>
        <v>1</v>
      </c>
      <c r="P42" s="1">
        <f t="shared" si="7"/>
        <v>1</v>
      </c>
      <c r="Q42" s="37">
        <f t="shared" si="7"/>
        <v>1</v>
      </c>
      <c r="R42" s="38">
        <f t="shared" si="8"/>
        <v>0</v>
      </c>
      <c r="S42" s="38">
        <f t="shared" si="8"/>
        <v>0</v>
      </c>
      <c r="T42" s="38">
        <f t="shared" si="8"/>
        <v>0</v>
      </c>
      <c r="U42" s="38">
        <f t="shared" si="9"/>
        <v>0</v>
      </c>
      <c r="V42" s="1">
        <f t="shared" si="9"/>
        <v>0</v>
      </c>
      <c r="W42" s="37">
        <f t="shared" si="9"/>
        <v>0</v>
      </c>
      <c r="X42" s="1">
        <f t="shared" si="10"/>
        <v>0</v>
      </c>
      <c r="Y42" s="1">
        <f t="shared" si="10"/>
        <v>0</v>
      </c>
      <c r="Z42" s="1">
        <f t="shared" si="10"/>
        <v>0</v>
      </c>
      <c r="AA42" s="1">
        <f t="shared" si="11"/>
        <v>1</v>
      </c>
      <c r="AB42" s="1">
        <f t="shared" si="11"/>
        <v>1</v>
      </c>
      <c r="AC42" s="1">
        <f t="shared" si="11"/>
        <v>1</v>
      </c>
      <c r="AD42" s="1">
        <f t="shared" si="12"/>
        <v>0</v>
      </c>
      <c r="AE42" s="1">
        <f t="shared" si="12"/>
        <v>0</v>
      </c>
      <c r="AF42" s="1">
        <f t="shared" si="12"/>
        <v>0</v>
      </c>
      <c r="AG42" s="1">
        <f t="shared" si="13"/>
        <v>0</v>
      </c>
      <c r="AH42" s="1">
        <f t="shared" si="13"/>
        <v>0</v>
      </c>
      <c r="AI42" s="1">
        <f t="shared" si="13"/>
        <v>0</v>
      </c>
      <c r="AJ42" s="1">
        <f t="shared" si="14"/>
        <v>0</v>
      </c>
      <c r="AK42" s="1">
        <f t="shared" si="14"/>
        <v>0</v>
      </c>
      <c r="AL42" s="1">
        <f t="shared" si="14"/>
        <v>0</v>
      </c>
      <c r="AM42" s="1">
        <f t="shared" si="15"/>
        <v>1</v>
      </c>
      <c r="AN42" s="1">
        <f t="shared" si="15"/>
        <v>1</v>
      </c>
      <c r="AO42" s="1">
        <f t="shared" si="15"/>
        <v>1</v>
      </c>
      <c r="AP42" s="1">
        <f t="shared" si="16"/>
        <v>0</v>
      </c>
      <c r="AQ42" s="1">
        <f t="shared" si="16"/>
        <v>0</v>
      </c>
      <c r="AR42" s="1">
        <f t="shared" si="16"/>
        <v>0</v>
      </c>
      <c r="AS42" s="1">
        <f t="shared" si="17"/>
        <v>0</v>
      </c>
      <c r="AT42" s="1">
        <f t="shared" si="17"/>
        <v>0</v>
      </c>
      <c r="AU42" s="1">
        <f t="shared" si="17"/>
        <v>0</v>
      </c>
      <c r="AV42" s="1">
        <f t="shared" si="18"/>
        <v>0</v>
      </c>
      <c r="AW42" s="1">
        <f t="shared" si="18"/>
        <v>0</v>
      </c>
      <c r="AX42" s="1">
        <f t="shared" si="18"/>
        <v>0</v>
      </c>
      <c r="AZ42" s="1">
        <f t="shared" si="19"/>
        <v>0</v>
      </c>
      <c r="BA42" s="1">
        <f t="shared" si="20"/>
        <v>0</v>
      </c>
      <c r="BB42" s="1">
        <f t="shared" si="21"/>
        <v>0</v>
      </c>
      <c r="BC42" s="1">
        <f t="shared" si="22"/>
        <v>1</v>
      </c>
      <c r="BD42" s="1">
        <f t="shared" si="23"/>
        <v>1</v>
      </c>
      <c r="BE42" s="1">
        <f t="shared" si="24"/>
        <v>1</v>
      </c>
      <c r="BF42" s="38">
        <f t="shared" si="25"/>
        <v>0</v>
      </c>
      <c r="BG42" s="1">
        <f t="shared" si="26"/>
        <v>0</v>
      </c>
      <c r="BH42" s="37">
        <f t="shared" si="27"/>
        <v>0</v>
      </c>
      <c r="BI42" s="38">
        <f t="shared" si="28"/>
        <v>0</v>
      </c>
      <c r="BJ42" s="1">
        <f t="shared" si="29"/>
        <v>0</v>
      </c>
      <c r="BK42" s="37">
        <f t="shared" si="30"/>
        <v>0</v>
      </c>
      <c r="BL42" s="1">
        <f t="shared" si="31"/>
        <v>0</v>
      </c>
      <c r="BM42" s="1">
        <f t="shared" si="32"/>
        <v>0</v>
      </c>
      <c r="BN42" s="1">
        <f t="shared" si="33"/>
        <v>0</v>
      </c>
      <c r="BO42" s="1">
        <f t="shared" si="34"/>
        <v>1</v>
      </c>
      <c r="BP42" s="1">
        <f t="shared" si="35"/>
        <v>1</v>
      </c>
      <c r="BQ42" s="1">
        <f t="shared" si="36"/>
        <v>1</v>
      </c>
      <c r="BR42" s="1">
        <f t="shared" si="37"/>
        <v>0</v>
      </c>
      <c r="BS42" s="1">
        <f t="shared" si="38"/>
        <v>0</v>
      </c>
      <c r="BT42" s="1">
        <f t="shared" si="39"/>
        <v>0</v>
      </c>
      <c r="BU42" s="37">
        <f t="shared" si="40"/>
        <v>0</v>
      </c>
      <c r="BV42" s="37">
        <f t="shared" si="41"/>
        <v>0</v>
      </c>
      <c r="BW42" s="37">
        <f t="shared" si="42"/>
        <v>0</v>
      </c>
      <c r="BX42" s="37">
        <f t="shared" si="43"/>
        <v>0</v>
      </c>
      <c r="BY42" s="37">
        <f t="shared" si="44"/>
        <v>0</v>
      </c>
      <c r="BZ42" s="37">
        <f t="shared" si="45"/>
        <v>0</v>
      </c>
      <c r="CA42" s="37">
        <f t="shared" si="46"/>
        <v>1</v>
      </c>
      <c r="CB42" s="37">
        <f t="shared" si="47"/>
        <v>1</v>
      </c>
      <c r="CC42" s="37">
        <f t="shared" si="48"/>
        <v>1</v>
      </c>
      <c r="CD42" s="37">
        <f t="shared" si="49"/>
        <v>0</v>
      </c>
      <c r="CE42" s="37">
        <f t="shared" si="50"/>
        <v>0</v>
      </c>
      <c r="CF42" s="37">
        <f t="shared" si="51"/>
        <v>0</v>
      </c>
      <c r="CG42" s="37">
        <f t="shared" si="52"/>
        <v>0</v>
      </c>
      <c r="CH42" s="37">
        <f t="shared" si="53"/>
        <v>0</v>
      </c>
      <c r="CI42" s="37">
        <f t="shared" si="54"/>
        <v>0</v>
      </c>
      <c r="CK42" s="38">
        <f t="shared" si="1"/>
        <v>1</v>
      </c>
      <c r="CL42" s="1">
        <f t="shared" si="2"/>
        <v>1</v>
      </c>
      <c r="CM42" s="37">
        <f t="shared" si="3"/>
        <v>1</v>
      </c>
      <c r="CN42" s="37">
        <f t="shared" si="4"/>
        <v>0</v>
      </c>
      <c r="CO42" s="37">
        <f t="shared" si="5"/>
        <v>0</v>
      </c>
      <c r="CP42" s="37">
        <f t="shared" si="6"/>
        <v>0</v>
      </c>
      <c r="CQ42" s="1">
        <f t="shared" si="55"/>
        <v>1</v>
      </c>
      <c r="CR42" s="1">
        <f t="shared" si="56"/>
        <v>0</v>
      </c>
      <c r="CS42" s="37">
        <f t="shared" si="57"/>
        <v>1</v>
      </c>
      <c r="CT42" s="37">
        <f t="shared" si="58"/>
        <v>1</v>
      </c>
      <c r="CU42" s="37">
        <f t="shared" si="59"/>
        <v>1</v>
      </c>
      <c r="CV42" s="1">
        <f t="shared" si="60"/>
        <v>0</v>
      </c>
      <c r="CW42" s="1">
        <f t="shared" si="61"/>
        <v>0</v>
      </c>
      <c r="CX42" s="1">
        <f t="shared" si="62"/>
        <v>0</v>
      </c>
    </row>
    <row r="43" spans="1:102" ht="24.95" customHeight="1" x14ac:dyDescent="0.25">
      <c r="A43" s="33">
        <v>36</v>
      </c>
      <c r="B43" s="34"/>
      <c r="C43" s="34"/>
      <c r="D43" s="34"/>
      <c r="E43" s="34"/>
      <c r="F43" s="34"/>
      <c r="G43" s="34"/>
      <c r="H43" s="34"/>
      <c r="I43" s="34"/>
      <c r="J43" s="34"/>
      <c r="K43" s="34">
        <v>1</v>
      </c>
      <c r="L43" s="35">
        <v>1</v>
      </c>
      <c r="M43" s="36"/>
      <c r="N43" s="23"/>
      <c r="O43" s="1">
        <f t="shared" si="7"/>
        <v>1</v>
      </c>
      <c r="P43" s="1">
        <f t="shared" si="7"/>
        <v>1</v>
      </c>
      <c r="Q43" s="37">
        <f t="shared" si="7"/>
        <v>1</v>
      </c>
      <c r="R43" s="38">
        <f t="shared" si="8"/>
        <v>0</v>
      </c>
      <c r="S43" s="38">
        <f t="shared" si="8"/>
        <v>0</v>
      </c>
      <c r="T43" s="38">
        <f t="shared" si="8"/>
        <v>0</v>
      </c>
      <c r="U43" s="38">
        <f t="shared" si="9"/>
        <v>0</v>
      </c>
      <c r="V43" s="1">
        <f t="shared" si="9"/>
        <v>0</v>
      </c>
      <c r="W43" s="37">
        <f t="shared" si="9"/>
        <v>0</v>
      </c>
      <c r="X43" s="1">
        <f t="shared" si="10"/>
        <v>0</v>
      </c>
      <c r="Y43" s="1">
        <f t="shared" si="10"/>
        <v>0</v>
      </c>
      <c r="Z43" s="1">
        <f t="shared" si="10"/>
        <v>0</v>
      </c>
      <c r="AA43" s="1">
        <f t="shared" si="11"/>
        <v>1</v>
      </c>
      <c r="AB43" s="1">
        <f t="shared" si="11"/>
        <v>1</v>
      </c>
      <c r="AC43" s="1">
        <f t="shared" si="11"/>
        <v>1</v>
      </c>
      <c r="AD43" s="1">
        <f t="shared" si="12"/>
        <v>0</v>
      </c>
      <c r="AE43" s="1">
        <f t="shared" si="12"/>
        <v>0</v>
      </c>
      <c r="AF43" s="1">
        <f t="shared" si="12"/>
        <v>0</v>
      </c>
      <c r="AG43" s="1">
        <f t="shared" si="13"/>
        <v>0</v>
      </c>
      <c r="AH43" s="1">
        <f t="shared" si="13"/>
        <v>0</v>
      </c>
      <c r="AI43" s="1">
        <f t="shared" si="13"/>
        <v>0</v>
      </c>
      <c r="AJ43" s="1">
        <f t="shared" si="14"/>
        <v>0</v>
      </c>
      <c r="AK43" s="1">
        <f t="shared" si="14"/>
        <v>0</v>
      </c>
      <c r="AL43" s="1">
        <f t="shared" si="14"/>
        <v>0</v>
      </c>
      <c r="AM43" s="1">
        <f t="shared" si="15"/>
        <v>1</v>
      </c>
      <c r="AN43" s="1">
        <f t="shared" si="15"/>
        <v>1</v>
      </c>
      <c r="AO43" s="1">
        <f t="shared" si="15"/>
        <v>1</v>
      </c>
      <c r="AP43" s="1">
        <f t="shared" si="16"/>
        <v>0</v>
      </c>
      <c r="AQ43" s="1">
        <f t="shared" si="16"/>
        <v>0</v>
      </c>
      <c r="AR43" s="1">
        <f t="shared" si="16"/>
        <v>0</v>
      </c>
      <c r="AS43" s="1">
        <f t="shared" si="17"/>
        <v>0</v>
      </c>
      <c r="AT43" s="1">
        <f t="shared" si="17"/>
        <v>0</v>
      </c>
      <c r="AU43" s="1">
        <f t="shared" si="17"/>
        <v>0</v>
      </c>
      <c r="AV43" s="1">
        <f t="shared" si="18"/>
        <v>0</v>
      </c>
      <c r="AW43" s="1">
        <f t="shared" si="18"/>
        <v>0</v>
      </c>
      <c r="AX43" s="1">
        <f t="shared" si="18"/>
        <v>0</v>
      </c>
      <c r="AZ43" s="1">
        <f t="shared" si="19"/>
        <v>0</v>
      </c>
      <c r="BA43" s="1">
        <f t="shared" si="20"/>
        <v>0</v>
      </c>
      <c r="BB43" s="1">
        <f t="shared" si="21"/>
        <v>0</v>
      </c>
      <c r="BC43" s="1">
        <f t="shared" si="22"/>
        <v>1</v>
      </c>
      <c r="BD43" s="1">
        <f t="shared" si="23"/>
        <v>1</v>
      </c>
      <c r="BE43" s="1">
        <f t="shared" si="24"/>
        <v>1</v>
      </c>
      <c r="BF43" s="38">
        <f t="shared" si="25"/>
        <v>0</v>
      </c>
      <c r="BG43" s="1">
        <f t="shared" si="26"/>
        <v>0</v>
      </c>
      <c r="BH43" s="37">
        <f t="shared" si="27"/>
        <v>0</v>
      </c>
      <c r="BI43" s="38">
        <f t="shared" si="28"/>
        <v>0</v>
      </c>
      <c r="BJ43" s="1">
        <f t="shared" si="29"/>
        <v>0</v>
      </c>
      <c r="BK43" s="37">
        <f t="shared" si="30"/>
        <v>0</v>
      </c>
      <c r="BL43" s="1">
        <f t="shared" si="31"/>
        <v>0</v>
      </c>
      <c r="BM43" s="1">
        <f t="shared" si="32"/>
        <v>0</v>
      </c>
      <c r="BN43" s="1">
        <f t="shared" si="33"/>
        <v>0</v>
      </c>
      <c r="BO43" s="1">
        <f t="shared" si="34"/>
        <v>1</v>
      </c>
      <c r="BP43" s="1">
        <f t="shared" si="35"/>
        <v>1</v>
      </c>
      <c r="BQ43" s="1">
        <f t="shared" si="36"/>
        <v>1</v>
      </c>
      <c r="BR43" s="1">
        <f t="shared" si="37"/>
        <v>0</v>
      </c>
      <c r="BS43" s="1">
        <f t="shared" si="38"/>
        <v>0</v>
      </c>
      <c r="BT43" s="1">
        <f t="shared" si="39"/>
        <v>0</v>
      </c>
      <c r="BU43" s="37">
        <f t="shared" si="40"/>
        <v>0</v>
      </c>
      <c r="BV43" s="37">
        <f t="shared" si="41"/>
        <v>0</v>
      </c>
      <c r="BW43" s="37">
        <f t="shared" si="42"/>
        <v>0</v>
      </c>
      <c r="BX43" s="37">
        <f t="shared" si="43"/>
        <v>0</v>
      </c>
      <c r="BY43" s="37">
        <f t="shared" si="44"/>
        <v>0</v>
      </c>
      <c r="BZ43" s="37">
        <f t="shared" si="45"/>
        <v>0</v>
      </c>
      <c r="CA43" s="37">
        <f t="shared" si="46"/>
        <v>1</v>
      </c>
      <c r="CB43" s="37">
        <f t="shared" si="47"/>
        <v>1</v>
      </c>
      <c r="CC43" s="37">
        <f t="shared" si="48"/>
        <v>1</v>
      </c>
      <c r="CD43" s="37">
        <f t="shared" si="49"/>
        <v>0</v>
      </c>
      <c r="CE43" s="37">
        <f t="shared" si="50"/>
        <v>0</v>
      </c>
      <c r="CF43" s="37">
        <f t="shared" si="51"/>
        <v>0</v>
      </c>
      <c r="CG43" s="37">
        <f t="shared" si="52"/>
        <v>0</v>
      </c>
      <c r="CH43" s="37">
        <f t="shared" si="53"/>
        <v>0</v>
      </c>
      <c r="CI43" s="37">
        <f t="shared" si="54"/>
        <v>0</v>
      </c>
      <c r="CK43" s="38">
        <f t="shared" si="1"/>
        <v>1</v>
      </c>
      <c r="CL43" s="1">
        <f t="shared" si="2"/>
        <v>1</v>
      </c>
      <c r="CM43" s="37">
        <f t="shared" si="3"/>
        <v>1</v>
      </c>
      <c r="CN43" s="37">
        <f t="shared" si="4"/>
        <v>0</v>
      </c>
      <c r="CO43" s="37">
        <f t="shared" si="5"/>
        <v>0</v>
      </c>
      <c r="CP43" s="37">
        <f t="shared" si="6"/>
        <v>0</v>
      </c>
      <c r="CQ43" s="1">
        <f t="shared" si="55"/>
        <v>1</v>
      </c>
      <c r="CR43" s="1">
        <f t="shared" si="56"/>
        <v>0</v>
      </c>
      <c r="CS43" s="37">
        <f t="shared" si="57"/>
        <v>1</v>
      </c>
      <c r="CT43" s="37">
        <f t="shared" si="58"/>
        <v>1</v>
      </c>
      <c r="CU43" s="37">
        <f t="shared" si="59"/>
        <v>1</v>
      </c>
      <c r="CV43" s="1">
        <f t="shared" si="60"/>
        <v>0</v>
      </c>
      <c r="CW43" s="1">
        <f t="shared" si="61"/>
        <v>0</v>
      </c>
      <c r="CX43" s="1">
        <f t="shared" si="62"/>
        <v>0</v>
      </c>
    </row>
    <row r="44" spans="1:102" ht="24.95" customHeight="1" x14ac:dyDescent="0.25">
      <c r="A44" s="33">
        <v>37</v>
      </c>
      <c r="B44" s="34"/>
      <c r="C44" s="34"/>
      <c r="D44" s="34"/>
      <c r="E44" s="34"/>
      <c r="F44" s="34"/>
      <c r="G44" s="34"/>
      <c r="H44" s="34"/>
      <c r="I44" s="34"/>
      <c r="J44" s="34"/>
      <c r="K44" s="34">
        <v>1</v>
      </c>
      <c r="L44" s="35">
        <v>1</v>
      </c>
      <c r="M44" s="36"/>
      <c r="N44" s="23"/>
      <c r="O44" s="1">
        <f t="shared" si="7"/>
        <v>1</v>
      </c>
      <c r="P44" s="1">
        <f t="shared" si="7"/>
        <v>1</v>
      </c>
      <c r="Q44" s="37">
        <f t="shared" si="7"/>
        <v>1</v>
      </c>
      <c r="R44" s="38">
        <f t="shared" si="8"/>
        <v>0</v>
      </c>
      <c r="S44" s="38">
        <f t="shared" si="8"/>
        <v>0</v>
      </c>
      <c r="T44" s="38">
        <f t="shared" si="8"/>
        <v>0</v>
      </c>
      <c r="U44" s="38">
        <f t="shared" si="9"/>
        <v>0</v>
      </c>
      <c r="V44" s="1">
        <f t="shared" si="9"/>
        <v>0</v>
      </c>
      <c r="W44" s="37">
        <f t="shared" si="9"/>
        <v>0</v>
      </c>
      <c r="X44" s="1">
        <f t="shared" si="10"/>
        <v>0</v>
      </c>
      <c r="Y44" s="1">
        <f t="shared" si="10"/>
        <v>0</v>
      </c>
      <c r="Z44" s="1">
        <f t="shared" si="10"/>
        <v>0</v>
      </c>
      <c r="AA44" s="1">
        <f t="shared" si="11"/>
        <v>1</v>
      </c>
      <c r="AB44" s="1">
        <f t="shared" si="11"/>
        <v>1</v>
      </c>
      <c r="AC44" s="1">
        <f t="shared" si="11"/>
        <v>1</v>
      </c>
      <c r="AD44" s="1">
        <f t="shared" si="12"/>
        <v>0</v>
      </c>
      <c r="AE44" s="1">
        <f t="shared" si="12"/>
        <v>0</v>
      </c>
      <c r="AF44" s="1">
        <f t="shared" si="12"/>
        <v>0</v>
      </c>
      <c r="AG44" s="1">
        <f t="shared" si="13"/>
        <v>0</v>
      </c>
      <c r="AH44" s="1">
        <f t="shared" si="13"/>
        <v>0</v>
      </c>
      <c r="AI44" s="1">
        <f t="shared" si="13"/>
        <v>0</v>
      </c>
      <c r="AJ44" s="1">
        <f t="shared" si="14"/>
        <v>0</v>
      </c>
      <c r="AK44" s="1">
        <f t="shared" si="14"/>
        <v>0</v>
      </c>
      <c r="AL44" s="1">
        <f t="shared" si="14"/>
        <v>0</v>
      </c>
      <c r="AM44" s="1">
        <f t="shared" si="15"/>
        <v>1</v>
      </c>
      <c r="AN44" s="1">
        <f t="shared" si="15"/>
        <v>1</v>
      </c>
      <c r="AO44" s="1">
        <f t="shared" si="15"/>
        <v>1</v>
      </c>
      <c r="AP44" s="1">
        <f t="shared" si="16"/>
        <v>0</v>
      </c>
      <c r="AQ44" s="1">
        <f t="shared" si="16"/>
        <v>0</v>
      </c>
      <c r="AR44" s="1">
        <f t="shared" si="16"/>
        <v>0</v>
      </c>
      <c r="AS44" s="1">
        <f t="shared" si="17"/>
        <v>0</v>
      </c>
      <c r="AT44" s="1">
        <f t="shared" si="17"/>
        <v>0</v>
      </c>
      <c r="AU44" s="1">
        <f t="shared" si="17"/>
        <v>0</v>
      </c>
      <c r="AV44" s="1">
        <f t="shared" si="18"/>
        <v>0</v>
      </c>
      <c r="AW44" s="1">
        <f t="shared" si="18"/>
        <v>0</v>
      </c>
      <c r="AX44" s="1">
        <f t="shared" si="18"/>
        <v>0</v>
      </c>
      <c r="AZ44" s="1">
        <f t="shared" si="19"/>
        <v>0</v>
      </c>
      <c r="BA44" s="1">
        <f t="shared" si="20"/>
        <v>0</v>
      </c>
      <c r="BB44" s="1">
        <f t="shared" si="21"/>
        <v>0</v>
      </c>
      <c r="BC44" s="1">
        <f t="shared" si="22"/>
        <v>1</v>
      </c>
      <c r="BD44" s="1">
        <f t="shared" si="23"/>
        <v>1</v>
      </c>
      <c r="BE44" s="1">
        <f t="shared" si="24"/>
        <v>1</v>
      </c>
      <c r="BF44" s="38">
        <f t="shared" si="25"/>
        <v>0</v>
      </c>
      <c r="BG44" s="1">
        <f t="shared" si="26"/>
        <v>0</v>
      </c>
      <c r="BH44" s="37">
        <f t="shared" si="27"/>
        <v>0</v>
      </c>
      <c r="BI44" s="38">
        <f t="shared" si="28"/>
        <v>0</v>
      </c>
      <c r="BJ44" s="1">
        <f t="shared" si="29"/>
        <v>0</v>
      </c>
      <c r="BK44" s="37">
        <f t="shared" si="30"/>
        <v>0</v>
      </c>
      <c r="BL44" s="1">
        <f t="shared" si="31"/>
        <v>0</v>
      </c>
      <c r="BM44" s="1">
        <f t="shared" si="32"/>
        <v>0</v>
      </c>
      <c r="BN44" s="1">
        <f t="shared" si="33"/>
        <v>0</v>
      </c>
      <c r="BO44" s="1">
        <f t="shared" si="34"/>
        <v>1</v>
      </c>
      <c r="BP44" s="1">
        <f t="shared" si="35"/>
        <v>1</v>
      </c>
      <c r="BQ44" s="1">
        <f t="shared" si="36"/>
        <v>1</v>
      </c>
      <c r="BR44" s="1">
        <f t="shared" si="37"/>
        <v>0</v>
      </c>
      <c r="BS44" s="1">
        <f t="shared" si="38"/>
        <v>0</v>
      </c>
      <c r="BT44" s="1">
        <f t="shared" si="39"/>
        <v>0</v>
      </c>
      <c r="BU44" s="37">
        <f t="shared" si="40"/>
        <v>0</v>
      </c>
      <c r="BV44" s="37">
        <f t="shared" si="41"/>
        <v>0</v>
      </c>
      <c r="BW44" s="37">
        <f t="shared" si="42"/>
        <v>0</v>
      </c>
      <c r="BX44" s="37">
        <f t="shared" si="43"/>
        <v>0</v>
      </c>
      <c r="BY44" s="37">
        <f t="shared" si="44"/>
        <v>0</v>
      </c>
      <c r="BZ44" s="37">
        <f t="shared" si="45"/>
        <v>0</v>
      </c>
      <c r="CA44" s="37">
        <f t="shared" si="46"/>
        <v>1</v>
      </c>
      <c r="CB44" s="37">
        <f t="shared" si="47"/>
        <v>1</v>
      </c>
      <c r="CC44" s="37">
        <f t="shared" si="48"/>
        <v>1</v>
      </c>
      <c r="CD44" s="37">
        <f t="shared" si="49"/>
        <v>0</v>
      </c>
      <c r="CE44" s="37">
        <f t="shared" si="50"/>
        <v>0</v>
      </c>
      <c r="CF44" s="37">
        <f t="shared" si="51"/>
        <v>0</v>
      </c>
      <c r="CG44" s="37">
        <f t="shared" si="52"/>
        <v>0</v>
      </c>
      <c r="CH44" s="37">
        <f t="shared" si="53"/>
        <v>0</v>
      </c>
      <c r="CI44" s="37">
        <f t="shared" si="54"/>
        <v>0</v>
      </c>
      <c r="CK44" s="38">
        <f t="shared" si="1"/>
        <v>1</v>
      </c>
      <c r="CL44" s="1">
        <f t="shared" si="2"/>
        <v>1</v>
      </c>
      <c r="CM44" s="37">
        <f t="shared" si="3"/>
        <v>1</v>
      </c>
      <c r="CN44" s="37">
        <f t="shared" si="4"/>
        <v>0</v>
      </c>
      <c r="CO44" s="37">
        <f t="shared" si="5"/>
        <v>0</v>
      </c>
      <c r="CP44" s="37">
        <f t="shared" si="6"/>
        <v>0</v>
      </c>
      <c r="CQ44" s="1">
        <f t="shared" si="55"/>
        <v>1</v>
      </c>
      <c r="CR44" s="1">
        <f t="shared" si="56"/>
        <v>0</v>
      </c>
      <c r="CS44" s="37">
        <f t="shared" si="57"/>
        <v>1</v>
      </c>
      <c r="CT44" s="37">
        <f t="shared" si="58"/>
        <v>1</v>
      </c>
      <c r="CU44" s="37">
        <f t="shared" si="59"/>
        <v>1</v>
      </c>
      <c r="CV44" s="1">
        <f t="shared" si="60"/>
        <v>0</v>
      </c>
      <c r="CW44" s="1">
        <f t="shared" si="61"/>
        <v>0</v>
      </c>
      <c r="CX44" s="1">
        <f t="shared" si="62"/>
        <v>0</v>
      </c>
    </row>
    <row r="45" spans="1:102" ht="24.95" customHeight="1" x14ac:dyDescent="0.25">
      <c r="A45" s="33">
        <v>38</v>
      </c>
      <c r="B45" s="34"/>
      <c r="C45" s="34"/>
      <c r="D45" s="34"/>
      <c r="E45" s="34"/>
      <c r="F45" s="34"/>
      <c r="G45" s="34"/>
      <c r="H45" s="34"/>
      <c r="I45" s="34"/>
      <c r="J45" s="34"/>
      <c r="K45" s="34">
        <v>0</v>
      </c>
      <c r="L45" s="35">
        <v>0</v>
      </c>
      <c r="M45" s="36"/>
      <c r="N45" s="23"/>
      <c r="O45" s="1">
        <f t="shared" si="7"/>
        <v>1</v>
      </c>
      <c r="P45" s="1">
        <f t="shared" si="7"/>
        <v>1</v>
      </c>
      <c r="Q45" s="37">
        <f t="shared" si="7"/>
        <v>1</v>
      </c>
      <c r="R45" s="38">
        <f t="shared" si="8"/>
        <v>0</v>
      </c>
      <c r="S45" s="38">
        <f t="shared" si="8"/>
        <v>0</v>
      </c>
      <c r="T45" s="38">
        <f t="shared" si="8"/>
        <v>0</v>
      </c>
      <c r="U45" s="38">
        <f t="shared" si="9"/>
        <v>0</v>
      </c>
      <c r="V45" s="1">
        <f t="shared" si="9"/>
        <v>0</v>
      </c>
      <c r="W45" s="37">
        <f t="shared" si="9"/>
        <v>0</v>
      </c>
      <c r="X45" s="1">
        <f t="shared" si="10"/>
        <v>0</v>
      </c>
      <c r="Y45" s="1">
        <f t="shared" si="10"/>
        <v>0</v>
      </c>
      <c r="Z45" s="1">
        <f t="shared" si="10"/>
        <v>0</v>
      </c>
      <c r="AA45" s="1">
        <f t="shared" si="11"/>
        <v>1</v>
      </c>
      <c r="AB45" s="1">
        <f t="shared" si="11"/>
        <v>1</v>
      </c>
      <c r="AC45" s="1">
        <f t="shared" si="11"/>
        <v>1</v>
      </c>
      <c r="AD45" s="1">
        <f t="shared" si="12"/>
        <v>0</v>
      </c>
      <c r="AE45" s="1">
        <f t="shared" si="12"/>
        <v>0</v>
      </c>
      <c r="AF45" s="1">
        <f t="shared" si="12"/>
        <v>0</v>
      </c>
      <c r="AG45" s="1">
        <f t="shared" si="13"/>
        <v>0</v>
      </c>
      <c r="AH45" s="1">
        <f t="shared" si="13"/>
        <v>0</v>
      </c>
      <c r="AI45" s="1">
        <f t="shared" si="13"/>
        <v>0</v>
      </c>
      <c r="AJ45" s="1">
        <f t="shared" si="14"/>
        <v>0</v>
      </c>
      <c r="AK45" s="1">
        <f t="shared" si="14"/>
        <v>0</v>
      </c>
      <c r="AL45" s="1">
        <f t="shared" si="14"/>
        <v>0</v>
      </c>
      <c r="AM45" s="1">
        <f t="shared" si="15"/>
        <v>1</v>
      </c>
      <c r="AN45" s="1">
        <f t="shared" si="15"/>
        <v>1</v>
      </c>
      <c r="AO45" s="1">
        <f t="shared" si="15"/>
        <v>1</v>
      </c>
      <c r="AP45" s="1">
        <f t="shared" si="16"/>
        <v>0</v>
      </c>
      <c r="AQ45" s="1">
        <f t="shared" si="16"/>
        <v>0</v>
      </c>
      <c r="AR45" s="1">
        <f t="shared" si="16"/>
        <v>0</v>
      </c>
      <c r="AS45" s="1">
        <f t="shared" si="17"/>
        <v>0</v>
      </c>
      <c r="AT45" s="1">
        <f t="shared" si="17"/>
        <v>0</v>
      </c>
      <c r="AU45" s="1">
        <f t="shared" si="17"/>
        <v>0</v>
      </c>
      <c r="AV45" s="1">
        <f t="shared" si="18"/>
        <v>0</v>
      </c>
      <c r="AW45" s="1">
        <f t="shared" si="18"/>
        <v>0</v>
      </c>
      <c r="AX45" s="1">
        <f t="shared" si="18"/>
        <v>0</v>
      </c>
      <c r="AZ45" s="1">
        <f t="shared" si="19"/>
        <v>1</v>
      </c>
      <c r="BA45" s="1">
        <f t="shared" si="20"/>
        <v>1</v>
      </c>
      <c r="BB45" s="1">
        <f t="shared" si="21"/>
        <v>1</v>
      </c>
      <c r="BC45" s="1">
        <f t="shared" si="22"/>
        <v>0</v>
      </c>
      <c r="BD45" s="1">
        <f t="shared" si="23"/>
        <v>0</v>
      </c>
      <c r="BE45" s="1">
        <f t="shared" si="24"/>
        <v>0</v>
      </c>
      <c r="BF45" s="38">
        <f t="shared" si="25"/>
        <v>0</v>
      </c>
      <c r="BG45" s="1">
        <f t="shared" si="26"/>
        <v>0</v>
      </c>
      <c r="BH45" s="37">
        <f t="shared" si="27"/>
        <v>0</v>
      </c>
      <c r="BI45" s="38">
        <f t="shared" si="28"/>
        <v>0</v>
      </c>
      <c r="BJ45" s="1">
        <f t="shared" si="29"/>
        <v>0</v>
      </c>
      <c r="BK45" s="37">
        <f t="shared" si="30"/>
        <v>0</v>
      </c>
      <c r="BL45" s="1">
        <f t="shared" si="31"/>
        <v>1</v>
      </c>
      <c r="BM45" s="1">
        <f t="shared" si="32"/>
        <v>1</v>
      </c>
      <c r="BN45" s="1">
        <f t="shared" si="33"/>
        <v>1</v>
      </c>
      <c r="BO45" s="1">
        <f t="shared" si="34"/>
        <v>0</v>
      </c>
      <c r="BP45" s="1">
        <f t="shared" si="35"/>
        <v>0</v>
      </c>
      <c r="BQ45" s="1">
        <f t="shared" si="36"/>
        <v>0</v>
      </c>
      <c r="BR45" s="1">
        <f t="shared" si="37"/>
        <v>0</v>
      </c>
      <c r="BS45" s="1">
        <f t="shared" si="38"/>
        <v>0</v>
      </c>
      <c r="BT45" s="1">
        <f t="shared" si="39"/>
        <v>0</v>
      </c>
      <c r="BU45" s="37">
        <f t="shared" si="40"/>
        <v>0</v>
      </c>
      <c r="BV45" s="37">
        <f t="shared" si="41"/>
        <v>0</v>
      </c>
      <c r="BW45" s="37">
        <f t="shared" si="42"/>
        <v>0</v>
      </c>
      <c r="BX45" s="37">
        <f t="shared" si="43"/>
        <v>1</v>
      </c>
      <c r="BY45" s="37">
        <f t="shared" si="44"/>
        <v>1</v>
      </c>
      <c r="BZ45" s="37">
        <f t="shared" si="45"/>
        <v>1</v>
      </c>
      <c r="CA45" s="37">
        <f t="shared" si="46"/>
        <v>0</v>
      </c>
      <c r="CB45" s="37">
        <f t="shared" si="47"/>
        <v>0</v>
      </c>
      <c r="CC45" s="37">
        <f t="shared" si="48"/>
        <v>0</v>
      </c>
      <c r="CD45" s="37">
        <f t="shared" si="49"/>
        <v>0</v>
      </c>
      <c r="CE45" s="37">
        <f t="shared" si="50"/>
        <v>0</v>
      </c>
      <c r="CF45" s="37">
        <f t="shared" si="51"/>
        <v>0</v>
      </c>
      <c r="CG45" s="37">
        <f t="shared" si="52"/>
        <v>0</v>
      </c>
      <c r="CH45" s="37">
        <f t="shared" si="53"/>
        <v>0</v>
      </c>
      <c r="CI45" s="37">
        <f t="shared" si="54"/>
        <v>0</v>
      </c>
      <c r="CK45" s="38">
        <f t="shared" si="1"/>
        <v>1</v>
      </c>
      <c r="CL45" s="1">
        <f t="shared" si="2"/>
        <v>1</v>
      </c>
      <c r="CM45" s="37">
        <f t="shared" si="3"/>
        <v>1</v>
      </c>
      <c r="CN45" s="37">
        <f t="shared" si="4"/>
        <v>1</v>
      </c>
      <c r="CO45" s="37">
        <f t="shared" si="5"/>
        <v>1</v>
      </c>
      <c r="CP45" s="37">
        <f t="shared" si="6"/>
        <v>1</v>
      </c>
      <c r="CQ45" s="1">
        <f t="shared" si="55"/>
        <v>1</v>
      </c>
      <c r="CR45" s="1">
        <f t="shared" si="56"/>
        <v>1</v>
      </c>
      <c r="CS45" s="37">
        <f t="shared" si="57"/>
        <v>0</v>
      </c>
      <c r="CT45" s="37">
        <f t="shared" si="58"/>
        <v>0</v>
      </c>
      <c r="CU45" s="37">
        <f t="shared" si="59"/>
        <v>0</v>
      </c>
      <c r="CV45" s="1">
        <f t="shared" si="60"/>
        <v>0</v>
      </c>
      <c r="CW45" s="1">
        <f t="shared" si="61"/>
        <v>0</v>
      </c>
      <c r="CX45" s="1">
        <f t="shared" si="62"/>
        <v>0</v>
      </c>
    </row>
    <row r="46" spans="1:102" ht="24.95" customHeight="1" x14ac:dyDescent="0.25">
      <c r="A46" s="33">
        <v>39</v>
      </c>
      <c r="B46" s="34"/>
      <c r="C46" s="34"/>
      <c r="D46" s="34"/>
      <c r="E46" s="34"/>
      <c r="F46" s="34"/>
      <c r="G46" s="34"/>
      <c r="H46" s="34"/>
      <c r="I46" s="34"/>
      <c r="J46" s="34"/>
      <c r="K46" s="34">
        <v>1</v>
      </c>
      <c r="L46" s="35">
        <v>1</v>
      </c>
      <c r="M46" s="36"/>
      <c r="N46" s="23"/>
      <c r="O46" s="1">
        <f t="shared" si="7"/>
        <v>1</v>
      </c>
      <c r="P46" s="1">
        <f t="shared" si="7"/>
        <v>1</v>
      </c>
      <c r="Q46" s="37">
        <f t="shared" si="7"/>
        <v>1</v>
      </c>
      <c r="R46" s="38">
        <f t="shared" si="8"/>
        <v>0</v>
      </c>
      <c r="S46" s="38">
        <f t="shared" si="8"/>
        <v>0</v>
      </c>
      <c r="T46" s="38">
        <f t="shared" si="8"/>
        <v>0</v>
      </c>
      <c r="U46" s="38">
        <f t="shared" si="9"/>
        <v>0</v>
      </c>
      <c r="V46" s="1">
        <f t="shared" si="9"/>
        <v>0</v>
      </c>
      <c r="W46" s="37">
        <f t="shared" si="9"/>
        <v>0</v>
      </c>
      <c r="X46" s="1">
        <f t="shared" si="10"/>
        <v>0</v>
      </c>
      <c r="Y46" s="1">
        <f t="shared" si="10"/>
        <v>0</v>
      </c>
      <c r="Z46" s="1">
        <f t="shared" si="10"/>
        <v>0</v>
      </c>
      <c r="AA46" s="1">
        <f t="shared" si="11"/>
        <v>1</v>
      </c>
      <c r="AB46" s="1">
        <f t="shared" si="11"/>
        <v>1</v>
      </c>
      <c r="AC46" s="1">
        <f t="shared" si="11"/>
        <v>1</v>
      </c>
      <c r="AD46" s="1">
        <f t="shared" si="12"/>
        <v>0</v>
      </c>
      <c r="AE46" s="1">
        <f t="shared" si="12"/>
        <v>0</v>
      </c>
      <c r="AF46" s="1">
        <f t="shared" si="12"/>
        <v>0</v>
      </c>
      <c r="AG46" s="1">
        <f t="shared" si="13"/>
        <v>0</v>
      </c>
      <c r="AH46" s="1">
        <f t="shared" si="13"/>
        <v>0</v>
      </c>
      <c r="AI46" s="1">
        <f t="shared" si="13"/>
        <v>0</v>
      </c>
      <c r="AJ46" s="1">
        <f t="shared" si="14"/>
        <v>0</v>
      </c>
      <c r="AK46" s="1">
        <f t="shared" si="14"/>
        <v>0</v>
      </c>
      <c r="AL46" s="1">
        <f t="shared" si="14"/>
        <v>0</v>
      </c>
      <c r="AM46" s="1">
        <f t="shared" si="15"/>
        <v>1</v>
      </c>
      <c r="AN46" s="1">
        <f t="shared" si="15"/>
        <v>1</v>
      </c>
      <c r="AO46" s="1">
        <f t="shared" si="15"/>
        <v>1</v>
      </c>
      <c r="AP46" s="1">
        <f t="shared" si="16"/>
        <v>0</v>
      </c>
      <c r="AQ46" s="1">
        <f t="shared" si="16"/>
        <v>0</v>
      </c>
      <c r="AR46" s="1">
        <f t="shared" si="16"/>
        <v>0</v>
      </c>
      <c r="AS46" s="1">
        <f t="shared" si="17"/>
        <v>0</v>
      </c>
      <c r="AT46" s="1">
        <f t="shared" si="17"/>
        <v>0</v>
      </c>
      <c r="AU46" s="1">
        <f t="shared" si="17"/>
        <v>0</v>
      </c>
      <c r="AV46" s="1">
        <f t="shared" si="18"/>
        <v>0</v>
      </c>
      <c r="AW46" s="1">
        <f t="shared" si="18"/>
        <v>0</v>
      </c>
      <c r="AX46" s="1">
        <f t="shared" si="18"/>
        <v>0</v>
      </c>
      <c r="AZ46" s="1">
        <f t="shared" si="19"/>
        <v>0</v>
      </c>
      <c r="BA46" s="1">
        <f t="shared" si="20"/>
        <v>0</v>
      </c>
      <c r="BB46" s="1">
        <f t="shared" si="21"/>
        <v>0</v>
      </c>
      <c r="BC46" s="1">
        <f t="shared" si="22"/>
        <v>1</v>
      </c>
      <c r="BD46" s="1">
        <f t="shared" si="23"/>
        <v>1</v>
      </c>
      <c r="BE46" s="1">
        <f t="shared" si="24"/>
        <v>1</v>
      </c>
      <c r="BF46" s="38">
        <f t="shared" si="25"/>
        <v>0</v>
      </c>
      <c r="BG46" s="1">
        <f t="shared" si="26"/>
        <v>0</v>
      </c>
      <c r="BH46" s="37">
        <f t="shared" si="27"/>
        <v>0</v>
      </c>
      <c r="BI46" s="38">
        <f t="shared" si="28"/>
        <v>0</v>
      </c>
      <c r="BJ46" s="1">
        <f t="shared" si="29"/>
        <v>0</v>
      </c>
      <c r="BK46" s="37">
        <f t="shared" si="30"/>
        <v>0</v>
      </c>
      <c r="BL46" s="1">
        <f t="shared" si="31"/>
        <v>0</v>
      </c>
      <c r="BM46" s="1">
        <f t="shared" si="32"/>
        <v>0</v>
      </c>
      <c r="BN46" s="1">
        <f t="shared" si="33"/>
        <v>0</v>
      </c>
      <c r="BO46" s="1">
        <f t="shared" si="34"/>
        <v>1</v>
      </c>
      <c r="BP46" s="1">
        <f t="shared" si="35"/>
        <v>1</v>
      </c>
      <c r="BQ46" s="1">
        <f t="shared" si="36"/>
        <v>1</v>
      </c>
      <c r="BR46" s="1">
        <f t="shared" si="37"/>
        <v>0</v>
      </c>
      <c r="BS46" s="1">
        <f t="shared" si="38"/>
        <v>0</v>
      </c>
      <c r="BT46" s="1">
        <f t="shared" si="39"/>
        <v>0</v>
      </c>
      <c r="BU46" s="37">
        <f t="shared" si="40"/>
        <v>0</v>
      </c>
      <c r="BV46" s="37">
        <f t="shared" si="41"/>
        <v>0</v>
      </c>
      <c r="BW46" s="37">
        <f t="shared" si="42"/>
        <v>0</v>
      </c>
      <c r="BX46" s="37">
        <f t="shared" si="43"/>
        <v>0</v>
      </c>
      <c r="BY46" s="37">
        <f t="shared" si="44"/>
        <v>0</v>
      </c>
      <c r="BZ46" s="37">
        <f t="shared" si="45"/>
        <v>0</v>
      </c>
      <c r="CA46" s="37">
        <f t="shared" si="46"/>
        <v>1</v>
      </c>
      <c r="CB46" s="37">
        <f t="shared" si="47"/>
        <v>1</v>
      </c>
      <c r="CC46" s="37">
        <f t="shared" si="48"/>
        <v>1</v>
      </c>
      <c r="CD46" s="37">
        <f t="shared" si="49"/>
        <v>0</v>
      </c>
      <c r="CE46" s="37">
        <f t="shared" si="50"/>
        <v>0</v>
      </c>
      <c r="CF46" s="37">
        <f t="shared" si="51"/>
        <v>0</v>
      </c>
      <c r="CG46" s="37">
        <f t="shared" si="52"/>
        <v>0</v>
      </c>
      <c r="CH46" s="37">
        <f t="shared" si="53"/>
        <v>0</v>
      </c>
      <c r="CI46" s="37">
        <f t="shared" si="54"/>
        <v>0</v>
      </c>
      <c r="CK46" s="38">
        <f t="shared" si="1"/>
        <v>1</v>
      </c>
      <c r="CL46" s="1">
        <f t="shared" si="2"/>
        <v>1</v>
      </c>
      <c r="CM46" s="37">
        <f t="shared" si="3"/>
        <v>1</v>
      </c>
      <c r="CN46" s="37">
        <f t="shared" si="4"/>
        <v>0</v>
      </c>
      <c r="CO46" s="37">
        <f t="shared" si="5"/>
        <v>0</v>
      </c>
      <c r="CP46" s="37">
        <f t="shared" si="6"/>
        <v>0</v>
      </c>
      <c r="CQ46" s="1">
        <f t="shared" si="55"/>
        <v>1</v>
      </c>
      <c r="CR46" s="1">
        <f t="shared" si="56"/>
        <v>0</v>
      </c>
      <c r="CS46" s="37">
        <f t="shared" si="57"/>
        <v>1</v>
      </c>
      <c r="CT46" s="37">
        <f t="shared" si="58"/>
        <v>1</v>
      </c>
      <c r="CU46" s="37">
        <f t="shared" si="59"/>
        <v>1</v>
      </c>
      <c r="CV46" s="1">
        <f t="shared" si="60"/>
        <v>0</v>
      </c>
      <c r="CW46" s="1">
        <f t="shared" si="61"/>
        <v>0</v>
      </c>
      <c r="CX46" s="1">
        <f t="shared" si="62"/>
        <v>0</v>
      </c>
    </row>
    <row r="47" spans="1:102" ht="24.95" customHeight="1" x14ac:dyDescent="0.25">
      <c r="A47" s="33">
        <v>40</v>
      </c>
      <c r="B47" s="34"/>
      <c r="C47" s="34"/>
      <c r="D47" s="34"/>
      <c r="E47" s="34"/>
      <c r="F47" s="34"/>
      <c r="G47" s="34"/>
      <c r="H47" s="34"/>
      <c r="I47" s="34"/>
      <c r="J47" s="34"/>
      <c r="K47" s="34">
        <v>1</v>
      </c>
      <c r="L47" s="35">
        <v>1</v>
      </c>
      <c r="M47" s="36"/>
      <c r="N47" s="23"/>
      <c r="O47" s="1">
        <f t="shared" si="7"/>
        <v>1</v>
      </c>
      <c r="P47" s="1">
        <f t="shared" si="7"/>
        <v>1</v>
      </c>
      <c r="Q47" s="37">
        <f t="shared" si="7"/>
        <v>1</v>
      </c>
      <c r="R47" s="38">
        <f t="shared" si="8"/>
        <v>0</v>
      </c>
      <c r="S47" s="38">
        <f t="shared" si="8"/>
        <v>0</v>
      </c>
      <c r="T47" s="38">
        <f t="shared" si="8"/>
        <v>0</v>
      </c>
      <c r="U47" s="38">
        <f t="shared" si="9"/>
        <v>0</v>
      </c>
      <c r="V47" s="1">
        <f t="shared" si="9"/>
        <v>0</v>
      </c>
      <c r="W47" s="37">
        <f t="shared" si="9"/>
        <v>0</v>
      </c>
      <c r="X47" s="1">
        <f t="shared" si="10"/>
        <v>0</v>
      </c>
      <c r="Y47" s="1">
        <f t="shared" si="10"/>
        <v>0</v>
      </c>
      <c r="Z47" s="1">
        <f t="shared" si="10"/>
        <v>0</v>
      </c>
      <c r="AA47" s="1">
        <f t="shared" si="11"/>
        <v>1</v>
      </c>
      <c r="AB47" s="1">
        <f t="shared" si="11"/>
        <v>1</v>
      </c>
      <c r="AC47" s="1">
        <f t="shared" si="11"/>
        <v>1</v>
      </c>
      <c r="AD47" s="1">
        <f t="shared" si="12"/>
        <v>0</v>
      </c>
      <c r="AE47" s="1">
        <f t="shared" si="12"/>
        <v>0</v>
      </c>
      <c r="AF47" s="1">
        <f t="shared" si="12"/>
        <v>0</v>
      </c>
      <c r="AG47" s="1">
        <f t="shared" si="13"/>
        <v>0</v>
      </c>
      <c r="AH47" s="1">
        <f t="shared" si="13"/>
        <v>0</v>
      </c>
      <c r="AI47" s="1">
        <f t="shared" si="13"/>
        <v>0</v>
      </c>
      <c r="AJ47" s="1">
        <f t="shared" si="14"/>
        <v>0</v>
      </c>
      <c r="AK47" s="1">
        <f t="shared" si="14"/>
        <v>0</v>
      </c>
      <c r="AL47" s="1">
        <f t="shared" si="14"/>
        <v>0</v>
      </c>
      <c r="AM47" s="1">
        <f t="shared" si="15"/>
        <v>1</v>
      </c>
      <c r="AN47" s="1">
        <f t="shared" si="15"/>
        <v>1</v>
      </c>
      <c r="AO47" s="1">
        <f t="shared" si="15"/>
        <v>1</v>
      </c>
      <c r="AP47" s="1">
        <f t="shared" si="16"/>
        <v>0</v>
      </c>
      <c r="AQ47" s="1">
        <f t="shared" si="16"/>
        <v>0</v>
      </c>
      <c r="AR47" s="1">
        <f t="shared" si="16"/>
        <v>0</v>
      </c>
      <c r="AS47" s="1">
        <f t="shared" si="17"/>
        <v>0</v>
      </c>
      <c r="AT47" s="1">
        <f t="shared" si="17"/>
        <v>0</v>
      </c>
      <c r="AU47" s="1">
        <f t="shared" si="17"/>
        <v>0</v>
      </c>
      <c r="AV47" s="1">
        <f t="shared" si="18"/>
        <v>0</v>
      </c>
      <c r="AW47" s="1">
        <f t="shared" si="18"/>
        <v>0</v>
      </c>
      <c r="AX47" s="1">
        <f t="shared" si="18"/>
        <v>0</v>
      </c>
      <c r="AZ47" s="1">
        <f t="shared" si="19"/>
        <v>0</v>
      </c>
      <c r="BA47" s="1">
        <f t="shared" si="20"/>
        <v>0</v>
      </c>
      <c r="BB47" s="1">
        <f t="shared" si="21"/>
        <v>0</v>
      </c>
      <c r="BC47" s="1">
        <f t="shared" si="22"/>
        <v>1</v>
      </c>
      <c r="BD47" s="1">
        <f t="shared" si="23"/>
        <v>1</v>
      </c>
      <c r="BE47" s="1">
        <f t="shared" si="24"/>
        <v>1</v>
      </c>
      <c r="BF47" s="38">
        <f t="shared" si="25"/>
        <v>0</v>
      </c>
      <c r="BG47" s="1">
        <f t="shared" si="26"/>
        <v>0</v>
      </c>
      <c r="BH47" s="37">
        <f t="shared" si="27"/>
        <v>0</v>
      </c>
      <c r="BI47" s="38">
        <f t="shared" si="28"/>
        <v>0</v>
      </c>
      <c r="BJ47" s="1">
        <f t="shared" si="29"/>
        <v>0</v>
      </c>
      <c r="BK47" s="37">
        <f t="shared" si="30"/>
        <v>0</v>
      </c>
      <c r="BL47" s="1">
        <f t="shared" si="31"/>
        <v>0</v>
      </c>
      <c r="BM47" s="1">
        <f t="shared" si="32"/>
        <v>0</v>
      </c>
      <c r="BN47" s="1">
        <f t="shared" si="33"/>
        <v>0</v>
      </c>
      <c r="BO47" s="1">
        <f t="shared" si="34"/>
        <v>1</v>
      </c>
      <c r="BP47" s="1">
        <f t="shared" si="35"/>
        <v>1</v>
      </c>
      <c r="BQ47" s="1">
        <f t="shared" si="36"/>
        <v>1</v>
      </c>
      <c r="BR47" s="1">
        <f t="shared" si="37"/>
        <v>0</v>
      </c>
      <c r="BS47" s="1">
        <f t="shared" si="38"/>
        <v>0</v>
      </c>
      <c r="BT47" s="1">
        <f t="shared" si="39"/>
        <v>0</v>
      </c>
      <c r="BU47" s="37">
        <f t="shared" si="40"/>
        <v>0</v>
      </c>
      <c r="BV47" s="37">
        <f t="shared" si="41"/>
        <v>0</v>
      </c>
      <c r="BW47" s="37">
        <f t="shared" si="42"/>
        <v>0</v>
      </c>
      <c r="BX47" s="37">
        <f t="shared" si="43"/>
        <v>0</v>
      </c>
      <c r="BY47" s="37">
        <f t="shared" si="44"/>
        <v>0</v>
      </c>
      <c r="BZ47" s="37">
        <f t="shared" si="45"/>
        <v>0</v>
      </c>
      <c r="CA47" s="37">
        <f t="shared" si="46"/>
        <v>1</v>
      </c>
      <c r="CB47" s="37">
        <f t="shared" si="47"/>
        <v>1</v>
      </c>
      <c r="CC47" s="37">
        <f t="shared" si="48"/>
        <v>1</v>
      </c>
      <c r="CD47" s="37">
        <f t="shared" si="49"/>
        <v>0</v>
      </c>
      <c r="CE47" s="37">
        <f t="shared" si="50"/>
        <v>0</v>
      </c>
      <c r="CF47" s="37">
        <f t="shared" si="51"/>
        <v>0</v>
      </c>
      <c r="CG47" s="37">
        <f t="shared" si="52"/>
        <v>0</v>
      </c>
      <c r="CH47" s="37">
        <f t="shared" si="53"/>
        <v>0</v>
      </c>
      <c r="CI47" s="37">
        <f t="shared" si="54"/>
        <v>0</v>
      </c>
      <c r="CK47" s="38">
        <f t="shared" si="1"/>
        <v>1</v>
      </c>
      <c r="CL47" s="1">
        <f t="shared" si="2"/>
        <v>1</v>
      </c>
      <c r="CM47" s="37">
        <f t="shared" si="3"/>
        <v>1</v>
      </c>
      <c r="CN47" s="37">
        <f t="shared" si="4"/>
        <v>0</v>
      </c>
      <c r="CO47" s="37">
        <f t="shared" si="5"/>
        <v>0</v>
      </c>
      <c r="CP47" s="37">
        <f t="shared" si="6"/>
        <v>0</v>
      </c>
      <c r="CQ47" s="1">
        <f t="shared" si="55"/>
        <v>1</v>
      </c>
      <c r="CR47" s="1">
        <f t="shared" si="56"/>
        <v>0</v>
      </c>
      <c r="CS47" s="37">
        <f t="shared" si="57"/>
        <v>1</v>
      </c>
      <c r="CT47" s="37">
        <f t="shared" si="58"/>
        <v>1</v>
      </c>
      <c r="CU47" s="37">
        <f t="shared" si="59"/>
        <v>1</v>
      </c>
      <c r="CV47" s="1">
        <f t="shared" si="60"/>
        <v>0</v>
      </c>
      <c r="CW47" s="1">
        <f t="shared" si="61"/>
        <v>0</v>
      </c>
      <c r="CX47" s="1">
        <f t="shared" si="62"/>
        <v>0</v>
      </c>
    </row>
    <row r="48" spans="1:102" ht="24.95" customHeight="1" x14ac:dyDescent="0.25">
      <c r="A48" s="33">
        <v>41</v>
      </c>
      <c r="B48" s="34"/>
      <c r="C48" s="34"/>
      <c r="D48" s="34"/>
      <c r="E48" s="34"/>
      <c r="F48" s="34"/>
      <c r="G48" s="34"/>
      <c r="H48" s="34"/>
      <c r="I48" s="34"/>
      <c r="J48" s="34"/>
      <c r="K48" s="34">
        <v>1</v>
      </c>
      <c r="L48" s="35">
        <v>1</v>
      </c>
      <c r="M48" s="36"/>
      <c r="N48" s="23"/>
      <c r="O48" s="1">
        <f t="shared" si="7"/>
        <v>1</v>
      </c>
      <c r="P48" s="1">
        <f t="shared" si="7"/>
        <v>1</v>
      </c>
      <c r="Q48" s="37">
        <f t="shared" si="7"/>
        <v>1</v>
      </c>
      <c r="R48" s="38">
        <f t="shared" si="8"/>
        <v>0</v>
      </c>
      <c r="S48" s="38">
        <f t="shared" si="8"/>
        <v>0</v>
      </c>
      <c r="T48" s="38">
        <f t="shared" si="8"/>
        <v>0</v>
      </c>
      <c r="U48" s="38">
        <f t="shared" si="9"/>
        <v>0</v>
      </c>
      <c r="V48" s="1">
        <f t="shared" si="9"/>
        <v>0</v>
      </c>
      <c r="W48" s="37">
        <f t="shared" si="9"/>
        <v>0</v>
      </c>
      <c r="X48" s="1">
        <f t="shared" si="10"/>
        <v>0</v>
      </c>
      <c r="Y48" s="1">
        <f t="shared" si="10"/>
        <v>0</v>
      </c>
      <c r="Z48" s="1">
        <f t="shared" si="10"/>
        <v>0</v>
      </c>
      <c r="AA48" s="1">
        <f t="shared" si="11"/>
        <v>1</v>
      </c>
      <c r="AB48" s="1">
        <f t="shared" si="11"/>
        <v>1</v>
      </c>
      <c r="AC48" s="1">
        <f t="shared" si="11"/>
        <v>1</v>
      </c>
      <c r="AD48" s="1">
        <f t="shared" si="12"/>
        <v>0</v>
      </c>
      <c r="AE48" s="1">
        <f t="shared" si="12"/>
        <v>0</v>
      </c>
      <c r="AF48" s="1">
        <f t="shared" si="12"/>
        <v>0</v>
      </c>
      <c r="AG48" s="1">
        <f t="shared" si="13"/>
        <v>0</v>
      </c>
      <c r="AH48" s="1">
        <f t="shared" si="13"/>
        <v>0</v>
      </c>
      <c r="AI48" s="1">
        <f t="shared" si="13"/>
        <v>0</v>
      </c>
      <c r="AJ48" s="1">
        <f t="shared" si="14"/>
        <v>0</v>
      </c>
      <c r="AK48" s="1">
        <f t="shared" si="14"/>
        <v>0</v>
      </c>
      <c r="AL48" s="1">
        <f t="shared" si="14"/>
        <v>0</v>
      </c>
      <c r="AM48" s="1">
        <f t="shared" si="15"/>
        <v>1</v>
      </c>
      <c r="AN48" s="1">
        <f t="shared" si="15"/>
        <v>1</v>
      </c>
      <c r="AO48" s="1">
        <f t="shared" si="15"/>
        <v>1</v>
      </c>
      <c r="AP48" s="1">
        <f t="shared" si="16"/>
        <v>0</v>
      </c>
      <c r="AQ48" s="1">
        <f t="shared" si="16"/>
        <v>0</v>
      </c>
      <c r="AR48" s="1">
        <f t="shared" si="16"/>
        <v>0</v>
      </c>
      <c r="AS48" s="1">
        <f t="shared" si="17"/>
        <v>0</v>
      </c>
      <c r="AT48" s="1">
        <f t="shared" si="17"/>
        <v>0</v>
      </c>
      <c r="AU48" s="1">
        <f t="shared" si="17"/>
        <v>0</v>
      </c>
      <c r="AV48" s="1">
        <f t="shared" si="18"/>
        <v>0</v>
      </c>
      <c r="AW48" s="1">
        <f t="shared" si="18"/>
        <v>0</v>
      </c>
      <c r="AX48" s="1">
        <f t="shared" si="18"/>
        <v>0</v>
      </c>
      <c r="AZ48" s="1">
        <f t="shared" si="19"/>
        <v>0</v>
      </c>
      <c r="BA48" s="1">
        <f t="shared" si="20"/>
        <v>0</v>
      </c>
      <c r="BB48" s="1">
        <f t="shared" si="21"/>
        <v>0</v>
      </c>
      <c r="BC48" s="1">
        <f t="shared" si="22"/>
        <v>1</v>
      </c>
      <c r="BD48" s="1">
        <f t="shared" si="23"/>
        <v>1</v>
      </c>
      <c r="BE48" s="1">
        <f t="shared" si="24"/>
        <v>1</v>
      </c>
      <c r="BF48" s="38">
        <f t="shared" si="25"/>
        <v>0</v>
      </c>
      <c r="BG48" s="1">
        <f t="shared" si="26"/>
        <v>0</v>
      </c>
      <c r="BH48" s="37">
        <f t="shared" si="27"/>
        <v>0</v>
      </c>
      <c r="BI48" s="38">
        <f t="shared" si="28"/>
        <v>0</v>
      </c>
      <c r="BJ48" s="1">
        <f t="shared" si="29"/>
        <v>0</v>
      </c>
      <c r="BK48" s="37">
        <f t="shared" si="30"/>
        <v>0</v>
      </c>
      <c r="BL48" s="1">
        <f t="shared" si="31"/>
        <v>0</v>
      </c>
      <c r="BM48" s="1">
        <f t="shared" si="32"/>
        <v>0</v>
      </c>
      <c r="BN48" s="1">
        <f t="shared" si="33"/>
        <v>0</v>
      </c>
      <c r="BO48" s="1">
        <f t="shared" si="34"/>
        <v>1</v>
      </c>
      <c r="BP48" s="1">
        <f t="shared" si="35"/>
        <v>1</v>
      </c>
      <c r="BQ48" s="1">
        <f t="shared" si="36"/>
        <v>1</v>
      </c>
      <c r="BR48" s="1">
        <f t="shared" si="37"/>
        <v>0</v>
      </c>
      <c r="BS48" s="1">
        <f t="shared" si="38"/>
        <v>0</v>
      </c>
      <c r="BT48" s="1">
        <f t="shared" si="39"/>
        <v>0</v>
      </c>
      <c r="BU48" s="37">
        <f t="shared" si="40"/>
        <v>0</v>
      </c>
      <c r="BV48" s="37">
        <f t="shared" si="41"/>
        <v>0</v>
      </c>
      <c r="BW48" s="37">
        <f t="shared" si="42"/>
        <v>0</v>
      </c>
      <c r="BX48" s="37">
        <f t="shared" si="43"/>
        <v>0</v>
      </c>
      <c r="BY48" s="37">
        <f t="shared" si="44"/>
        <v>0</v>
      </c>
      <c r="BZ48" s="37">
        <f t="shared" si="45"/>
        <v>0</v>
      </c>
      <c r="CA48" s="37">
        <f t="shared" si="46"/>
        <v>1</v>
      </c>
      <c r="CB48" s="37">
        <f t="shared" si="47"/>
        <v>1</v>
      </c>
      <c r="CC48" s="37">
        <f t="shared" si="48"/>
        <v>1</v>
      </c>
      <c r="CD48" s="37">
        <f t="shared" si="49"/>
        <v>0</v>
      </c>
      <c r="CE48" s="37">
        <f t="shared" si="50"/>
        <v>0</v>
      </c>
      <c r="CF48" s="37">
        <f t="shared" si="51"/>
        <v>0</v>
      </c>
      <c r="CG48" s="37">
        <f t="shared" si="52"/>
        <v>0</v>
      </c>
      <c r="CH48" s="37">
        <f t="shared" si="53"/>
        <v>0</v>
      </c>
      <c r="CI48" s="37">
        <f t="shared" si="54"/>
        <v>0</v>
      </c>
      <c r="CK48" s="38">
        <f t="shared" si="1"/>
        <v>1</v>
      </c>
      <c r="CL48" s="1">
        <f t="shared" si="2"/>
        <v>1</v>
      </c>
      <c r="CM48" s="37">
        <f t="shared" si="3"/>
        <v>1</v>
      </c>
      <c r="CN48" s="37">
        <f t="shared" si="4"/>
        <v>0</v>
      </c>
      <c r="CO48" s="37">
        <f t="shared" si="5"/>
        <v>0</v>
      </c>
      <c r="CP48" s="37">
        <f t="shared" si="6"/>
        <v>0</v>
      </c>
      <c r="CQ48" s="1">
        <f t="shared" si="55"/>
        <v>1</v>
      </c>
      <c r="CR48" s="1">
        <f t="shared" si="56"/>
        <v>0</v>
      </c>
      <c r="CS48" s="37">
        <f t="shared" si="57"/>
        <v>1</v>
      </c>
      <c r="CT48" s="37">
        <f t="shared" si="58"/>
        <v>1</v>
      </c>
      <c r="CU48" s="37">
        <f t="shared" si="59"/>
        <v>1</v>
      </c>
      <c r="CV48" s="1">
        <f t="shared" si="60"/>
        <v>0</v>
      </c>
      <c r="CW48" s="1">
        <f t="shared" si="61"/>
        <v>0</v>
      </c>
      <c r="CX48" s="1">
        <f t="shared" si="62"/>
        <v>0</v>
      </c>
    </row>
    <row r="49" spans="1:108" ht="24.95" customHeight="1" x14ac:dyDescent="0.25">
      <c r="A49" s="33">
        <v>42</v>
      </c>
      <c r="B49" s="34"/>
      <c r="C49" s="34"/>
      <c r="D49" s="34"/>
      <c r="E49" s="34"/>
      <c r="F49" s="34"/>
      <c r="G49" s="34"/>
      <c r="H49" s="34"/>
      <c r="I49" s="34"/>
      <c r="J49" s="34"/>
      <c r="K49" s="34">
        <v>1</v>
      </c>
      <c r="L49" s="35">
        <v>1</v>
      </c>
      <c r="M49" s="36"/>
      <c r="N49" s="23"/>
      <c r="O49" s="1">
        <f t="shared" si="7"/>
        <v>1</v>
      </c>
      <c r="P49" s="1">
        <f t="shared" si="7"/>
        <v>1</v>
      </c>
      <c r="Q49" s="37">
        <f t="shared" si="7"/>
        <v>1</v>
      </c>
      <c r="R49" s="38">
        <f t="shared" si="8"/>
        <v>0</v>
      </c>
      <c r="S49" s="38">
        <f t="shared" si="8"/>
        <v>0</v>
      </c>
      <c r="T49" s="38">
        <f t="shared" si="8"/>
        <v>0</v>
      </c>
      <c r="U49" s="38">
        <f t="shared" si="9"/>
        <v>0</v>
      </c>
      <c r="V49" s="1">
        <f t="shared" si="9"/>
        <v>0</v>
      </c>
      <c r="W49" s="37">
        <f t="shared" si="9"/>
        <v>0</v>
      </c>
      <c r="X49" s="1">
        <f t="shared" si="10"/>
        <v>0</v>
      </c>
      <c r="Y49" s="1">
        <f t="shared" si="10"/>
        <v>0</v>
      </c>
      <c r="Z49" s="1">
        <f t="shared" si="10"/>
        <v>0</v>
      </c>
      <c r="AA49" s="1">
        <f t="shared" si="11"/>
        <v>1</v>
      </c>
      <c r="AB49" s="1">
        <f t="shared" si="11"/>
        <v>1</v>
      </c>
      <c r="AC49" s="1">
        <f t="shared" si="11"/>
        <v>1</v>
      </c>
      <c r="AD49" s="1">
        <f t="shared" si="12"/>
        <v>0</v>
      </c>
      <c r="AE49" s="1">
        <f t="shared" si="12"/>
        <v>0</v>
      </c>
      <c r="AF49" s="1">
        <f t="shared" si="12"/>
        <v>0</v>
      </c>
      <c r="AG49" s="1">
        <f t="shared" si="13"/>
        <v>0</v>
      </c>
      <c r="AH49" s="1">
        <f t="shared" si="13"/>
        <v>0</v>
      </c>
      <c r="AI49" s="1">
        <f t="shared" si="13"/>
        <v>0</v>
      </c>
      <c r="AJ49" s="1">
        <f t="shared" si="14"/>
        <v>0</v>
      </c>
      <c r="AK49" s="1">
        <f t="shared" si="14"/>
        <v>0</v>
      </c>
      <c r="AL49" s="1">
        <f t="shared" si="14"/>
        <v>0</v>
      </c>
      <c r="AM49" s="1">
        <f t="shared" si="15"/>
        <v>1</v>
      </c>
      <c r="AN49" s="1">
        <f t="shared" si="15"/>
        <v>1</v>
      </c>
      <c r="AO49" s="1">
        <f t="shared" si="15"/>
        <v>1</v>
      </c>
      <c r="AP49" s="1">
        <f t="shared" si="16"/>
        <v>0</v>
      </c>
      <c r="AQ49" s="1">
        <f t="shared" si="16"/>
        <v>0</v>
      </c>
      <c r="AR49" s="1">
        <f t="shared" si="16"/>
        <v>0</v>
      </c>
      <c r="AS49" s="1">
        <f t="shared" si="17"/>
        <v>0</v>
      </c>
      <c r="AT49" s="1">
        <f t="shared" si="17"/>
        <v>0</v>
      </c>
      <c r="AU49" s="1">
        <f t="shared" si="17"/>
        <v>0</v>
      </c>
      <c r="AV49" s="1">
        <f t="shared" si="18"/>
        <v>0</v>
      </c>
      <c r="AW49" s="1">
        <f t="shared" si="18"/>
        <v>0</v>
      </c>
      <c r="AX49" s="1">
        <f t="shared" si="18"/>
        <v>0</v>
      </c>
      <c r="AZ49" s="1">
        <f t="shared" si="19"/>
        <v>0</v>
      </c>
      <c r="BA49" s="1">
        <f t="shared" si="20"/>
        <v>0</v>
      </c>
      <c r="BB49" s="1">
        <f t="shared" si="21"/>
        <v>0</v>
      </c>
      <c r="BC49" s="1">
        <f t="shared" si="22"/>
        <v>1</v>
      </c>
      <c r="BD49" s="1">
        <f t="shared" si="23"/>
        <v>1</v>
      </c>
      <c r="BE49" s="1">
        <f t="shared" si="24"/>
        <v>1</v>
      </c>
      <c r="BF49" s="38">
        <f t="shared" si="25"/>
        <v>0</v>
      </c>
      <c r="BG49" s="1">
        <f t="shared" si="26"/>
        <v>0</v>
      </c>
      <c r="BH49" s="37">
        <f t="shared" si="27"/>
        <v>0</v>
      </c>
      <c r="BI49" s="38">
        <f t="shared" si="28"/>
        <v>0</v>
      </c>
      <c r="BJ49" s="1">
        <f t="shared" si="29"/>
        <v>0</v>
      </c>
      <c r="BK49" s="37">
        <f t="shared" si="30"/>
        <v>0</v>
      </c>
      <c r="BL49" s="1">
        <f t="shared" si="31"/>
        <v>0</v>
      </c>
      <c r="BM49" s="1">
        <f t="shared" si="32"/>
        <v>0</v>
      </c>
      <c r="BN49" s="1">
        <f t="shared" si="33"/>
        <v>0</v>
      </c>
      <c r="BO49" s="1">
        <f t="shared" si="34"/>
        <v>1</v>
      </c>
      <c r="BP49" s="1">
        <f t="shared" si="35"/>
        <v>1</v>
      </c>
      <c r="BQ49" s="1">
        <f t="shared" si="36"/>
        <v>1</v>
      </c>
      <c r="BR49" s="1">
        <f t="shared" si="37"/>
        <v>0</v>
      </c>
      <c r="BS49" s="1">
        <f t="shared" si="38"/>
        <v>0</v>
      </c>
      <c r="BT49" s="1">
        <f t="shared" si="39"/>
        <v>0</v>
      </c>
      <c r="BU49" s="37">
        <f t="shared" si="40"/>
        <v>0</v>
      </c>
      <c r="BV49" s="37">
        <f t="shared" si="41"/>
        <v>0</v>
      </c>
      <c r="BW49" s="37">
        <f t="shared" si="42"/>
        <v>0</v>
      </c>
      <c r="BX49" s="37">
        <f t="shared" si="43"/>
        <v>0</v>
      </c>
      <c r="BY49" s="37">
        <f t="shared" si="44"/>
        <v>0</v>
      </c>
      <c r="BZ49" s="37">
        <f t="shared" si="45"/>
        <v>0</v>
      </c>
      <c r="CA49" s="37">
        <f t="shared" si="46"/>
        <v>1</v>
      </c>
      <c r="CB49" s="37">
        <f t="shared" si="47"/>
        <v>1</v>
      </c>
      <c r="CC49" s="37">
        <f t="shared" si="48"/>
        <v>1</v>
      </c>
      <c r="CD49" s="37">
        <f t="shared" si="49"/>
        <v>0</v>
      </c>
      <c r="CE49" s="37">
        <f t="shared" si="50"/>
        <v>0</v>
      </c>
      <c r="CF49" s="37">
        <f t="shared" si="51"/>
        <v>0</v>
      </c>
      <c r="CG49" s="37">
        <f t="shared" si="52"/>
        <v>0</v>
      </c>
      <c r="CH49" s="37">
        <f t="shared" si="53"/>
        <v>0</v>
      </c>
      <c r="CI49" s="37">
        <f t="shared" si="54"/>
        <v>0</v>
      </c>
      <c r="CK49" s="38">
        <f t="shared" si="1"/>
        <v>1</v>
      </c>
      <c r="CL49" s="1">
        <f t="shared" si="2"/>
        <v>1</v>
      </c>
      <c r="CM49" s="37">
        <f t="shared" si="3"/>
        <v>1</v>
      </c>
      <c r="CN49" s="37">
        <f t="shared" si="4"/>
        <v>0</v>
      </c>
      <c r="CO49" s="37">
        <f t="shared" si="5"/>
        <v>0</v>
      </c>
      <c r="CP49" s="37">
        <f t="shared" si="6"/>
        <v>0</v>
      </c>
      <c r="CQ49" s="1">
        <f t="shared" si="55"/>
        <v>1</v>
      </c>
      <c r="CR49" s="1">
        <f t="shared" si="56"/>
        <v>0</v>
      </c>
      <c r="CS49" s="37">
        <f t="shared" si="57"/>
        <v>1</v>
      </c>
      <c r="CT49" s="37">
        <f t="shared" si="58"/>
        <v>1</v>
      </c>
      <c r="CU49" s="37">
        <f t="shared" si="59"/>
        <v>1</v>
      </c>
      <c r="CV49" s="1">
        <f t="shared" si="60"/>
        <v>0</v>
      </c>
      <c r="CW49" s="1">
        <f t="shared" si="61"/>
        <v>0</v>
      </c>
      <c r="CX49" s="1">
        <f t="shared" si="62"/>
        <v>0</v>
      </c>
    </row>
    <row r="50" spans="1:108" ht="24.95" customHeight="1" x14ac:dyDescent="0.25">
      <c r="A50" s="33">
        <v>43</v>
      </c>
      <c r="B50" s="34"/>
      <c r="C50" s="34"/>
      <c r="D50" s="34"/>
      <c r="E50" s="34"/>
      <c r="F50" s="34"/>
      <c r="G50" s="34"/>
      <c r="H50" s="34"/>
      <c r="I50" s="34"/>
      <c r="J50" s="34"/>
      <c r="K50" s="34">
        <v>1</v>
      </c>
      <c r="L50" s="35">
        <v>1</v>
      </c>
      <c r="M50" s="36"/>
      <c r="N50" s="23"/>
      <c r="O50" s="1">
        <f t="shared" si="7"/>
        <v>1</v>
      </c>
      <c r="P50" s="1">
        <f t="shared" si="7"/>
        <v>1</v>
      </c>
      <c r="Q50" s="37">
        <f t="shared" si="7"/>
        <v>1</v>
      </c>
      <c r="R50" s="38">
        <f t="shared" si="8"/>
        <v>0</v>
      </c>
      <c r="S50" s="38">
        <f t="shared" si="8"/>
        <v>0</v>
      </c>
      <c r="T50" s="38">
        <f t="shared" si="8"/>
        <v>0</v>
      </c>
      <c r="U50" s="38">
        <f t="shared" si="9"/>
        <v>0</v>
      </c>
      <c r="V50" s="1">
        <f t="shared" si="9"/>
        <v>0</v>
      </c>
      <c r="W50" s="37">
        <f t="shared" si="9"/>
        <v>0</v>
      </c>
      <c r="X50" s="1">
        <f t="shared" si="10"/>
        <v>0</v>
      </c>
      <c r="Y50" s="1">
        <f t="shared" si="10"/>
        <v>0</v>
      </c>
      <c r="Z50" s="1">
        <f t="shared" si="10"/>
        <v>0</v>
      </c>
      <c r="AA50" s="1">
        <f t="shared" si="11"/>
        <v>1</v>
      </c>
      <c r="AB50" s="1">
        <f t="shared" si="11"/>
        <v>1</v>
      </c>
      <c r="AC50" s="1">
        <f t="shared" si="11"/>
        <v>1</v>
      </c>
      <c r="AD50" s="1">
        <f t="shared" si="12"/>
        <v>0</v>
      </c>
      <c r="AE50" s="1">
        <f t="shared" si="12"/>
        <v>0</v>
      </c>
      <c r="AF50" s="1">
        <f t="shared" si="12"/>
        <v>0</v>
      </c>
      <c r="AG50" s="1">
        <f t="shared" si="13"/>
        <v>0</v>
      </c>
      <c r="AH50" s="1">
        <f t="shared" si="13"/>
        <v>0</v>
      </c>
      <c r="AI50" s="1">
        <f t="shared" si="13"/>
        <v>0</v>
      </c>
      <c r="AJ50" s="1">
        <f t="shared" si="14"/>
        <v>0</v>
      </c>
      <c r="AK50" s="1">
        <f t="shared" si="14"/>
        <v>0</v>
      </c>
      <c r="AL50" s="1">
        <f t="shared" si="14"/>
        <v>0</v>
      </c>
      <c r="AM50" s="1">
        <f t="shared" si="15"/>
        <v>1</v>
      </c>
      <c r="AN50" s="1">
        <f t="shared" si="15"/>
        <v>1</v>
      </c>
      <c r="AO50" s="1">
        <f t="shared" si="15"/>
        <v>1</v>
      </c>
      <c r="AP50" s="1">
        <f t="shared" si="16"/>
        <v>0</v>
      </c>
      <c r="AQ50" s="1">
        <f t="shared" si="16"/>
        <v>0</v>
      </c>
      <c r="AR50" s="1">
        <f t="shared" si="16"/>
        <v>0</v>
      </c>
      <c r="AS50" s="1">
        <f t="shared" si="17"/>
        <v>0</v>
      </c>
      <c r="AT50" s="1">
        <f t="shared" si="17"/>
        <v>0</v>
      </c>
      <c r="AU50" s="1">
        <f t="shared" si="17"/>
        <v>0</v>
      </c>
      <c r="AV50" s="1">
        <f t="shared" si="18"/>
        <v>0</v>
      </c>
      <c r="AW50" s="1">
        <f t="shared" si="18"/>
        <v>0</v>
      </c>
      <c r="AX50" s="1">
        <f t="shared" si="18"/>
        <v>0</v>
      </c>
      <c r="AZ50" s="1">
        <f t="shared" si="19"/>
        <v>0</v>
      </c>
      <c r="BA50" s="1">
        <f t="shared" si="20"/>
        <v>0</v>
      </c>
      <c r="BB50" s="1">
        <f t="shared" si="21"/>
        <v>0</v>
      </c>
      <c r="BC50" s="1">
        <f t="shared" si="22"/>
        <v>1</v>
      </c>
      <c r="BD50" s="1">
        <f t="shared" si="23"/>
        <v>1</v>
      </c>
      <c r="BE50" s="1">
        <f t="shared" si="24"/>
        <v>1</v>
      </c>
      <c r="BF50" s="38">
        <f t="shared" si="25"/>
        <v>0</v>
      </c>
      <c r="BG50" s="1">
        <f t="shared" si="26"/>
        <v>0</v>
      </c>
      <c r="BH50" s="37">
        <f t="shared" si="27"/>
        <v>0</v>
      </c>
      <c r="BI50" s="38">
        <f t="shared" si="28"/>
        <v>0</v>
      </c>
      <c r="BJ50" s="1">
        <f t="shared" si="29"/>
        <v>0</v>
      </c>
      <c r="BK50" s="37">
        <f t="shared" si="30"/>
        <v>0</v>
      </c>
      <c r="BL50" s="1">
        <f t="shared" si="31"/>
        <v>0</v>
      </c>
      <c r="BM50" s="1">
        <f t="shared" si="32"/>
        <v>0</v>
      </c>
      <c r="BN50" s="1">
        <f t="shared" si="33"/>
        <v>0</v>
      </c>
      <c r="BO50" s="1">
        <f t="shared" si="34"/>
        <v>1</v>
      </c>
      <c r="BP50" s="1">
        <f t="shared" si="35"/>
        <v>1</v>
      </c>
      <c r="BQ50" s="1">
        <f t="shared" si="36"/>
        <v>1</v>
      </c>
      <c r="BR50" s="1">
        <f t="shared" si="37"/>
        <v>0</v>
      </c>
      <c r="BS50" s="1">
        <f t="shared" si="38"/>
        <v>0</v>
      </c>
      <c r="BT50" s="1">
        <f t="shared" si="39"/>
        <v>0</v>
      </c>
      <c r="BU50" s="37">
        <f t="shared" si="40"/>
        <v>0</v>
      </c>
      <c r="BV50" s="37">
        <f t="shared" si="41"/>
        <v>0</v>
      </c>
      <c r="BW50" s="37">
        <f t="shared" si="42"/>
        <v>0</v>
      </c>
      <c r="BX50" s="37">
        <f t="shared" si="43"/>
        <v>0</v>
      </c>
      <c r="BY50" s="37">
        <f t="shared" si="44"/>
        <v>0</v>
      </c>
      <c r="BZ50" s="37">
        <f t="shared" si="45"/>
        <v>0</v>
      </c>
      <c r="CA50" s="37">
        <f t="shared" si="46"/>
        <v>1</v>
      </c>
      <c r="CB50" s="37">
        <f t="shared" si="47"/>
        <v>1</v>
      </c>
      <c r="CC50" s="37">
        <f t="shared" si="48"/>
        <v>1</v>
      </c>
      <c r="CD50" s="37">
        <f t="shared" si="49"/>
        <v>0</v>
      </c>
      <c r="CE50" s="37">
        <f t="shared" si="50"/>
        <v>0</v>
      </c>
      <c r="CF50" s="37">
        <f t="shared" si="51"/>
        <v>0</v>
      </c>
      <c r="CG50" s="37">
        <f t="shared" si="52"/>
        <v>0</v>
      </c>
      <c r="CH50" s="37">
        <f t="shared" si="53"/>
        <v>0</v>
      </c>
      <c r="CI50" s="37">
        <f t="shared" si="54"/>
        <v>0</v>
      </c>
      <c r="CK50" s="38">
        <f t="shared" si="1"/>
        <v>1</v>
      </c>
      <c r="CL50" s="1">
        <f t="shared" si="2"/>
        <v>1</v>
      </c>
      <c r="CM50" s="37">
        <f t="shared" si="3"/>
        <v>1</v>
      </c>
      <c r="CN50" s="37">
        <f t="shared" si="4"/>
        <v>0</v>
      </c>
      <c r="CO50" s="37">
        <f t="shared" si="5"/>
        <v>0</v>
      </c>
      <c r="CP50" s="37">
        <f t="shared" si="6"/>
        <v>0</v>
      </c>
      <c r="CQ50" s="1">
        <f t="shared" si="55"/>
        <v>1</v>
      </c>
      <c r="CR50" s="1">
        <f t="shared" si="56"/>
        <v>0</v>
      </c>
      <c r="CS50" s="37">
        <f t="shared" si="57"/>
        <v>1</v>
      </c>
      <c r="CT50" s="37">
        <f t="shared" si="58"/>
        <v>1</v>
      </c>
      <c r="CU50" s="37">
        <f t="shared" si="59"/>
        <v>1</v>
      </c>
      <c r="CV50" s="1">
        <f t="shared" si="60"/>
        <v>0</v>
      </c>
      <c r="CW50" s="1">
        <f t="shared" si="61"/>
        <v>0</v>
      </c>
      <c r="CX50" s="1">
        <f t="shared" si="62"/>
        <v>0</v>
      </c>
    </row>
    <row r="51" spans="1:108" ht="24.95" customHeight="1" x14ac:dyDescent="0.25">
      <c r="A51" s="33">
        <v>44</v>
      </c>
      <c r="B51" s="34"/>
      <c r="C51" s="34"/>
      <c r="D51" s="34"/>
      <c r="E51" s="34"/>
      <c r="F51" s="34"/>
      <c r="G51" s="34"/>
      <c r="H51" s="34"/>
      <c r="I51" s="34"/>
      <c r="J51" s="34"/>
      <c r="K51" s="34">
        <v>1</v>
      </c>
      <c r="L51" s="35">
        <v>1</v>
      </c>
      <c r="M51" s="36"/>
      <c r="N51" s="23"/>
      <c r="O51" s="1">
        <f t="shared" si="7"/>
        <v>1</v>
      </c>
      <c r="P51" s="1">
        <f t="shared" si="7"/>
        <v>1</v>
      </c>
      <c r="Q51" s="37">
        <f t="shared" si="7"/>
        <v>1</v>
      </c>
      <c r="R51" s="38">
        <f t="shared" si="8"/>
        <v>0</v>
      </c>
      <c r="S51" s="38">
        <f t="shared" si="8"/>
        <v>0</v>
      </c>
      <c r="T51" s="38">
        <f t="shared" si="8"/>
        <v>0</v>
      </c>
      <c r="U51" s="38">
        <f t="shared" si="9"/>
        <v>0</v>
      </c>
      <c r="V51" s="1">
        <f t="shared" si="9"/>
        <v>0</v>
      </c>
      <c r="W51" s="37">
        <f t="shared" si="9"/>
        <v>0</v>
      </c>
      <c r="X51" s="1">
        <f t="shared" si="10"/>
        <v>0</v>
      </c>
      <c r="Y51" s="1">
        <f t="shared" si="10"/>
        <v>0</v>
      </c>
      <c r="Z51" s="1">
        <f t="shared" si="10"/>
        <v>0</v>
      </c>
      <c r="AA51" s="1">
        <f t="shared" si="11"/>
        <v>1</v>
      </c>
      <c r="AB51" s="1">
        <f t="shared" si="11"/>
        <v>1</v>
      </c>
      <c r="AC51" s="1">
        <f t="shared" si="11"/>
        <v>1</v>
      </c>
      <c r="AD51" s="1">
        <f t="shared" si="12"/>
        <v>0</v>
      </c>
      <c r="AE51" s="1">
        <f t="shared" si="12"/>
        <v>0</v>
      </c>
      <c r="AF51" s="1">
        <f t="shared" si="12"/>
        <v>0</v>
      </c>
      <c r="AG51" s="1">
        <f t="shared" si="13"/>
        <v>0</v>
      </c>
      <c r="AH51" s="1">
        <f t="shared" si="13"/>
        <v>0</v>
      </c>
      <c r="AI51" s="1">
        <f t="shared" si="13"/>
        <v>0</v>
      </c>
      <c r="AJ51" s="1">
        <f t="shared" si="14"/>
        <v>0</v>
      </c>
      <c r="AK51" s="1">
        <f t="shared" si="14"/>
        <v>0</v>
      </c>
      <c r="AL51" s="1">
        <f t="shared" si="14"/>
        <v>0</v>
      </c>
      <c r="AM51" s="1">
        <f t="shared" si="15"/>
        <v>1</v>
      </c>
      <c r="AN51" s="1">
        <f t="shared" si="15"/>
        <v>1</v>
      </c>
      <c r="AO51" s="1">
        <f t="shared" si="15"/>
        <v>1</v>
      </c>
      <c r="AP51" s="1">
        <f t="shared" si="16"/>
        <v>0</v>
      </c>
      <c r="AQ51" s="1">
        <f t="shared" si="16"/>
        <v>0</v>
      </c>
      <c r="AR51" s="1">
        <f t="shared" si="16"/>
        <v>0</v>
      </c>
      <c r="AS51" s="1">
        <f t="shared" si="17"/>
        <v>0</v>
      </c>
      <c r="AT51" s="1">
        <f t="shared" si="17"/>
        <v>0</v>
      </c>
      <c r="AU51" s="1">
        <f t="shared" si="17"/>
        <v>0</v>
      </c>
      <c r="AV51" s="1">
        <f t="shared" si="18"/>
        <v>0</v>
      </c>
      <c r="AW51" s="1">
        <f t="shared" si="18"/>
        <v>0</v>
      </c>
      <c r="AX51" s="1">
        <f t="shared" si="18"/>
        <v>0</v>
      </c>
      <c r="AZ51" s="1">
        <f t="shared" si="19"/>
        <v>0</v>
      </c>
      <c r="BA51" s="1">
        <f t="shared" si="20"/>
        <v>0</v>
      </c>
      <c r="BB51" s="1">
        <f t="shared" si="21"/>
        <v>0</v>
      </c>
      <c r="BC51" s="1">
        <f t="shared" si="22"/>
        <v>1</v>
      </c>
      <c r="BD51" s="1">
        <f t="shared" si="23"/>
        <v>1</v>
      </c>
      <c r="BE51" s="1">
        <f t="shared" si="24"/>
        <v>1</v>
      </c>
      <c r="BF51" s="38">
        <f t="shared" si="25"/>
        <v>0</v>
      </c>
      <c r="BG51" s="1">
        <f t="shared" si="26"/>
        <v>0</v>
      </c>
      <c r="BH51" s="37">
        <f t="shared" si="27"/>
        <v>0</v>
      </c>
      <c r="BI51" s="38">
        <f t="shared" si="28"/>
        <v>0</v>
      </c>
      <c r="BJ51" s="1">
        <f t="shared" si="29"/>
        <v>0</v>
      </c>
      <c r="BK51" s="37">
        <f t="shared" si="30"/>
        <v>0</v>
      </c>
      <c r="BL51" s="1">
        <f t="shared" si="31"/>
        <v>0</v>
      </c>
      <c r="BM51" s="1">
        <f t="shared" si="32"/>
        <v>0</v>
      </c>
      <c r="BN51" s="1">
        <f t="shared" si="33"/>
        <v>0</v>
      </c>
      <c r="BO51" s="1">
        <f t="shared" si="34"/>
        <v>1</v>
      </c>
      <c r="BP51" s="1">
        <f t="shared" si="35"/>
        <v>1</v>
      </c>
      <c r="BQ51" s="1">
        <f t="shared" si="36"/>
        <v>1</v>
      </c>
      <c r="BR51" s="1">
        <f t="shared" si="37"/>
        <v>0</v>
      </c>
      <c r="BS51" s="1">
        <f t="shared" si="38"/>
        <v>0</v>
      </c>
      <c r="BT51" s="1">
        <f t="shared" si="39"/>
        <v>0</v>
      </c>
      <c r="BU51" s="37">
        <f t="shared" si="40"/>
        <v>0</v>
      </c>
      <c r="BV51" s="37">
        <f t="shared" si="41"/>
        <v>0</v>
      </c>
      <c r="BW51" s="37">
        <f t="shared" si="42"/>
        <v>0</v>
      </c>
      <c r="BX51" s="37">
        <f t="shared" si="43"/>
        <v>0</v>
      </c>
      <c r="BY51" s="37">
        <f t="shared" si="44"/>
        <v>0</v>
      </c>
      <c r="BZ51" s="37">
        <f t="shared" si="45"/>
        <v>0</v>
      </c>
      <c r="CA51" s="37">
        <f t="shared" si="46"/>
        <v>1</v>
      </c>
      <c r="CB51" s="37">
        <f t="shared" si="47"/>
        <v>1</v>
      </c>
      <c r="CC51" s="37">
        <f t="shared" si="48"/>
        <v>1</v>
      </c>
      <c r="CD51" s="37">
        <f t="shared" si="49"/>
        <v>0</v>
      </c>
      <c r="CE51" s="37">
        <f t="shared" si="50"/>
        <v>0</v>
      </c>
      <c r="CF51" s="37">
        <f t="shared" si="51"/>
        <v>0</v>
      </c>
      <c r="CG51" s="37">
        <f t="shared" si="52"/>
        <v>0</v>
      </c>
      <c r="CH51" s="37">
        <f t="shared" si="53"/>
        <v>0</v>
      </c>
      <c r="CI51" s="37">
        <f t="shared" si="54"/>
        <v>0</v>
      </c>
      <c r="CK51" s="38">
        <f t="shared" si="1"/>
        <v>1</v>
      </c>
      <c r="CL51" s="1">
        <f t="shared" si="2"/>
        <v>1</v>
      </c>
      <c r="CM51" s="37">
        <f t="shared" si="3"/>
        <v>1</v>
      </c>
      <c r="CN51" s="37">
        <f t="shared" si="4"/>
        <v>0</v>
      </c>
      <c r="CO51" s="37">
        <f t="shared" si="5"/>
        <v>0</v>
      </c>
      <c r="CP51" s="37">
        <f t="shared" si="6"/>
        <v>0</v>
      </c>
      <c r="CQ51" s="1">
        <f t="shared" si="55"/>
        <v>1</v>
      </c>
      <c r="CR51" s="1">
        <f t="shared" si="56"/>
        <v>0</v>
      </c>
      <c r="CS51" s="37">
        <f t="shared" si="57"/>
        <v>1</v>
      </c>
      <c r="CT51" s="37">
        <f t="shared" si="58"/>
        <v>1</v>
      </c>
      <c r="CU51" s="37">
        <f t="shared" si="59"/>
        <v>1</v>
      </c>
      <c r="CV51" s="1">
        <f t="shared" si="60"/>
        <v>0</v>
      </c>
      <c r="CW51" s="1">
        <f t="shared" si="61"/>
        <v>0</v>
      </c>
      <c r="CX51" s="1">
        <f t="shared" si="62"/>
        <v>0</v>
      </c>
    </row>
    <row r="52" spans="1:108" ht="24.95" customHeight="1" x14ac:dyDescent="0.25">
      <c r="A52" s="33">
        <v>45</v>
      </c>
      <c r="B52" s="34"/>
      <c r="C52" s="34"/>
      <c r="D52" s="34"/>
      <c r="E52" s="34"/>
      <c r="F52" s="34"/>
      <c r="G52" s="34"/>
      <c r="H52" s="34"/>
      <c r="I52" s="34"/>
      <c r="J52" s="34"/>
      <c r="K52" s="34">
        <v>1</v>
      </c>
      <c r="L52" s="35">
        <v>1</v>
      </c>
      <c r="M52" s="36"/>
      <c r="N52" s="23"/>
      <c r="O52" s="1">
        <f t="shared" si="7"/>
        <v>1</v>
      </c>
      <c r="P52" s="1">
        <f t="shared" si="7"/>
        <v>1</v>
      </c>
      <c r="Q52" s="37">
        <f t="shared" si="7"/>
        <v>1</v>
      </c>
      <c r="R52" s="38">
        <f t="shared" si="8"/>
        <v>0</v>
      </c>
      <c r="S52" s="38">
        <f t="shared" si="8"/>
        <v>0</v>
      </c>
      <c r="T52" s="38">
        <f t="shared" si="8"/>
        <v>0</v>
      </c>
      <c r="U52" s="38">
        <f t="shared" si="9"/>
        <v>0</v>
      </c>
      <c r="V52" s="1">
        <f t="shared" si="9"/>
        <v>0</v>
      </c>
      <c r="W52" s="37">
        <f t="shared" si="9"/>
        <v>0</v>
      </c>
      <c r="X52" s="1">
        <f t="shared" si="10"/>
        <v>0</v>
      </c>
      <c r="Y52" s="1">
        <f t="shared" si="10"/>
        <v>0</v>
      </c>
      <c r="Z52" s="1">
        <f t="shared" si="10"/>
        <v>0</v>
      </c>
      <c r="AA52" s="1">
        <f t="shared" si="11"/>
        <v>1</v>
      </c>
      <c r="AB52" s="1">
        <f t="shared" si="11"/>
        <v>1</v>
      </c>
      <c r="AC52" s="1">
        <f t="shared" si="11"/>
        <v>1</v>
      </c>
      <c r="AD52" s="1">
        <f t="shared" si="12"/>
        <v>0</v>
      </c>
      <c r="AE52" s="1">
        <f t="shared" si="12"/>
        <v>0</v>
      </c>
      <c r="AF52" s="1">
        <f t="shared" si="12"/>
        <v>0</v>
      </c>
      <c r="AG52" s="1">
        <f t="shared" si="13"/>
        <v>0</v>
      </c>
      <c r="AH52" s="1">
        <f t="shared" si="13"/>
        <v>0</v>
      </c>
      <c r="AI52" s="1">
        <f t="shared" si="13"/>
        <v>0</v>
      </c>
      <c r="AJ52" s="1">
        <f t="shared" si="14"/>
        <v>0</v>
      </c>
      <c r="AK52" s="1">
        <f t="shared" si="14"/>
        <v>0</v>
      </c>
      <c r="AL52" s="1">
        <f t="shared" si="14"/>
        <v>0</v>
      </c>
      <c r="AM52" s="1">
        <f t="shared" si="15"/>
        <v>1</v>
      </c>
      <c r="AN52" s="1">
        <f t="shared" si="15"/>
        <v>1</v>
      </c>
      <c r="AO52" s="1">
        <f t="shared" si="15"/>
        <v>1</v>
      </c>
      <c r="AP52" s="1">
        <f t="shared" si="16"/>
        <v>0</v>
      </c>
      <c r="AQ52" s="1">
        <f t="shared" si="16"/>
        <v>0</v>
      </c>
      <c r="AR52" s="1">
        <f t="shared" si="16"/>
        <v>0</v>
      </c>
      <c r="AS52" s="1">
        <f t="shared" si="17"/>
        <v>0</v>
      </c>
      <c r="AT52" s="1">
        <f t="shared" si="17"/>
        <v>0</v>
      </c>
      <c r="AU52" s="1">
        <f t="shared" si="17"/>
        <v>0</v>
      </c>
      <c r="AV52" s="1">
        <f t="shared" si="18"/>
        <v>0</v>
      </c>
      <c r="AW52" s="1">
        <f t="shared" si="18"/>
        <v>0</v>
      </c>
      <c r="AX52" s="1">
        <f t="shared" si="18"/>
        <v>0</v>
      </c>
      <c r="AZ52" s="1">
        <f t="shared" si="19"/>
        <v>0</v>
      </c>
      <c r="BA52" s="1">
        <f t="shared" si="20"/>
        <v>0</v>
      </c>
      <c r="BB52" s="1">
        <f t="shared" si="21"/>
        <v>0</v>
      </c>
      <c r="BC52" s="1">
        <f t="shared" si="22"/>
        <v>1</v>
      </c>
      <c r="BD52" s="1">
        <f t="shared" si="23"/>
        <v>1</v>
      </c>
      <c r="BE52" s="1">
        <f t="shared" si="24"/>
        <v>1</v>
      </c>
      <c r="BF52" s="38">
        <f t="shared" si="25"/>
        <v>0</v>
      </c>
      <c r="BG52" s="1">
        <f t="shared" si="26"/>
        <v>0</v>
      </c>
      <c r="BH52" s="37">
        <f t="shared" si="27"/>
        <v>0</v>
      </c>
      <c r="BI52" s="38">
        <f t="shared" si="28"/>
        <v>0</v>
      </c>
      <c r="BJ52" s="1">
        <f t="shared" si="29"/>
        <v>0</v>
      </c>
      <c r="BK52" s="37">
        <f t="shared" si="30"/>
        <v>0</v>
      </c>
      <c r="BL52" s="1">
        <f t="shared" si="31"/>
        <v>0</v>
      </c>
      <c r="BM52" s="1">
        <f t="shared" si="32"/>
        <v>0</v>
      </c>
      <c r="BN52" s="1">
        <f t="shared" si="33"/>
        <v>0</v>
      </c>
      <c r="BO52" s="1">
        <f t="shared" si="34"/>
        <v>1</v>
      </c>
      <c r="BP52" s="1">
        <f t="shared" si="35"/>
        <v>1</v>
      </c>
      <c r="BQ52" s="1">
        <f t="shared" si="36"/>
        <v>1</v>
      </c>
      <c r="BR52" s="1">
        <f t="shared" si="37"/>
        <v>0</v>
      </c>
      <c r="BS52" s="1">
        <f t="shared" si="38"/>
        <v>0</v>
      </c>
      <c r="BT52" s="1">
        <f t="shared" si="39"/>
        <v>0</v>
      </c>
      <c r="BU52" s="37">
        <f t="shared" si="40"/>
        <v>0</v>
      </c>
      <c r="BV52" s="37">
        <f t="shared" si="41"/>
        <v>0</v>
      </c>
      <c r="BW52" s="37">
        <f t="shared" si="42"/>
        <v>0</v>
      </c>
      <c r="BX52" s="37">
        <f t="shared" si="43"/>
        <v>0</v>
      </c>
      <c r="BY52" s="37">
        <f t="shared" si="44"/>
        <v>0</v>
      </c>
      <c r="BZ52" s="37">
        <f t="shared" si="45"/>
        <v>0</v>
      </c>
      <c r="CA52" s="37">
        <f t="shared" si="46"/>
        <v>1</v>
      </c>
      <c r="CB52" s="37">
        <f t="shared" si="47"/>
        <v>1</v>
      </c>
      <c r="CC52" s="37">
        <f t="shared" si="48"/>
        <v>1</v>
      </c>
      <c r="CD52" s="37">
        <f t="shared" si="49"/>
        <v>0</v>
      </c>
      <c r="CE52" s="37">
        <f t="shared" si="50"/>
        <v>0</v>
      </c>
      <c r="CF52" s="37">
        <f t="shared" si="51"/>
        <v>0</v>
      </c>
      <c r="CG52" s="37">
        <f t="shared" si="52"/>
        <v>0</v>
      </c>
      <c r="CH52" s="37">
        <f t="shared" si="53"/>
        <v>0</v>
      </c>
      <c r="CI52" s="37">
        <f t="shared" si="54"/>
        <v>0</v>
      </c>
      <c r="CK52" s="38">
        <f t="shared" si="1"/>
        <v>1</v>
      </c>
      <c r="CL52" s="1">
        <f t="shared" si="2"/>
        <v>1</v>
      </c>
      <c r="CM52" s="37">
        <f t="shared" si="3"/>
        <v>1</v>
      </c>
      <c r="CN52" s="37">
        <f t="shared" si="4"/>
        <v>0</v>
      </c>
      <c r="CO52" s="37">
        <f t="shared" si="5"/>
        <v>0</v>
      </c>
      <c r="CP52" s="37">
        <f t="shared" si="6"/>
        <v>0</v>
      </c>
      <c r="CQ52" s="1">
        <f t="shared" si="55"/>
        <v>1</v>
      </c>
      <c r="CR52" s="1">
        <f t="shared" si="56"/>
        <v>0</v>
      </c>
      <c r="CS52" s="37">
        <f t="shared" si="57"/>
        <v>1</v>
      </c>
      <c r="CT52" s="37">
        <f t="shared" si="58"/>
        <v>1</v>
      </c>
      <c r="CU52" s="37">
        <f t="shared" si="59"/>
        <v>1</v>
      </c>
      <c r="CV52" s="1">
        <f t="shared" si="60"/>
        <v>0</v>
      </c>
      <c r="CW52" s="1">
        <f t="shared" si="61"/>
        <v>0</v>
      </c>
      <c r="CX52" s="1">
        <f t="shared" si="62"/>
        <v>0</v>
      </c>
    </row>
    <row r="53" spans="1:108" ht="24.95" customHeight="1" x14ac:dyDescent="0.25">
      <c r="A53" s="33">
        <v>46</v>
      </c>
      <c r="B53" s="34"/>
      <c r="C53" s="34"/>
      <c r="D53" s="34"/>
      <c r="E53" s="34"/>
      <c r="F53" s="34"/>
      <c r="G53" s="34"/>
      <c r="H53" s="34"/>
      <c r="I53" s="34"/>
      <c r="J53" s="34"/>
      <c r="K53" s="34">
        <v>1</v>
      </c>
      <c r="L53" s="35">
        <v>1</v>
      </c>
      <c r="M53" s="36"/>
      <c r="N53" s="23"/>
      <c r="O53" s="1">
        <f t="shared" si="7"/>
        <v>1</v>
      </c>
      <c r="P53" s="1">
        <f t="shared" si="7"/>
        <v>1</v>
      </c>
      <c r="Q53" s="37">
        <f t="shared" si="7"/>
        <v>1</v>
      </c>
      <c r="R53" s="38">
        <f t="shared" si="8"/>
        <v>0</v>
      </c>
      <c r="S53" s="38">
        <f t="shared" si="8"/>
        <v>0</v>
      </c>
      <c r="T53" s="38">
        <f t="shared" si="8"/>
        <v>0</v>
      </c>
      <c r="U53" s="38">
        <f t="shared" si="9"/>
        <v>0</v>
      </c>
      <c r="V53" s="1">
        <f t="shared" si="9"/>
        <v>0</v>
      </c>
      <c r="W53" s="37">
        <f t="shared" si="9"/>
        <v>0</v>
      </c>
      <c r="X53" s="1">
        <f t="shared" si="10"/>
        <v>0</v>
      </c>
      <c r="Y53" s="1">
        <f t="shared" si="10"/>
        <v>0</v>
      </c>
      <c r="Z53" s="1">
        <f t="shared" si="10"/>
        <v>0</v>
      </c>
      <c r="AA53" s="1">
        <f t="shared" si="11"/>
        <v>1</v>
      </c>
      <c r="AB53" s="1">
        <f t="shared" si="11"/>
        <v>1</v>
      </c>
      <c r="AC53" s="1">
        <f t="shared" si="11"/>
        <v>1</v>
      </c>
      <c r="AD53" s="1">
        <f t="shared" si="12"/>
        <v>0</v>
      </c>
      <c r="AE53" s="1">
        <f t="shared" si="12"/>
        <v>0</v>
      </c>
      <c r="AF53" s="1">
        <f t="shared" si="12"/>
        <v>0</v>
      </c>
      <c r="AG53" s="1">
        <f t="shared" si="13"/>
        <v>0</v>
      </c>
      <c r="AH53" s="1">
        <f t="shared" si="13"/>
        <v>0</v>
      </c>
      <c r="AI53" s="1">
        <f t="shared" si="13"/>
        <v>0</v>
      </c>
      <c r="AJ53" s="1">
        <f t="shared" si="14"/>
        <v>0</v>
      </c>
      <c r="AK53" s="1">
        <f t="shared" si="14"/>
        <v>0</v>
      </c>
      <c r="AL53" s="1">
        <f t="shared" si="14"/>
        <v>0</v>
      </c>
      <c r="AM53" s="1">
        <f t="shared" si="15"/>
        <v>1</v>
      </c>
      <c r="AN53" s="1">
        <f t="shared" si="15"/>
        <v>1</v>
      </c>
      <c r="AO53" s="1">
        <f t="shared" si="15"/>
        <v>1</v>
      </c>
      <c r="AP53" s="1">
        <f t="shared" si="16"/>
        <v>0</v>
      </c>
      <c r="AQ53" s="1">
        <f t="shared" si="16"/>
        <v>0</v>
      </c>
      <c r="AR53" s="1">
        <f t="shared" si="16"/>
        <v>0</v>
      </c>
      <c r="AS53" s="1">
        <f t="shared" si="17"/>
        <v>0</v>
      </c>
      <c r="AT53" s="1">
        <f t="shared" si="17"/>
        <v>0</v>
      </c>
      <c r="AU53" s="1">
        <f t="shared" si="17"/>
        <v>0</v>
      </c>
      <c r="AV53" s="1">
        <f t="shared" si="18"/>
        <v>0</v>
      </c>
      <c r="AW53" s="1">
        <f t="shared" si="18"/>
        <v>0</v>
      </c>
      <c r="AX53" s="1">
        <f t="shared" si="18"/>
        <v>0</v>
      </c>
      <c r="AZ53" s="1">
        <f t="shared" si="19"/>
        <v>0</v>
      </c>
      <c r="BA53" s="1">
        <f t="shared" si="20"/>
        <v>0</v>
      </c>
      <c r="BB53" s="1">
        <f t="shared" si="21"/>
        <v>0</v>
      </c>
      <c r="BC53" s="1">
        <f t="shared" si="22"/>
        <v>1</v>
      </c>
      <c r="BD53" s="1">
        <f t="shared" si="23"/>
        <v>1</v>
      </c>
      <c r="BE53" s="1">
        <f t="shared" si="24"/>
        <v>1</v>
      </c>
      <c r="BF53" s="38">
        <f t="shared" si="25"/>
        <v>0</v>
      </c>
      <c r="BG53" s="1">
        <f t="shared" si="26"/>
        <v>0</v>
      </c>
      <c r="BH53" s="37">
        <f t="shared" si="27"/>
        <v>0</v>
      </c>
      <c r="BI53" s="38">
        <f t="shared" si="28"/>
        <v>0</v>
      </c>
      <c r="BJ53" s="1">
        <f t="shared" si="29"/>
        <v>0</v>
      </c>
      <c r="BK53" s="37">
        <f t="shared" si="30"/>
        <v>0</v>
      </c>
      <c r="BL53" s="1">
        <f t="shared" si="31"/>
        <v>0</v>
      </c>
      <c r="BM53" s="1">
        <f t="shared" si="32"/>
        <v>0</v>
      </c>
      <c r="BN53" s="1">
        <f t="shared" si="33"/>
        <v>0</v>
      </c>
      <c r="BO53" s="1">
        <f t="shared" si="34"/>
        <v>1</v>
      </c>
      <c r="BP53" s="1">
        <f t="shared" si="35"/>
        <v>1</v>
      </c>
      <c r="BQ53" s="1">
        <f t="shared" si="36"/>
        <v>1</v>
      </c>
      <c r="BR53" s="1">
        <f t="shared" si="37"/>
        <v>0</v>
      </c>
      <c r="BS53" s="1">
        <f t="shared" si="38"/>
        <v>0</v>
      </c>
      <c r="BT53" s="1">
        <f t="shared" si="39"/>
        <v>0</v>
      </c>
      <c r="BU53" s="37">
        <f t="shared" si="40"/>
        <v>0</v>
      </c>
      <c r="BV53" s="37">
        <f t="shared" si="41"/>
        <v>0</v>
      </c>
      <c r="BW53" s="37">
        <f t="shared" si="42"/>
        <v>0</v>
      </c>
      <c r="BX53" s="37">
        <f t="shared" si="43"/>
        <v>0</v>
      </c>
      <c r="BY53" s="37">
        <f t="shared" si="44"/>
        <v>0</v>
      </c>
      <c r="BZ53" s="37">
        <f t="shared" si="45"/>
        <v>0</v>
      </c>
      <c r="CA53" s="37">
        <f t="shared" si="46"/>
        <v>1</v>
      </c>
      <c r="CB53" s="37">
        <f t="shared" si="47"/>
        <v>1</v>
      </c>
      <c r="CC53" s="37">
        <f t="shared" si="48"/>
        <v>1</v>
      </c>
      <c r="CD53" s="37">
        <f t="shared" si="49"/>
        <v>0</v>
      </c>
      <c r="CE53" s="37">
        <f t="shared" si="50"/>
        <v>0</v>
      </c>
      <c r="CF53" s="37">
        <f t="shared" si="51"/>
        <v>0</v>
      </c>
      <c r="CG53" s="37">
        <f t="shared" si="52"/>
        <v>0</v>
      </c>
      <c r="CH53" s="37">
        <f t="shared" si="53"/>
        <v>0</v>
      </c>
      <c r="CI53" s="37">
        <f t="shared" si="54"/>
        <v>0</v>
      </c>
      <c r="CK53" s="38">
        <f t="shared" si="1"/>
        <v>1</v>
      </c>
      <c r="CL53" s="1">
        <f t="shared" si="2"/>
        <v>1</v>
      </c>
      <c r="CM53" s="37">
        <f t="shared" si="3"/>
        <v>1</v>
      </c>
      <c r="CN53" s="37">
        <f t="shared" si="4"/>
        <v>0</v>
      </c>
      <c r="CO53" s="37">
        <f t="shared" si="5"/>
        <v>0</v>
      </c>
      <c r="CP53" s="37">
        <f t="shared" si="6"/>
        <v>0</v>
      </c>
      <c r="CQ53" s="1">
        <f t="shared" si="55"/>
        <v>1</v>
      </c>
      <c r="CR53" s="1">
        <f t="shared" si="56"/>
        <v>0</v>
      </c>
      <c r="CS53" s="37">
        <f t="shared" si="57"/>
        <v>1</v>
      </c>
      <c r="CT53" s="37">
        <f t="shared" si="58"/>
        <v>1</v>
      </c>
      <c r="CU53" s="37">
        <f t="shared" si="59"/>
        <v>1</v>
      </c>
      <c r="CV53" s="1">
        <f t="shared" si="60"/>
        <v>0</v>
      </c>
      <c r="CW53" s="1">
        <f t="shared" si="61"/>
        <v>0</v>
      </c>
      <c r="CX53" s="1">
        <f t="shared" si="62"/>
        <v>0</v>
      </c>
    </row>
    <row r="54" spans="1:108" ht="24.95" customHeight="1" x14ac:dyDescent="0.25">
      <c r="A54" s="33">
        <v>47</v>
      </c>
      <c r="B54" s="34"/>
      <c r="C54" s="34"/>
      <c r="D54" s="34"/>
      <c r="E54" s="34"/>
      <c r="F54" s="34"/>
      <c r="G54" s="34"/>
      <c r="H54" s="34"/>
      <c r="I54" s="34"/>
      <c r="J54" s="34"/>
      <c r="K54" s="34">
        <v>0</v>
      </c>
      <c r="L54" s="35">
        <v>0</v>
      </c>
      <c r="M54" s="36"/>
      <c r="N54" s="23"/>
      <c r="O54" s="1">
        <f t="shared" si="7"/>
        <v>1</v>
      </c>
      <c r="P54" s="1">
        <f t="shared" si="7"/>
        <v>1</v>
      </c>
      <c r="Q54" s="37">
        <f t="shared" si="7"/>
        <v>1</v>
      </c>
      <c r="R54" s="38">
        <f t="shared" si="8"/>
        <v>0</v>
      </c>
      <c r="S54" s="38">
        <f t="shared" si="8"/>
        <v>0</v>
      </c>
      <c r="T54" s="38">
        <f t="shared" si="8"/>
        <v>0</v>
      </c>
      <c r="U54" s="38">
        <f t="shared" si="9"/>
        <v>0</v>
      </c>
      <c r="V54" s="1">
        <f t="shared" si="9"/>
        <v>0</v>
      </c>
      <c r="W54" s="37">
        <f t="shared" si="9"/>
        <v>0</v>
      </c>
      <c r="X54" s="1">
        <f t="shared" si="10"/>
        <v>0</v>
      </c>
      <c r="Y54" s="1">
        <f t="shared" si="10"/>
        <v>0</v>
      </c>
      <c r="Z54" s="1">
        <f t="shared" si="10"/>
        <v>0</v>
      </c>
      <c r="AA54" s="1">
        <f t="shared" si="11"/>
        <v>1</v>
      </c>
      <c r="AB54" s="1">
        <f t="shared" si="11"/>
        <v>1</v>
      </c>
      <c r="AC54" s="1">
        <f t="shared" si="11"/>
        <v>1</v>
      </c>
      <c r="AD54" s="1">
        <f t="shared" si="12"/>
        <v>0</v>
      </c>
      <c r="AE54" s="1">
        <f t="shared" si="12"/>
        <v>0</v>
      </c>
      <c r="AF54" s="1">
        <f t="shared" si="12"/>
        <v>0</v>
      </c>
      <c r="AG54" s="1">
        <f t="shared" si="13"/>
        <v>0</v>
      </c>
      <c r="AH54" s="1">
        <f t="shared" si="13"/>
        <v>0</v>
      </c>
      <c r="AI54" s="1">
        <f t="shared" si="13"/>
        <v>0</v>
      </c>
      <c r="AJ54" s="1">
        <f t="shared" si="14"/>
        <v>0</v>
      </c>
      <c r="AK54" s="1">
        <f t="shared" si="14"/>
        <v>0</v>
      </c>
      <c r="AL54" s="1">
        <f t="shared" si="14"/>
        <v>0</v>
      </c>
      <c r="AM54" s="1">
        <f t="shared" si="15"/>
        <v>1</v>
      </c>
      <c r="AN54" s="1">
        <f t="shared" si="15"/>
        <v>1</v>
      </c>
      <c r="AO54" s="1">
        <f t="shared" si="15"/>
        <v>1</v>
      </c>
      <c r="AP54" s="1">
        <f t="shared" si="16"/>
        <v>0</v>
      </c>
      <c r="AQ54" s="1">
        <f t="shared" si="16"/>
        <v>0</v>
      </c>
      <c r="AR54" s="1">
        <f t="shared" si="16"/>
        <v>0</v>
      </c>
      <c r="AS54" s="1">
        <f t="shared" si="17"/>
        <v>0</v>
      </c>
      <c r="AT54" s="1">
        <f t="shared" si="17"/>
        <v>0</v>
      </c>
      <c r="AU54" s="1">
        <f t="shared" si="17"/>
        <v>0</v>
      </c>
      <c r="AV54" s="1">
        <f t="shared" si="18"/>
        <v>0</v>
      </c>
      <c r="AW54" s="1">
        <f t="shared" si="18"/>
        <v>0</v>
      </c>
      <c r="AX54" s="1">
        <f t="shared" si="18"/>
        <v>0</v>
      </c>
      <c r="AZ54" s="1">
        <f t="shared" si="19"/>
        <v>1</v>
      </c>
      <c r="BA54" s="1">
        <f t="shared" si="20"/>
        <v>1</v>
      </c>
      <c r="BB54" s="1">
        <f t="shared" si="21"/>
        <v>1</v>
      </c>
      <c r="BC54" s="1">
        <f t="shared" si="22"/>
        <v>0</v>
      </c>
      <c r="BD54" s="1">
        <f t="shared" si="23"/>
        <v>0</v>
      </c>
      <c r="BE54" s="1">
        <f t="shared" si="24"/>
        <v>0</v>
      </c>
      <c r="BF54" s="38">
        <f t="shared" si="25"/>
        <v>0</v>
      </c>
      <c r="BG54" s="1">
        <f t="shared" si="26"/>
        <v>0</v>
      </c>
      <c r="BH54" s="37">
        <f t="shared" si="27"/>
        <v>0</v>
      </c>
      <c r="BI54" s="38">
        <f t="shared" si="28"/>
        <v>0</v>
      </c>
      <c r="BJ54" s="1">
        <f t="shared" si="29"/>
        <v>0</v>
      </c>
      <c r="BK54" s="37">
        <f t="shared" si="30"/>
        <v>0</v>
      </c>
      <c r="BL54" s="1">
        <f t="shared" si="31"/>
        <v>1</v>
      </c>
      <c r="BM54" s="1">
        <f t="shared" si="32"/>
        <v>1</v>
      </c>
      <c r="BN54" s="1">
        <f t="shared" si="33"/>
        <v>1</v>
      </c>
      <c r="BO54" s="1">
        <f t="shared" si="34"/>
        <v>0</v>
      </c>
      <c r="BP54" s="1">
        <f t="shared" si="35"/>
        <v>0</v>
      </c>
      <c r="BQ54" s="1">
        <f t="shared" si="36"/>
        <v>0</v>
      </c>
      <c r="BR54" s="1">
        <f t="shared" si="37"/>
        <v>0</v>
      </c>
      <c r="BS54" s="1">
        <f t="shared" si="38"/>
        <v>0</v>
      </c>
      <c r="BT54" s="1">
        <f t="shared" si="39"/>
        <v>0</v>
      </c>
      <c r="BU54" s="37">
        <f t="shared" si="40"/>
        <v>0</v>
      </c>
      <c r="BV54" s="37">
        <f t="shared" si="41"/>
        <v>0</v>
      </c>
      <c r="BW54" s="37">
        <f t="shared" si="42"/>
        <v>0</v>
      </c>
      <c r="BX54" s="37">
        <f t="shared" si="43"/>
        <v>1</v>
      </c>
      <c r="BY54" s="37">
        <f t="shared" si="44"/>
        <v>1</v>
      </c>
      <c r="BZ54" s="37">
        <f t="shared" si="45"/>
        <v>1</v>
      </c>
      <c r="CA54" s="37">
        <f t="shared" si="46"/>
        <v>0</v>
      </c>
      <c r="CB54" s="37">
        <f t="shared" si="47"/>
        <v>0</v>
      </c>
      <c r="CC54" s="37">
        <f t="shared" si="48"/>
        <v>0</v>
      </c>
      <c r="CD54" s="37">
        <f t="shared" si="49"/>
        <v>0</v>
      </c>
      <c r="CE54" s="37">
        <f t="shared" si="50"/>
        <v>0</v>
      </c>
      <c r="CF54" s="37">
        <f t="shared" si="51"/>
        <v>0</v>
      </c>
      <c r="CG54" s="37">
        <f t="shared" si="52"/>
        <v>0</v>
      </c>
      <c r="CH54" s="37">
        <f t="shared" si="53"/>
        <v>0</v>
      </c>
      <c r="CI54" s="37">
        <f t="shared" si="54"/>
        <v>0</v>
      </c>
      <c r="CK54" s="38">
        <f t="shared" si="1"/>
        <v>1</v>
      </c>
      <c r="CL54" s="1">
        <f t="shared" si="2"/>
        <v>1</v>
      </c>
      <c r="CM54" s="37">
        <f t="shared" si="3"/>
        <v>1</v>
      </c>
      <c r="CN54" s="37">
        <f t="shared" si="4"/>
        <v>1</v>
      </c>
      <c r="CO54" s="37">
        <f t="shared" si="5"/>
        <v>1</v>
      </c>
      <c r="CP54" s="37">
        <f t="shared" si="6"/>
        <v>1</v>
      </c>
      <c r="CQ54" s="1">
        <f t="shared" si="55"/>
        <v>1</v>
      </c>
      <c r="CR54" s="1">
        <f t="shared" si="56"/>
        <v>1</v>
      </c>
      <c r="CS54" s="37">
        <f t="shared" si="57"/>
        <v>0</v>
      </c>
      <c r="CT54" s="37">
        <f t="shared" si="58"/>
        <v>0</v>
      </c>
      <c r="CU54" s="37">
        <f t="shared" si="59"/>
        <v>0</v>
      </c>
      <c r="CV54" s="1">
        <f t="shared" si="60"/>
        <v>0</v>
      </c>
      <c r="CW54" s="1">
        <f t="shared" si="61"/>
        <v>0</v>
      </c>
      <c r="CX54" s="1">
        <f t="shared" si="62"/>
        <v>0</v>
      </c>
    </row>
    <row r="55" spans="1:108" ht="24.95" customHeight="1" x14ac:dyDescent="0.25">
      <c r="A55" s="33">
        <v>48</v>
      </c>
      <c r="B55" s="34"/>
      <c r="C55" s="34"/>
      <c r="D55" s="34"/>
      <c r="E55" s="34"/>
      <c r="F55" s="34"/>
      <c r="G55" s="34"/>
      <c r="H55" s="34"/>
      <c r="I55" s="34"/>
      <c r="J55" s="34"/>
      <c r="K55" s="34">
        <v>1</v>
      </c>
      <c r="L55" s="35">
        <v>1</v>
      </c>
      <c r="M55" s="36"/>
      <c r="N55" s="23"/>
      <c r="O55" s="1">
        <f t="shared" si="7"/>
        <v>1</v>
      </c>
      <c r="P55" s="1">
        <f t="shared" si="7"/>
        <v>1</v>
      </c>
      <c r="Q55" s="37">
        <f t="shared" si="7"/>
        <v>1</v>
      </c>
      <c r="R55" s="38">
        <f t="shared" si="8"/>
        <v>0</v>
      </c>
      <c r="S55" s="38">
        <f t="shared" si="8"/>
        <v>0</v>
      </c>
      <c r="T55" s="38">
        <f t="shared" si="8"/>
        <v>0</v>
      </c>
      <c r="U55" s="38">
        <f t="shared" si="9"/>
        <v>0</v>
      </c>
      <c r="V55" s="1">
        <f t="shared" si="9"/>
        <v>0</v>
      </c>
      <c r="W55" s="37">
        <f t="shared" si="9"/>
        <v>0</v>
      </c>
      <c r="X55" s="1">
        <f t="shared" si="10"/>
        <v>0</v>
      </c>
      <c r="Y55" s="1">
        <f t="shared" si="10"/>
        <v>0</v>
      </c>
      <c r="Z55" s="1">
        <f t="shared" si="10"/>
        <v>0</v>
      </c>
      <c r="AA55" s="1">
        <f t="shared" si="11"/>
        <v>1</v>
      </c>
      <c r="AB55" s="1">
        <f t="shared" si="11"/>
        <v>1</v>
      </c>
      <c r="AC55" s="1">
        <f t="shared" si="11"/>
        <v>1</v>
      </c>
      <c r="AD55" s="1">
        <f t="shared" si="12"/>
        <v>0</v>
      </c>
      <c r="AE55" s="1">
        <f t="shared" si="12"/>
        <v>0</v>
      </c>
      <c r="AF55" s="1">
        <f t="shared" si="12"/>
        <v>0</v>
      </c>
      <c r="AG55" s="1">
        <f t="shared" si="13"/>
        <v>0</v>
      </c>
      <c r="AH55" s="1">
        <f t="shared" si="13"/>
        <v>0</v>
      </c>
      <c r="AI55" s="1">
        <f t="shared" si="13"/>
        <v>0</v>
      </c>
      <c r="AJ55" s="1">
        <f t="shared" si="14"/>
        <v>0</v>
      </c>
      <c r="AK55" s="1">
        <f t="shared" si="14"/>
        <v>0</v>
      </c>
      <c r="AL55" s="1">
        <f t="shared" si="14"/>
        <v>0</v>
      </c>
      <c r="AM55" s="1">
        <f t="shared" si="15"/>
        <v>1</v>
      </c>
      <c r="AN55" s="1">
        <f t="shared" si="15"/>
        <v>1</v>
      </c>
      <c r="AO55" s="1">
        <f t="shared" si="15"/>
        <v>1</v>
      </c>
      <c r="AP55" s="1">
        <f t="shared" si="16"/>
        <v>0</v>
      </c>
      <c r="AQ55" s="1">
        <f t="shared" si="16"/>
        <v>0</v>
      </c>
      <c r="AR55" s="1">
        <f t="shared" si="16"/>
        <v>0</v>
      </c>
      <c r="AS55" s="1">
        <f t="shared" si="17"/>
        <v>0</v>
      </c>
      <c r="AT55" s="1">
        <f t="shared" si="17"/>
        <v>0</v>
      </c>
      <c r="AU55" s="1">
        <f t="shared" si="17"/>
        <v>0</v>
      </c>
      <c r="AV55" s="1">
        <f t="shared" si="18"/>
        <v>0</v>
      </c>
      <c r="AW55" s="1">
        <f t="shared" si="18"/>
        <v>0</v>
      </c>
      <c r="AX55" s="1">
        <f t="shared" si="18"/>
        <v>0</v>
      </c>
      <c r="AZ55" s="1">
        <f t="shared" si="19"/>
        <v>0</v>
      </c>
      <c r="BA55" s="1">
        <f t="shared" si="20"/>
        <v>0</v>
      </c>
      <c r="BB55" s="1">
        <f t="shared" si="21"/>
        <v>0</v>
      </c>
      <c r="BC55" s="1">
        <f t="shared" si="22"/>
        <v>1</v>
      </c>
      <c r="BD55" s="1">
        <f t="shared" si="23"/>
        <v>1</v>
      </c>
      <c r="BE55" s="1">
        <f t="shared" si="24"/>
        <v>1</v>
      </c>
      <c r="BF55" s="38">
        <f t="shared" si="25"/>
        <v>0</v>
      </c>
      <c r="BG55" s="1">
        <f t="shared" si="26"/>
        <v>0</v>
      </c>
      <c r="BH55" s="37">
        <f t="shared" si="27"/>
        <v>0</v>
      </c>
      <c r="BI55" s="38">
        <f t="shared" si="28"/>
        <v>0</v>
      </c>
      <c r="BJ55" s="1">
        <f t="shared" si="29"/>
        <v>0</v>
      </c>
      <c r="BK55" s="37">
        <f t="shared" si="30"/>
        <v>0</v>
      </c>
      <c r="BL55" s="1">
        <f t="shared" si="31"/>
        <v>0</v>
      </c>
      <c r="BM55" s="1">
        <f t="shared" si="32"/>
        <v>0</v>
      </c>
      <c r="BN55" s="1">
        <f t="shared" si="33"/>
        <v>0</v>
      </c>
      <c r="BO55" s="1">
        <f t="shared" si="34"/>
        <v>1</v>
      </c>
      <c r="BP55" s="1">
        <f t="shared" si="35"/>
        <v>1</v>
      </c>
      <c r="BQ55" s="1">
        <f t="shared" si="36"/>
        <v>1</v>
      </c>
      <c r="BR55" s="1">
        <f t="shared" si="37"/>
        <v>0</v>
      </c>
      <c r="BS55" s="1">
        <f t="shared" si="38"/>
        <v>0</v>
      </c>
      <c r="BT55" s="1">
        <f t="shared" si="39"/>
        <v>0</v>
      </c>
      <c r="BU55" s="37">
        <f t="shared" si="40"/>
        <v>0</v>
      </c>
      <c r="BV55" s="37">
        <f t="shared" si="41"/>
        <v>0</v>
      </c>
      <c r="BW55" s="37">
        <f t="shared" si="42"/>
        <v>0</v>
      </c>
      <c r="BX55" s="37">
        <f t="shared" si="43"/>
        <v>0</v>
      </c>
      <c r="BY55" s="37">
        <f t="shared" si="44"/>
        <v>0</v>
      </c>
      <c r="BZ55" s="37">
        <f t="shared" si="45"/>
        <v>0</v>
      </c>
      <c r="CA55" s="37">
        <f t="shared" si="46"/>
        <v>1</v>
      </c>
      <c r="CB55" s="37">
        <f t="shared" si="47"/>
        <v>1</v>
      </c>
      <c r="CC55" s="37">
        <f t="shared" si="48"/>
        <v>1</v>
      </c>
      <c r="CD55" s="37">
        <f t="shared" si="49"/>
        <v>0</v>
      </c>
      <c r="CE55" s="37">
        <f t="shared" si="50"/>
        <v>0</v>
      </c>
      <c r="CF55" s="37">
        <f t="shared" si="51"/>
        <v>0</v>
      </c>
      <c r="CG55" s="37">
        <f t="shared" si="52"/>
        <v>0</v>
      </c>
      <c r="CH55" s="37">
        <f t="shared" si="53"/>
        <v>0</v>
      </c>
      <c r="CI55" s="37">
        <f t="shared" si="54"/>
        <v>0</v>
      </c>
      <c r="CK55" s="38">
        <f t="shared" si="1"/>
        <v>1</v>
      </c>
      <c r="CL55" s="1">
        <f t="shared" si="2"/>
        <v>1</v>
      </c>
      <c r="CM55" s="37">
        <f t="shared" si="3"/>
        <v>1</v>
      </c>
      <c r="CN55" s="37">
        <f t="shared" si="4"/>
        <v>0</v>
      </c>
      <c r="CO55" s="37">
        <f t="shared" si="5"/>
        <v>0</v>
      </c>
      <c r="CP55" s="37">
        <f t="shared" si="6"/>
        <v>0</v>
      </c>
      <c r="CQ55" s="1">
        <f t="shared" si="55"/>
        <v>1</v>
      </c>
      <c r="CR55" s="1">
        <f t="shared" si="56"/>
        <v>0</v>
      </c>
      <c r="CS55" s="37">
        <f t="shared" si="57"/>
        <v>1</v>
      </c>
      <c r="CT55" s="37">
        <f t="shared" si="58"/>
        <v>1</v>
      </c>
      <c r="CU55" s="37">
        <f t="shared" si="59"/>
        <v>1</v>
      </c>
      <c r="CV55" s="1">
        <f t="shared" si="60"/>
        <v>0</v>
      </c>
      <c r="CW55" s="1">
        <f t="shared" si="61"/>
        <v>0</v>
      </c>
      <c r="CX55" s="1">
        <f t="shared" si="62"/>
        <v>0</v>
      </c>
    </row>
    <row r="56" spans="1:108" ht="24.95" customHeight="1" x14ac:dyDescent="0.25">
      <c r="A56" s="33">
        <v>49</v>
      </c>
      <c r="B56" s="34"/>
      <c r="C56" s="34"/>
      <c r="D56" s="34"/>
      <c r="E56" s="34"/>
      <c r="F56" s="34"/>
      <c r="G56" s="34"/>
      <c r="H56" s="34"/>
      <c r="I56" s="34"/>
      <c r="J56" s="34"/>
      <c r="K56" s="34">
        <v>1</v>
      </c>
      <c r="L56" s="35">
        <v>1</v>
      </c>
      <c r="M56" s="36"/>
      <c r="N56" s="23"/>
      <c r="O56" s="1">
        <f t="shared" si="7"/>
        <v>1</v>
      </c>
      <c r="P56" s="1">
        <f t="shared" si="7"/>
        <v>1</v>
      </c>
      <c r="Q56" s="37">
        <f t="shared" si="7"/>
        <v>1</v>
      </c>
      <c r="R56" s="38">
        <f t="shared" si="8"/>
        <v>0</v>
      </c>
      <c r="S56" s="38">
        <f t="shared" si="8"/>
        <v>0</v>
      </c>
      <c r="T56" s="38">
        <f t="shared" si="8"/>
        <v>0</v>
      </c>
      <c r="U56" s="38">
        <f t="shared" si="9"/>
        <v>0</v>
      </c>
      <c r="V56" s="1">
        <f t="shared" si="9"/>
        <v>0</v>
      </c>
      <c r="W56" s="37">
        <f t="shared" si="9"/>
        <v>0</v>
      </c>
      <c r="X56" s="1">
        <f t="shared" si="10"/>
        <v>0</v>
      </c>
      <c r="Y56" s="1">
        <f t="shared" si="10"/>
        <v>0</v>
      </c>
      <c r="Z56" s="1">
        <f t="shared" si="10"/>
        <v>0</v>
      </c>
      <c r="AA56" s="1">
        <f t="shared" si="11"/>
        <v>1</v>
      </c>
      <c r="AB56" s="1">
        <f t="shared" si="11"/>
        <v>1</v>
      </c>
      <c r="AC56" s="1">
        <f t="shared" si="11"/>
        <v>1</v>
      </c>
      <c r="AD56" s="1">
        <f t="shared" si="12"/>
        <v>0</v>
      </c>
      <c r="AE56" s="1">
        <f t="shared" si="12"/>
        <v>0</v>
      </c>
      <c r="AF56" s="1">
        <f t="shared" si="12"/>
        <v>0</v>
      </c>
      <c r="AG56" s="1">
        <f t="shared" si="13"/>
        <v>0</v>
      </c>
      <c r="AH56" s="1">
        <f t="shared" si="13"/>
        <v>0</v>
      </c>
      <c r="AI56" s="1">
        <f t="shared" si="13"/>
        <v>0</v>
      </c>
      <c r="AJ56" s="1">
        <f t="shared" si="14"/>
        <v>0</v>
      </c>
      <c r="AK56" s="1">
        <f t="shared" si="14"/>
        <v>0</v>
      </c>
      <c r="AL56" s="1">
        <f t="shared" si="14"/>
        <v>0</v>
      </c>
      <c r="AM56" s="1">
        <f t="shared" si="15"/>
        <v>1</v>
      </c>
      <c r="AN56" s="1">
        <f t="shared" si="15"/>
        <v>1</v>
      </c>
      <c r="AO56" s="1">
        <f t="shared" si="15"/>
        <v>1</v>
      </c>
      <c r="AP56" s="1">
        <f t="shared" si="16"/>
        <v>0</v>
      </c>
      <c r="AQ56" s="1">
        <f t="shared" si="16"/>
        <v>0</v>
      </c>
      <c r="AR56" s="1">
        <f t="shared" si="16"/>
        <v>0</v>
      </c>
      <c r="AS56" s="1">
        <f t="shared" si="17"/>
        <v>0</v>
      </c>
      <c r="AT56" s="1">
        <f t="shared" si="17"/>
        <v>0</v>
      </c>
      <c r="AU56" s="1">
        <f t="shared" si="17"/>
        <v>0</v>
      </c>
      <c r="AV56" s="1">
        <f t="shared" si="18"/>
        <v>0</v>
      </c>
      <c r="AW56" s="1">
        <f t="shared" si="18"/>
        <v>0</v>
      </c>
      <c r="AX56" s="1">
        <f t="shared" si="18"/>
        <v>0</v>
      </c>
      <c r="AZ56" s="1">
        <f t="shared" si="19"/>
        <v>0</v>
      </c>
      <c r="BA56" s="1">
        <f t="shared" si="20"/>
        <v>0</v>
      </c>
      <c r="BB56" s="1">
        <f t="shared" si="21"/>
        <v>0</v>
      </c>
      <c r="BC56" s="1">
        <f t="shared" si="22"/>
        <v>1</v>
      </c>
      <c r="BD56" s="1">
        <f t="shared" si="23"/>
        <v>1</v>
      </c>
      <c r="BE56" s="1">
        <f t="shared" si="24"/>
        <v>1</v>
      </c>
      <c r="BF56" s="38">
        <f t="shared" si="25"/>
        <v>0</v>
      </c>
      <c r="BG56" s="1">
        <f t="shared" si="26"/>
        <v>0</v>
      </c>
      <c r="BH56" s="37">
        <f t="shared" si="27"/>
        <v>0</v>
      </c>
      <c r="BI56" s="38">
        <f t="shared" si="28"/>
        <v>0</v>
      </c>
      <c r="BJ56" s="1">
        <f t="shared" si="29"/>
        <v>0</v>
      </c>
      <c r="BK56" s="37">
        <f t="shared" si="30"/>
        <v>0</v>
      </c>
      <c r="BL56" s="1">
        <f t="shared" si="31"/>
        <v>0</v>
      </c>
      <c r="BM56" s="1">
        <f t="shared" si="32"/>
        <v>0</v>
      </c>
      <c r="BN56" s="1">
        <f t="shared" si="33"/>
        <v>0</v>
      </c>
      <c r="BO56" s="1">
        <f t="shared" si="34"/>
        <v>1</v>
      </c>
      <c r="BP56" s="1">
        <f t="shared" si="35"/>
        <v>1</v>
      </c>
      <c r="BQ56" s="1">
        <f t="shared" si="36"/>
        <v>1</v>
      </c>
      <c r="BR56" s="1">
        <f t="shared" si="37"/>
        <v>0</v>
      </c>
      <c r="BS56" s="1">
        <f t="shared" si="38"/>
        <v>0</v>
      </c>
      <c r="BT56" s="1">
        <f t="shared" si="39"/>
        <v>0</v>
      </c>
      <c r="BU56" s="37">
        <f t="shared" si="40"/>
        <v>0</v>
      </c>
      <c r="BV56" s="37">
        <f t="shared" si="41"/>
        <v>0</v>
      </c>
      <c r="BW56" s="37">
        <f t="shared" si="42"/>
        <v>0</v>
      </c>
      <c r="BX56" s="37">
        <f t="shared" si="43"/>
        <v>0</v>
      </c>
      <c r="BY56" s="37">
        <f t="shared" si="44"/>
        <v>0</v>
      </c>
      <c r="BZ56" s="37">
        <f t="shared" si="45"/>
        <v>0</v>
      </c>
      <c r="CA56" s="37">
        <f t="shared" si="46"/>
        <v>1</v>
      </c>
      <c r="CB56" s="37">
        <f t="shared" si="47"/>
        <v>1</v>
      </c>
      <c r="CC56" s="37">
        <f t="shared" si="48"/>
        <v>1</v>
      </c>
      <c r="CD56" s="37">
        <f t="shared" si="49"/>
        <v>0</v>
      </c>
      <c r="CE56" s="37">
        <f t="shared" si="50"/>
        <v>0</v>
      </c>
      <c r="CF56" s="37">
        <f t="shared" si="51"/>
        <v>0</v>
      </c>
      <c r="CG56" s="37">
        <f t="shared" si="52"/>
        <v>0</v>
      </c>
      <c r="CH56" s="37">
        <f t="shared" si="53"/>
        <v>0</v>
      </c>
      <c r="CI56" s="37">
        <f t="shared" si="54"/>
        <v>0</v>
      </c>
      <c r="CK56" s="38">
        <f t="shared" si="1"/>
        <v>1</v>
      </c>
      <c r="CL56" s="1">
        <f t="shared" si="2"/>
        <v>1</v>
      </c>
      <c r="CM56" s="37">
        <f t="shared" si="3"/>
        <v>1</v>
      </c>
      <c r="CN56" s="37">
        <f t="shared" si="4"/>
        <v>0</v>
      </c>
      <c r="CO56" s="37">
        <f t="shared" si="5"/>
        <v>0</v>
      </c>
      <c r="CP56" s="37">
        <f t="shared" si="6"/>
        <v>0</v>
      </c>
      <c r="CQ56" s="1">
        <f t="shared" si="55"/>
        <v>1</v>
      </c>
      <c r="CR56" s="1">
        <f t="shared" si="56"/>
        <v>0</v>
      </c>
      <c r="CS56" s="37">
        <f t="shared" si="57"/>
        <v>1</v>
      </c>
      <c r="CT56" s="37">
        <f t="shared" si="58"/>
        <v>1</v>
      </c>
      <c r="CU56" s="37">
        <f t="shared" si="59"/>
        <v>1</v>
      </c>
      <c r="CV56" s="1">
        <f t="shared" si="60"/>
        <v>0</v>
      </c>
      <c r="CW56" s="1">
        <f t="shared" si="61"/>
        <v>0</v>
      </c>
      <c r="CX56" s="1">
        <f t="shared" si="62"/>
        <v>0</v>
      </c>
    </row>
    <row r="57" spans="1:108" ht="24.95" customHeight="1" x14ac:dyDescent="0.25">
      <c r="A57" s="33">
        <v>50</v>
      </c>
      <c r="B57" s="34"/>
      <c r="C57" s="34"/>
      <c r="D57" s="34"/>
      <c r="E57" s="34"/>
      <c r="F57" s="34"/>
      <c r="G57" s="34"/>
      <c r="H57" s="34"/>
      <c r="I57" s="34"/>
      <c r="J57" s="34"/>
      <c r="K57" s="34">
        <v>1</v>
      </c>
      <c r="L57" s="35">
        <v>1</v>
      </c>
      <c r="M57" s="36"/>
      <c r="N57" s="23"/>
      <c r="O57" s="1">
        <f t="shared" si="7"/>
        <v>1</v>
      </c>
      <c r="P57" s="1">
        <f t="shared" si="7"/>
        <v>1</v>
      </c>
      <c r="Q57" s="37">
        <f t="shared" si="7"/>
        <v>1</v>
      </c>
      <c r="R57" s="38">
        <f t="shared" si="8"/>
        <v>0</v>
      </c>
      <c r="S57" s="38">
        <f t="shared" si="8"/>
        <v>0</v>
      </c>
      <c r="T57" s="38">
        <f t="shared" si="8"/>
        <v>0</v>
      </c>
      <c r="U57" s="38">
        <f t="shared" si="9"/>
        <v>0</v>
      </c>
      <c r="V57" s="1">
        <f t="shared" si="9"/>
        <v>0</v>
      </c>
      <c r="W57" s="37">
        <f t="shared" si="9"/>
        <v>0</v>
      </c>
      <c r="X57" s="1">
        <f t="shared" si="10"/>
        <v>0</v>
      </c>
      <c r="Y57" s="1">
        <f t="shared" si="10"/>
        <v>0</v>
      </c>
      <c r="Z57" s="1">
        <f t="shared" si="10"/>
        <v>0</v>
      </c>
      <c r="AA57" s="1">
        <f t="shared" si="11"/>
        <v>1</v>
      </c>
      <c r="AB57" s="1">
        <f t="shared" si="11"/>
        <v>1</v>
      </c>
      <c r="AC57" s="1">
        <f t="shared" si="11"/>
        <v>1</v>
      </c>
      <c r="AD57" s="1">
        <f t="shared" si="12"/>
        <v>0</v>
      </c>
      <c r="AE57" s="1">
        <f t="shared" si="12"/>
        <v>0</v>
      </c>
      <c r="AF57" s="1">
        <f t="shared" si="12"/>
        <v>0</v>
      </c>
      <c r="AG57" s="1">
        <f t="shared" si="13"/>
        <v>0</v>
      </c>
      <c r="AH57" s="1">
        <f t="shared" si="13"/>
        <v>0</v>
      </c>
      <c r="AI57" s="1">
        <f t="shared" si="13"/>
        <v>0</v>
      </c>
      <c r="AJ57" s="1">
        <f t="shared" si="14"/>
        <v>0</v>
      </c>
      <c r="AK57" s="1">
        <f t="shared" si="14"/>
        <v>0</v>
      </c>
      <c r="AL57" s="1">
        <f t="shared" si="14"/>
        <v>0</v>
      </c>
      <c r="AM57" s="1">
        <f t="shared" si="15"/>
        <v>1</v>
      </c>
      <c r="AN57" s="1">
        <f t="shared" si="15"/>
        <v>1</v>
      </c>
      <c r="AO57" s="1">
        <f t="shared" si="15"/>
        <v>1</v>
      </c>
      <c r="AP57" s="1">
        <f t="shared" si="16"/>
        <v>0</v>
      </c>
      <c r="AQ57" s="1">
        <f t="shared" si="16"/>
        <v>0</v>
      </c>
      <c r="AR57" s="1">
        <f t="shared" si="16"/>
        <v>0</v>
      </c>
      <c r="AS57" s="1">
        <f t="shared" si="17"/>
        <v>0</v>
      </c>
      <c r="AT57" s="1">
        <f t="shared" si="17"/>
        <v>0</v>
      </c>
      <c r="AU57" s="1">
        <f t="shared" si="17"/>
        <v>0</v>
      </c>
      <c r="AV57" s="1">
        <f t="shared" si="18"/>
        <v>0</v>
      </c>
      <c r="AW57" s="1">
        <f t="shared" si="18"/>
        <v>0</v>
      </c>
      <c r="AX57" s="1">
        <f t="shared" si="18"/>
        <v>0</v>
      </c>
      <c r="AZ57" s="1">
        <f t="shared" si="19"/>
        <v>0</v>
      </c>
      <c r="BA57" s="1">
        <f t="shared" si="20"/>
        <v>0</v>
      </c>
      <c r="BB57" s="1">
        <f t="shared" si="21"/>
        <v>0</v>
      </c>
      <c r="BC57" s="1">
        <f t="shared" si="22"/>
        <v>1</v>
      </c>
      <c r="BD57" s="1">
        <f t="shared" si="23"/>
        <v>1</v>
      </c>
      <c r="BE57" s="1">
        <f t="shared" si="24"/>
        <v>1</v>
      </c>
      <c r="BF57" s="38">
        <f t="shared" si="25"/>
        <v>0</v>
      </c>
      <c r="BG57" s="1">
        <f t="shared" si="26"/>
        <v>0</v>
      </c>
      <c r="BH57" s="37">
        <f t="shared" si="27"/>
        <v>0</v>
      </c>
      <c r="BI57" s="38">
        <f t="shared" si="28"/>
        <v>0</v>
      </c>
      <c r="BJ57" s="1">
        <f t="shared" si="29"/>
        <v>0</v>
      </c>
      <c r="BK57" s="37">
        <f t="shared" si="30"/>
        <v>0</v>
      </c>
      <c r="BL57" s="1">
        <f t="shared" si="31"/>
        <v>0</v>
      </c>
      <c r="BM57" s="1">
        <f t="shared" si="32"/>
        <v>0</v>
      </c>
      <c r="BN57" s="1">
        <f t="shared" si="33"/>
        <v>0</v>
      </c>
      <c r="BO57" s="1">
        <f t="shared" si="34"/>
        <v>1</v>
      </c>
      <c r="BP57" s="1">
        <f t="shared" si="35"/>
        <v>1</v>
      </c>
      <c r="BQ57" s="1">
        <f t="shared" si="36"/>
        <v>1</v>
      </c>
      <c r="BR57" s="1">
        <f t="shared" si="37"/>
        <v>0</v>
      </c>
      <c r="BS57" s="1">
        <f t="shared" si="38"/>
        <v>0</v>
      </c>
      <c r="BT57" s="1">
        <f t="shared" si="39"/>
        <v>0</v>
      </c>
      <c r="BU57" s="37">
        <f t="shared" si="40"/>
        <v>0</v>
      </c>
      <c r="BV57" s="37">
        <f t="shared" si="41"/>
        <v>0</v>
      </c>
      <c r="BW57" s="37">
        <f t="shared" si="42"/>
        <v>0</v>
      </c>
      <c r="BX57" s="37">
        <f t="shared" si="43"/>
        <v>0</v>
      </c>
      <c r="BY57" s="37">
        <f t="shared" si="44"/>
        <v>0</v>
      </c>
      <c r="BZ57" s="37">
        <f t="shared" si="45"/>
        <v>0</v>
      </c>
      <c r="CA57" s="37">
        <f t="shared" si="46"/>
        <v>1</v>
      </c>
      <c r="CB57" s="37">
        <f t="shared" si="47"/>
        <v>1</v>
      </c>
      <c r="CC57" s="37">
        <f t="shared" si="48"/>
        <v>1</v>
      </c>
      <c r="CD57" s="37">
        <f t="shared" si="49"/>
        <v>0</v>
      </c>
      <c r="CE57" s="37">
        <f t="shared" si="50"/>
        <v>0</v>
      </c>
      <c r="CF57" s="37">
        <f t="shared" si="51"/>
        <v>0</v>
      </c>
      <c r="CG57" s="37">
        <f t="shared" si="52"/>
        <v>0</v>
      </c>
      <c r="CH57" s="37">
        <f t="shared" si="53"/>
        <v>0</v>
      </c>
      <c r="CI57" s="37">
        <f t="shared" si="54"/>
        <v>0</v>
      </c>
      <c r="CK57" s="38">
        <f t="shared" si="1"/>
        <v>1</v>
      </c>
      <c r="CL57" s="1">
        <f t="shared" si="2"/>
        <v>1</v>
      </c>
      <c r="CM57" s="37">
        <f t="shared" si="3"/>
        <v>1</v>
      </c>
      <c r="CN57" s="37">
        <f t="shared" si="4"/>
        <v>0</v>
      </c>
      <c r="CO57" s="37">
        <f t="shared" si="5"/>
        <v>0</v>
      </c>
      <c r="CP57" s="37">
        <f t="shared" si="6"/>
        <v>0</v>
      </c>
      <c r="CQ57" s="1">
        <f t="shared" si="55"/>
        <v>1</v>
      </c>
      <c r="CR57" s="1">
        <f t="shared" si="56"/>
        <v>0</v>
      </c>
      <c r="CS57" s="37">
        <f t="shared" si="57"/>
        <v>1</v>
      </c>
      <c r="CT57" s="37">
        <f t="shared" si="58"/>
        <v>1</v>
      </c>
      <c r="CU57" s="37">
        <f t="shared" si="59"/>
        <v>1</v>
      </c>
      <c r="CV57" s="1">
        <f t="shared" si="60"/>
        <v>0</v>
      </c>
      <c r="CW57" s="1">
        <f t="shared" si="61"/>
        <v>0</v>
      </c>
      <c r="CX57" s="1">
        <f t="shared" si="62"/>
        <v>0</v>
      </c>
    </row>
    <row r="58" spans="1:108" s="40" customFormat="1" ht="16.5" thickBot="1" x14ac:dyDescent="0.3">
      <c r="A58" s="39"/>
      <c r="N58" s="41"/>
      <c r="O58" s="42">
        <f t="shared" ref="O58:AX58" si="63">SUM(O8:O57)</f>
        <v>44</v>
      </c>
      <c r="P58" s="42">
        <f t="shared" si="63"/>
        <v>50</v>
      </c>
      <c r="Q58" s="43">
        <f t="shared" si="63"/>
        <v>50</v>
      </c>
      <c r="R58" s="44">
        <f t="shared" si="63"/>
        <v>0</v>
      </c>
      <c r="S58" s="42">
        <f t="shared" si="63"/>
        <v>0</v>
      </c>
      <c r="T58" s="42">
        <f t="shared" si="63"/>
        <v>0</v>
      </c>
      <c r="U58" s="44">
        <f t="shared" si="63"/>
        <v>6</v>
      </c>
      <c r="V58" s="42">
        <f t="shared" si="63"/>
        <v>0</v>
      </c>
      <c r="W58" s="43">
        <f t="shared" si="63"/>
        <v>0</v>
      </c>
      <c r="X58" s="42">
        <f t="shared" si="63"/>
        <v>0</v>
      </c>
      <c r="Y58" s="42">
        <f t="shared" si="63"/>
        <v>0</v>
      </c>
      <c r="Z58" s="43">
        <f t="shared" si="63"/>
        <v>0</v>
      </c>
      <c r="AA58" s="42">
        <f t="shared" si="63"/>
        <v>50</v>
      </c>
      <c r="AB58" s="42">
        <f t="shared" si="63"/>
        <v>50</v>
      </c>
      <c r="AC58" s="43">
        <f t="shared" si="63"/>
        <v>50</v>
      </c>
      <c r="AD58" s="42">
        <f t="shared" si="63"/>
        <v>0</v>
      </c>
      <c r="AE58" s="42">
        <f t="shared" si="63"/>
        <v>0</v>
      </c>
      <c r="AF58" s="43">
        <f t="shared" si="63"/>
        <v>0</v>
      </c>
      <c r="AG58" s="42">
        <f t="shared" si="63"/>
        <v>0</v>
      </c>
      <c r="AH58" s="42">
        <f t="shared" si="63"/>
        <v>0</v>
      </c>
      <c r="AI58" s="43">
        <f t="shared" si="63"/>
        <v>0</v>
      </c>
      <c r="AJ58" s="42">
        <f t="shared" si="63"/>
        <v>0</v>
      </c>
      <c r="AK58" s="42">
        <f t="shared" si="63"/>
        <v>0</v>
      </c>
      <c r="AL58" s="43">
        <f t="shared" si="63"/>
        <v>0</v>
      </c>
      <c r="AM58" s="42">
        <f t="shared" si="63"/>
        <v>44</v>
      </c>
      <c r="AN58" s="42">
        <f t="shared" si="63"/>
        <v>50</v>
      </c>
      <c r="AO58" s="43">
        <f t="shared" si="63"/>
        <v>50</v>
      </c>
      <c r="AP58" s="42">
        <f t="shared" si="63"/>
        <v>0</v>
      </c>
      <c r="AQ58" s="42">
        <f t="shared" si="63"/>
        <v>0</v>
      </c>
      <c r="AR58" s="43">
        <f t="shared" si="63"/>
        <v>0</v>
      </c>
      <c r="AS58" s="42">
        <f t="shared" si="63"/>
        <v>6</v>
      </c>
      <c r="AT58" s="42">
        <f t="shared" si="63"/>
        <v>0</v>
      </c>
      <c r="AU58" s="43">
        <f t="shared" si="63"/>
        <v>0</v>
      </c>
      <c r="AV58" s="42">
        <f t="shared" si="63"/>
        <v>0</v>
      </c>
      <c r="AW58" s="42">
        <f t="shared" si="63"/>
        <v>0</v>
      </c>
      <c r="AX58" s="43">
        <f t="shared" si="63"/>
        <v>0</v>
      </c>
      <c r="AY58" s="42"/>
      <c r="AZ58" s="42">
        <f t="shared" ref="AZ58:CI58" si="64">SUM(AZ8:AZ57)</f>
        <v>4</v>
      </c>
      <c r="BA58" s="42">
        <f t="shared" si="64"/>
        <v>6</v>
      </c>
      <c r="BB58" s="43">
        <f t="shared" si="64"/>
        <v>6</v>
      </c>
      <c r="BC58" s="42">
        <f t="shared" si="64"/>
        <v>40</v>
      </c>
      <c r="BD58" s="42">
        <f t="shared" si="64"/>
        <v>44</v>
      </c>
      <c r="BE58" s="42">
        <f t="shared" si="64"/>
        <v>44</v>
      </c>
      <c r="BF58" s="44">
        <f t="shared" si="64"/>
        <v>2</v>
      </c>
      <c r="BG58" s="42">
        <f t="shared" si="64"/>
        <v>0</v>
      </c>
      <c r="BH58" s="43">
        <f t="shared" si="64"/>
        <v>0</v>
      </c>
      <c r="BI58" s="44">
        <f t="shared" si="64"/>
        <v>4</v>
      </c>
      <c r="BJ58" s="42">
        <f t="shared" si="64"/>
        <v>0</v>
      </c>
      <c r="BK58" s="43">
        <f t="shared" si="64"/>
        <v>0</v>
      </c>
      <c r="BL58" s="44">
        <f t="shared" si="64"/>
        <v>6</v>
      </c>
      <c r="BM58" s="42">
        <f t="shared" si="64"/>
        <v>6</v>
      </c>
      <c r="BN58" s="43">
        <f t="shared" si="64"/>
        <v>6</v>
      </c>
      <c r="BO58" s="44">
        <f t="shared" si="64"/>
        <v>44</v>
      </c>
      <c r="BP58" s="42">
        <f t="shared" si="64"/>
        <v>44</v>
      </c>
      <c r="BQ58" s="43">
        <f t="shared" si="64"/>
        <v>44</v>
      </c>
      <c r="BR58" s="44">
        <f t="shared" si="64"/>
        <v>0</v>
      </c>
      <c r="BS58" s="42">
        <f t="shared" si="64"/>
        <v>0</v>
      </c>
      <c r="BT58" s="43">
        <f t="shared" si="64"/>
        <v>0</v>
      </c>
      <c r="BU58" s="44">
        <f t="shared" si="64"/>
        <v>0</v>
      </c>
      <c r="BV58" s="42">
        <f t="shared" si="64"/>
        <v>0</v>
      </c>
      <c r="BW58" s="43">
        <f t="shared" si="64"/>
        <v>0</v>
      </c>
      <c r="BX58" s="44">
        <f t="shared" si="64"/>
        <v>6</v>
      </c>
      <c r="BY58" s="42">
        <f t="shared" si="64"/>
        <v>6</v>
      </c>
      <c r="BZ58" s="43">
        <f t="shared" si="64"/>
        <v>6</v>
      </c>
      <c r="CA58" s="44">
        <f t="shared" si="64"/>
        <v>44</v>
      </c>
      <c r="CB58" s="42">
        <f t="shared" si="64"/>
        <v>44</v>
      </c>
      <c r="CC58" s="43">
        <f t="shared" si="64"/>
        <v>44</v>
      </c>
      <c r="CD58" s="44">
        <f t="shared" si="64"/>
        <v>0</v>
      </c>
      <c r="CE58" s="42">
        <f t="shared" si="64"/>
        <v>0</v>
      </c>
      <c r="CF58" s="43">
        <f t="shared" si="64"/>
        <v>0</v>
      </c>
      <c r="CG58" s="44">
        <f t="shared" si="64"/>
        <v>0</v>
      </c>
      <c r="CH58" s="42">
        <f t="shared" si="64"/>
        <v>0</v>
      </c>
      <c r="CI58" s="43">
        <f t="shared" si="64"/>
        <v>0</v>
      </c>
      <c r="CJ58" s="42"/>
      <c r="CK58" s="44">
        <f t="shared" ref="CK58:CX58" si="65">SUM(CK8:CK57)</f>
        <v>45</v>
      </c>
      <c r="CL58" s="44">
        <f t="shared" si="65"/>
        <v>50</v>
      </c>
      <c r="CM58" s="44">
        <f t="shared" si="65"/>
        <v>50</v>
      </c>
      <c r="CN58" s="44">
        <f t="shared" si="65"/>
        <v>4</v>
      </c>
      <c r="CO58" s="44">
        <f t="shared" si="65"/>
        <v>6</v>
      </c>
      <c r="CP58" s="44">
        <f t="shared" si="65"/>
        <v>6</v>
      </c>
      <c r="CQ58" s="44">
        <f t="shared" si="65"/>
        <v>44</v>
      </c>
      <c r="CR58" s="44">
        <f t="shared" si="65"/>
        <v>4</v>
      </c>
      <c r="CS58" s="44">
        <f t="shared" si="65"/>
        <v>40</v>
      </c>
      <c r="CT58" s="44">
        <f t="shared" si="65"/>
        <v>44</v>
      </c>
      <c r="CU58" s="44">
        <f t="shared" si="65"/>
        <v>44</v>
      </c>
      <c r="CV58" s="44">
        <f t="shared" si="65"/>
        <v>0</v>
      </c>
      <c r="CW58" s="44">
        <f t="shared" si="65"/>
        <v>0</v>
      </c>
      <c r="CX58" s="44">
        <f t="shared" si="65"/>
        <v>0</v>
      </c>
      <c r="CY58" s="42"/>
      <c r="CZ58" s="42"/>
      <c r="DA58" s="42"/>
      <c r="DB58" s="42"/>
      <c r="DC58" s="42"/>
      <c r="DD58" s="42"/>
    </row>
    <row r="59" spans="1:108" ht="15.75" thickBot="1" x14ac:dyDescent="0.3">
      <c r="A59" s="45"/>
      <c r="B59" s="308" t="s">
        <v>58</v>
      </c>
      <c r="C59" s="309"/>
      <c r="D59" s="309"/>
      <c r="E59" s="309"/>
      <c r="F59" s="46">
        <v>50</v>
      </c>
      <c r="G59" s="47"/>
      <c r="H59" s="47"/>
      <c r="I59" s="308" t="s">
        <v>59</v>
      </c>
      <c r="J59" s="309"/>
      <c r="K59" s="46">
        <f>SUM(K8:K57)</f>
        <v>44</v>
      </c>
      <c r="L59" s="47"/>
      <c r="M59" s="47"/>
      <c r="N59" s="23"/>
      <c r="O59" s="306">
        <f>O58+P58+Q58</f>
        <v>144</v>
      </c>
      <c r="P59" s="306"/>
      <c r="Q59" s="307"/>
      <c r="R59" s="305">
        <f>R58+S58+T58</f>
        <v>0</v>
      </c>
      <c r="S59" s="306"/>
      <c r="T59" s="306"/>
      <c r="U59" s="305">
        <f>U58+V58+W58</f>
        <v>6</v>
      </c>
      <c r="V59" s="306"/>
      <c r="W59" s="307"/>
      <c r="X59" s="306">
        <f>X58+Y58+Z58</f>
        <v>0</v>
      </c>
      <c r="Y59" s="306"/>
      <c r="Z59" s="307"/>
      <c r="AA59" s="306">
        <f>AA58+AB58+AC58</f>
        <v>150</v>
      </c>
      <c r="AB59" s="306"/>
      <c r="AC59" s="307"/>
      <c r="AD59" s="306">
        <f>AD58+AE58+AF58</f>
        <v>0</v>
      </c>
      <c r="AE59" s="306"/>
      <c r="AF59" s="307"/>
      <c r="AG59" s="306">
        <f>AG58+AH58+AI58</f>
        <v>0</v>
      </c>
      <c r="AH59" s="306"/>
      <c r="AI59" s="307"/>
      <c r="AJ59" s="306">
        <f>AJ58+AK58+AL58</f>
        <v>0</v>
      </c>
      <c r="AK59" s="306"/>
      <c r="AL59" s="307"/>
      <c r="AM59" s="306">
        <f>AM58+AN58+AO58</f>
        <v>144</v>
      </c>
      <c r="AN59" s="306"/>
      <c r="AO59" s="307"/>
      <c r="AP59" s="306">
        <f>AP58+AQ58+AR58</f>
        <v>0</v>
      </c>
      <c r="AQ59" s="306"/>
      <c r="AR59" s="307"/>
      <c r="AS59" s="306">
        <f>AS58+AT58+AU58</f>
        <v>6</v>
      </c>
      <c r="AT59" s="306"/>
      <c r="AU59" s="307"/>
      <c r="AV59" s="306">
        <f>AV58+AW58+AX58</f>
        <v>0</v>
      </c>
      <c r="AW59" s="306"/>
      <c r="AX59" s="307"/>
      <c r="AZ59" s="306">
        <f>AZ58+BA58+BB58</f>
        <v>16</v>
      </c>
      <c r="BA59" s="306"/>
      <c r="BB59" s="307"/>
      <c r="BC59" s="306">
        <f>BC58+BD58+BE58</f>
        <v>128</v>
      </c>
      <c r="BD59" s="306"/>
      <c r="BE59" s="306"/>
      <c r="BF59" s="305">
        <f>BF58+BG58+BH58</f>
        <v>2</v>
      </c>
      <c r="BG59" s="306"/>
      <c r="BH59" s="307"/>
      <c r="BI59" s="305">
        <f>BI58+BJ58+BK58</f>
        <v>4</v>
      </c>
      <c r="BJ59" s="306"/>
      <c r="BK59" s="307"/>
      <c r="BL59" s="305">
        <f>BL58+BM58+BN58</f>
        <v>18</v>
      </c>
      <c r="BM59" s="306"/>
      <c r="BN59" s="307"/>
      <c r="BO59" s="305">
        <f>BO58+BP58+BQ58</f>
        <v>132</v>
      </c>
      <c r="BP59" s="306"/>
      <c r="BQ59" s="307"/>
      <c r="BR59" s="305">
        <f>BR58+BS58+BT58</f>
        <v>0</v>
      </c>
      <c r="BS59" s="306"/>
      <c r="BT59" s="307"/>
      <c r="BU59" s="305">
        <f>BU58+BV58+BW58</f>
        <v>0</v>
      </c>
      <c r="BV59" s="306"/>
      <c r="BW59" s="307"/>
      <c r="BX59" s="305">
        <f>BX58+BY58+BZ58</f>
        <v>18</v>
      </c>
      <c r="BY59" s="306"/>
      <c r="BZ59" s="307"/>
      <c r="CA59" s="305">
        <f>CA58+CB58+CC58</f>
        <v>132</v>
      </c>
      <c r="CB59" s="306"/>
      <c r="CC59" s="307"/>
      <c r="CD59" s="305">
        <f>CD58+CE58+CF58</f>
        <v>0</v>
      </c>
      <c r="CE59" s="306"/>
      <c r="CF59" s="307"/>
      <c r="CG59" s="305">
        <f>CG58+CH58+CI58</f>
        <v>0</v>
      </c>
      <c r="CH59" s="306"/>
      <c r="CI59" s="307"/>
      <c r="CK59" s="38"/>
      <c r="CM59" s="37"/>
    </row>
    <row r="60" spans="1:108" ht="15.75" thickBot="1" x14ac:dyDescent="0.3">
      <c r="A60" s="45"/>
      <c r="B60" s="47"/>
      <c r="C60" s="47"/>
      <c r="D60" s="47"/>
      <c r="E60" s="47"/>
      <c r="F60" s="47"/>
      <c r="G60" s="47"/>
      <c r="H60" s="47"/>
      <c r="I60" s="308" t="s">
        <v>60</v>
      </c>
      <c r="J60" s="309"/>
      <c r="K60" s="46">
        <f>F59-SUM(K8:K57)</f>
        <v>6</v>
      </c>
      <c r="L60" s="47"/>
      <c r="M60" s="47" t="s">
        <v>61</v>
      </c>
      <c r="N60" s="23"/>
    </row>
    <row r="61" spans="1:108" ht="15.75" thickBot="1" x14ac:dyDescent="0.3">
      <c r="A61" s="45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23"/>
    </row>
    <row r="62" spans="1:108" ht="16.5" thickBot="1" x14ac:dyDescent="0.3">
      <c r="A62" s="45"/>
      <c r="B62" s="291" t="s">
        <v>62</v>
      </c>
      <c r="C62" s="292"/>
      <c r="D62" s="292"/>
      <c r="E62" s="293"/>
      <c r="F62" s="48"/>
      <c r="G62" s="48"/>
      <c r="H62" s="49"/>
      <c r="I62" s="291" t="s">
        <v>63</v>
      </c>
      <c r="J62" s="292"/>
      <c r="K62" s="292"/>
      <c r="L62" s="293"/>
      <c r="M62" s="48"/>
      <c r="N62" s="50"/>
    </row>
    <row r="63" spans="1:108" ht="15.75" thickBot="1" x14ac:dyDescent="0.3">
      <c r="A63" s="45"/>
      <c r="B63" s="51"/>
      <c r="C63" s="294" t="s">
        <v>64</v>
      </c>
      <c r="D63" s="295"/>
      <c r="E63" s="296" t="s">
        <v>65</v>
      </c>
      <c r="F63" s="52"/>
      <c r="G63" s="52"/>
      <c r="H63" s="47"/>
      <c r="I63" s="51"/>
      <c r="J63" s="294" t="s">
        <v>66</v>
      </c>
      <c r="K63" s="295"/>
      <c r="L63" s="296" t="s">
        <v>65</v>
      </c>
      <c r="M63" s="52"/>
      <c r="N63" s="53"/>
      <c r="P63" s="310"/>
      <c r="Q63" s="310"/>
      <c r="R63" s="310"/>
      <c r="S63" s="310"/>
      <c r="T63" s="310"/>
    </row>
    <row r="64" spans="1:108" ht="15.75" thickBot="1" x14ac:dyDescent="0.3">
      <c r="A64" s="45"/>
      <c r="B64" s="54"/>
      <c r="C64" s="55" t="s">
        <v>67</v>
      </c>
      <c r="D64" s="56" t="s">
        <v>68</v>
      </c>
      <c r="E64" s="297"/>
      <c r="F64" s="52"/>
      <c r="G64" s="52"/>
      <c r="H64" s="47"/>
      <c r="I64" s="57"/>
      <c r="J64" s="56" t="s">
        <v>67</v>
      </c>
      <c r="K64" s="58" t="s">
        <v>68</v>
      </c>
      <c r="L64" s="297"/>
      <c r="M64" s="52"/>
      <c r="N64" s="53"/>
      <c r="P64" s="310"/>
      <c r="Q64" s="310"/>
      <c r="R64" s="310"/>
      <c r="S64" s="310"/>
      <c r="T64" s="310"/>
    </row>
    <row r="65" spans="1:20" x14ac:dyDescent="0.25">
      <c r="A65" s="45"/>
      <c r="B65" s="59" t="s">
        <v>69</v>
      </c>
      <c r="C65" s="60">
        <f>O59</f>
        <v>144</v>
      </c>
      <c r="D65" s="61">
        <f>R59</f>
        <v>0</v>
      </c>
      <c r="E65" s="62">
        <f>C65+D65</f>
        <v>144</v>
      </c>
      <c r="F65" s="63" t="s">
        <v>70</v>
      </c>
      <c r="G65" s="64">
        <f>(C65/E69+D67/E69)</f>
        <v>0.96</v>
      </c>
      <c r="H65" s="47"/>
      <c r="I65" s="59" t="s">
        <v>69</v>
      </c>
      <c r="J65" s="61">
        <f>AZ59</f>
        <v>16</v>
      </c>
      <c r="K65" s="65">
        <f>BC59</f>
        <v>128</v>
      </c>
      <c r="L65" s="62">
        <f>J65+K65</f>
        <v>144</v>
      </c>
      <c r="M65" s="63" t="s">
        <v>70</v>
      </c>
      <c r="N65" s="66">
        <f>(J65/L69+K67/L69)</f>
        <v>0.13333333333333333</v>
      </c>
      <c r="P65" s="310"/>
      <c r="Q65" s="310"/>
      <c r="R65" s="310"/>
      <c r="S65" s="310"/>
      <c r="T65" s="310"/>
    </row>
    <row r="66" spans="1:20" ht="15.75" thickBot="1" x14ac:dyDescent="0.3">
      <c r="A66" s="45"/>
      <c r="B66" s="67" t="s">
        <v>71</v>
      </c>
      <c r="C66" s="68">
        <f>E65*C69/E69</f>
        <v>144</v>
      </c>
      <c r="D66" s="69">
        <f>E65*D69/E69</f>
        <v>0</v>
      </c>
      <c r="E66" s="70">
        <f>C66+D66</f>
        <v>144</v>
      </c>
      <c r="F66" s="71" t="s">
        <v>72</v>
      </c>
      <c r="G66" s="72">
        <f>C66/E69+D68/E69</f>
        <v>0.96</v>
      </c>
      <c r="H66" s="47"/>
      <c r="I66" s="73" t="s">
        <v>71</v>
      </c>
      <c r="J66" s="70">
        <f>L65*J69/L69</f>
        <v>17.28</v>
      </c>
      <c r="K66" s="70">
        <f>L65*K69/L69</f>
        <v>126.72</v>
      </c>
      <c r="L66" s="70">
        <f>J66+K66</f>
        <v>144</v>
      </c>
      <c r="M66" s="71" t="s">
        <v>72</v>
      </c>
      <c r="N66" s="74">
        <f>J66/L69+K68/L69</f>
        <v>0.15040000000000001</v>
      </c>
      <c r="P66" s="310"/>
      <c r="Q66" s="310"/>
      <c r="R66" s="310"/>
      <c r="S66" s="310"/>
      <c r="T66" s="310"/>
    </row>
    <row r="67" spans="1:20" ht="15.75" thickBot="1" x14ac:dyDescent="0.3">
      <c r="A67" s="45"/>
      <c r="B67" s="59" t="s">
        <v>73</v>
      </c>
      <c r="C67" s="60">
        <f>U59</f>
        <v>6</v>
      </c>
      <c r="D67" s="60">
        <f>X59</f>
        <v>0</v>
      </c>
      <c r="E67" s="62">
        <f>C67+D67</f>
        <v>6</v>
      </c>
      <c r="F67" s="75" t="s">
        <v>74</v>
      </c>
      <c r="G67" s="76">
        <f>(G65-G66)/(1-G66)</f>
        <v>0</v>
      </c>
      <c r="H67" s="47"/>
      <c r="I67" s="59" t="s">
        <v>73</v>
      </c>
      <c r="J67" s="77">
        <f>BF59</f>
        <v>2</v>
      </c>
      <c r="K67" s="60">
        <f>BI59</f>
        <v>4</v>
      </c>
      <c r="L67" s="62">
        <f>J67+K67</f>
        <v>6</v>
      </c>
      <c r="M67" s="75" t="s">
        <v>74</v>
      </c>
      <c r="N67" s="78">
        <f>(N65-N66)/(1-N66)</f>
        <v>-2.0087884494664164E-2</v>
      </c>
      <c r="P67" s="310"/>
      <c r="Q67" s="310"/>
      <c r="R67" s="310"/>
      <c r="S67" s="310"/>
      <c r="T67" s="310"/>
    </row>
    <row r="68" spans="1:20" ht="15.75" thickBot="1" x14ac:dyDescent="0.3">
      <c r="A68" s="45"/>
      <c r="B68" s="79" t="s">
        <v>71</v>
      </c>
      <c r="C68" s="68">
        <f>E67*C69/E69</f>
        <v>6</v>
      </c>
      <c r="D68" s="68">
        <f>E67*D69/E69</f>
        <v>0</v>
      </c>
      <c r="E68" s="80">
        <f>C68+D68</f>
        <v>6</v>
      </c>
      <c r="F68" s="52"/>
      <c r="G68" s="52"/>
      <c r="H68" s="47"/>
      <c r="I68" s="81" t="s">
        <v>71</v>
      </c>
      <c r="J68" s="82">
        <f>L67*J69/L69</f>
        <v>0.72</v>
      </c>
      <c r="K68" s="82">
        <f>L67*K69/L69</f>
        <v>5.28</v>
      </c>
      <c r="L68" s="80">
        <f>J68+K68</f>
        <v>6</v>
      </c>
      <c r="M68" s="52"/>
      <c r="N68" s="53"/>
    </row>
    <row r="69" spans="1:20" x14ac:dyDescent="0.25">
      <c r="A69" s="45"/>
      <c r="B69" s="278" t="s">
        <v>65</v>
      </c>
      <c r="C69" s="83">
        <f>C65+C67</f>
        <v>150</v>
      </c>
      <c r="D69" s="62">
        <f>D67+D65</f>
        <v>0</v>
      </c>
      <c r="E69" s="84">
        <f>E65+E67</f>
        <v>150</v>
      </c>
      <c r="F69" s="52"/>
      <c r="G69" s="52"/>
      <c r="H69" s="47"/>
      <c r="I69" s="299" t="s">
        <v>65</v>
      </c>
      <c r="J69" s="83">
        <f>J65+J67</f>
        <v>18</v>
      </c>
      <c r="K69" s="62">
        <f>K67+K65</f>
        <v>132</v>
      </c>
      <c r="L69" s="62">
        <f>L65+L67</f>
        <v>150</v>
      </c>
      <c r="M69" s="52"/>
      <c r="N69" s="53"/>
    </row>
    <row r="70" spans="1:20" ht="15.75" thickBot="1" x14ac:dyDescent="0.3">
      <c r="A70" s="45"/>
      <c r="B70" s="298"/>
      <c r="C70" s="85">
        <f>C66+C68</f>
        <v>150</v>
      </c>
      <c r="D70" s="70">
        <f>D66+D68</f>
        <v>0</v>
      </c>
      <c r="E70" s="82">
        <f>E66+E68</f>
        <v>150</v>
      </c>
      <c r="F70" s="52"/>
      <c r="G70" s="52"/>
      <c r="H70" s="47"/>
      <c r="I70" s="300"/>
      <c r="J70" s="85">
        <f>J66+J68</f>
        <v>18</v>
      </c>
      <c r="K70" s="70">
        <f>K66+K68</f>
        <v>132</v>
      </c>
      <c r="L70" s="70">
        <f>L66+L68</f>
        <v>150</v>
      </c>
      <c r="M70" s="52"/>
      <c r="N70" s="53"/>
    </row>
    <row r="71" spans="1:20" ht="15.75" thickBot="1" x14ac:dyDescent="0.3">
      <c r="A71" s="45"/>
      <c r="B71" s="301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3"/>
      <c r="N71" s="304"/>
    </row>
    <row r="72" spans="1:20" ht="16.5" thickBot="1" x14ac:dyDescent="0.3">
      <c r="A72" s="45"/>
      <c r="B72" s="291" t="s">
        <v>75</v>
      </c>
      <c r="C72" s="292"/>
      <c r="D72" s="292"/>
      <c r="E72" s="293"/>
      <c r="F72" s="86"/>
      <c r="G72" s="86"/>
      <c r="H72" s="47"/>
      <c r="I72" s="291" t="s">
        <v>76</v>
      </c>
      <c r="J72" s="292"/>
      <c r="K72" s="292"/>
      <c r="L72" s="293"/>
      <c r="M72" s="86"/>
      <c r="N72" s="87"/>
    </row>
    <row r="73" spans="1:20" ht="15.75" thickBot="1" x14ac:dyDescent="0.3">
      <c r="A73" s="45"/>
      <c r="B73" s="88"/>
      <c r="C73" s="294" t="s">
        <v>77</v>
      </c>
      <c r="D73" s="295"/>
      <c r="E73" s="296" t="s">
        <v>65</v>
      </c>
      <c r="F73" s="52"/>
      <c r="G73" s="52"/>
      <c r="H73" s="47"/>
      <c r="I73" s="51"/>
      <c r="J73" s="294" t="s">
        <v>66</v>
      </c>
      <c r="K73" s="295"/>
      <c r="L73" s="296" t="s">
        <v>65</v>
      </c>
      <c r="M73" s="52"/>
      <c r="N73" s="53"/>
    </row>
    <row r="74" spans="1:20" ht="15.75" thickBot="1" x14ac:dyDescent="0.3">
      <c r="A74" s="45"/>
      <c r="B74" s="89"/>
      <c r="C74" s="55" t="s">
        <v>67</v>
      </c>
      <c r="D74" s="56" t="s">
        <v>68</v>
      </c>
      <c r="E74" s="297"/>
      <c r="F74" s="52"/>
      <c r="G74" s="52"/>
      <c r="H74" s="47"/>
      <c r="I74" s="57"/>
      <c r="J74" s="56" t="s">
        <v>67</v>
      </c>
      <c r="K74" s="58" t="s">
        <v>68</v>
      </c>
      <c r="L74" s="297"/>
      <c r="M74" s="52"/>
      <c r="N74" s="53"/>
    </row>
    <row r="75" spans="1:20" x14ac:dyDescent="0.25">
      <c r="A75" s="45"/>
      <c r="B75" s="59" t="s">
        <v>78</v>
      </c>
      <c r="C75" s="61">
        <f>AA59</f>
        <v>150</v>
      </c>
      <c r="D75" s="61">
        <f>AD59</f>
        <v>0</v>
      </c>
      <c r="E75" s="62">
        <f>C75+D75</f>
        <v>150</v>
      </c>
      <c r="F75" s="63" t="s">
        <v>70</v>
      </c>
      <c r="G75" s="64">
        <f>(C75/E79+D77/E79)</f>
        <v>1</v>
      </c>
      <c r="H75" s="47"/>
      <c r="I75" s="59" t="s">
        <v>78</v>
      </c>
      <c r="J75" s="61">
        <f>BL59</f>
        <v>18</v>
      </c>
      <c r="K75" s="61">
        <f>BO59</f>
        <v>132</v>
      </c>
      <c r="L75" s="62">
        <f>J75+K75</f>
        <v>150</v>
      </c>
      <c r="M75" s="63" t="s">
        <v>70</v>
      </c>
      <c r="N75" s="66">
        <f>(J75/L79+K77/L79)</f>
        <v>0.12</v>
      </c>
    </row>
    <row r="76" spans="1:20" ht="15.75" thickBot="1" x14ac:dyDescent="0.3">
      <c r="A76" s="45"/>
      <c r="B76" s="67" t="s">
        <v>71</v>
      </c>
      <c r="C76" s="69">
        <f>E75*C79/E79</f>
        <v>150</v>
      </c>
      <c r="D76" s="69">
        <f>E75*D79/E79</f>
        <v>0</v>
      </c>
      <c r="E76" s="70">
        <f>C76+D76</f>
        <v>150</v>
      </c>
      <c r="F76" s="71" t="s">
        <v>72</v>
      </c>
      <c r="G76" s="72">
        <f>C76/E79+D78/E79</f>
        <v>1</v>
      </c>
      <c r="H76" s="47"/>
      <c r="I76" s="73" t="s">
        <v>71</v>
      </c>
      <c r="J76" s="70">
        <f>L75*J79/L79</f>
        <v>18</v>
      </c>
      <c r="K76" s="70">
        <f>L75*K79/L79</f>
        <v>132</v>
      </c>
      <c r="L76" s="70">
        <f>J76+K76</f>
        <v>150</v>
      </c>
      <c r="M76" s="71" t="s">
        <v>72</v>
      </c>
      <c r="N76" s="74">
        <f>J76/L79+K78/L79</f>
        <v>0.12</v>
      </c>
    </row>
    <row r="77" spans="1:20" ht="15.75" thickBot="1" x14ac:dyDescent="0.3">
      <c r="A77" s="45"/>
      <c r="B77" s="59" t="s">
        <v>79</v>
      </c>
      <c r="C77" s="61">
        <f>AG59</f>
        <v>0</v>
      </c>
      <c r="D77" s="60">
        <f>AJ59</f>
        <v>0</v>
      </c>
      <c r="E77" s="62">
        <f>C77+D77</f>
        <v>0</v>
      </c>
      <c r="F77" s="75" t="s">
        <v>74</v>
      </c>
      <c r="G77" s="90" t="e">
        <f>(G75-G76)/(1-G76)</f>
        <v>#DIV/0!</v>
      </c>
      <c r="H77" s="47"/>
      <c r="I77" s="59" t="s">
        <v>79</v>
      </c>
      <c r="J77" s="61">
        <f>BR59</f>
        <v>0</v>
      </c>
      <c r="K77" s="60">
        <f>BU59</f>
        <v>0</v>
      </c>
      <c r="L77" s="62">
        <f>J77+K77</f>
        <v>0</v>
      </c>
      <c r="M77" s="75" t="s">
        <v>74</v>
      </c>
      <c r="N77" s="78">
        <f>(N75-N76)/(1-N76)</f>
        <v>0</v>
      </c>
    </row>
    <row r="78" spans="1:20" ht="15.75" thickBot="1" x14ac:dyDescent="0.3">
      <c r="A78" s="45"/>
      <c r="B78" s="79" t="s">
        <v>71</v>
      </c>
      <c r="C78" s="69">
        <f>E77*C79/E79</f>
        <v>0</v>
      </c>
      <c r="D78" s="68">
        <f>E77*D79/E79</f>
        <v>0</v>
      </c>
      <c r="E78" s="80">
        <f>C78+D78</f>
        <v>0</v>
      </c>
      <c r="F78" s="52"/>
      <c r="G78" s="52"/>
      <c r="H78" s="47"/>
      <c r="I78" s="81" t="s">
        <v>71</v>
      </c>
      <c r="J78" s="70">
        <f>L77*J79/L79</f>
        <v>0</v>
      </c>
      <c r="K78" s="82">
        <f>L77*K79/L79</f>
        <v>0</v>
      </c>
      <c r="L78" s="80">
        <f>J78+K78</f>
        <v>0</v>
      </c>
      <c r="M78" s="52"/>
      <c r="N78" s="53"/>
    </row>
    <row r="79" spans="1:20" x14ac:dyDescent="0.25">
      <c r="A79" s="45"/>
      <c r="B79" s="296" t="s">
        <v>65</v>
      </c>
      <c r="C79" s="83">
        <f>C75+C77</f>
        <v>150</v>
      </c>
      <c r="D79" s="62">
        <f>D77+D75</f>
        <v>0</v>
      </c>
      <c r="E79" s="84">
        <f>E75+E77</f>
        <v>150</v>
      </c>
      <c r="F79" s="52"/>
      <c r="G79" s="52"/>
      <c r="H79" s="47"/>
      <c r="I79" s="277" t="s">
        <v>65</v>
      </c>
      <c r="J79" s="83">
        <f>J75+J77</f>
        <v>18</v>
      </c>
      <c r="K79" s="62">
        <f>K77+K75</f>
        <v>132</v>
      </c>
      <c r="L79" s="84">
        <f>L75+L77</f>
        <v>150</v>
      </c>
      <c r="M79" s="52"/>
      <c r="N79" s="53"/>
      <c r="P79" s="91"/>
    </row>
    <row r="80" spans="1:20" ht="15.75" thickBot="1" x14ac:dyDescent="0.3">
      <c r="A80" s="45"/>
      <c r="B80" s="297"/>
      <c r="C80" s="85">
        <f>C76+C78</f>
        <v>150</v>
      </c>
      <c r="D80" s="70">
        <f>D76+D78</f>
        <v>0</v>
      </c>
      <c r="E80" s="82">
        <f>E76+E78</f>
        <v>150</v>
      </c>
      <c r="F80" s="52"/>
      <c r="G80" s="52"/>
      <c r="H80" s="47"/>
      <c r="I80" s="298"/>
      <c r="J80" s="85">
        <f>J76+J78</f>
        <v>18</v>
      </c>
      <c r="K80" s="70">
        <f>K76+K78</f>
        <v>132</v>
      </c>
      <c r="L80" s="82">
        <f>L76+L78</f>
        <v>150</v>
      </c>
      <c r="M80" s="52"/>
      <c r="N80" s="53"/>
    </row>
    <row r="81" spans="1:21" ht="15.75" thickBot="1" x14ac:dyDescent="0.3">
      <c r="A81" s="45"/>
      <c r="B81" s="92"/>
      <c r="C81" s="86"/>
      <c r="D81" s="86"/>
      <c r="E81" s="86"/>
      <c r="F81" s="86"/>
      <c r="G81" s="86"/>
      <c r="H81" s="47"/>
      <c r="I81" s="86"/>
      <c r="J81" s="86"/>
      <c r="K81" s="86"/>
      <c r="L81" s="86"/>
      <c r="M81" s="86"/>
      <c r="N81" s="87"/>
    </row>
    <row r="82" spans="1:21" ht="16.5" thickBot="1" x14ac:dyDescent="0.3">
      <c r="A82" s="45"/>
      <c r="B82" s="291" t="s">
        <v>80</v>
      </c>
      <c r="C82" s="292"/>
      <c r="D82" s="292"/>
      <c r="E82" s="293"/>
      <c r="F82" s="86"/>
      <c r="G82" s="86"/>
      <c r="H82" s="47"/>
      <c r="I82" s="291" t="s">
        <v>81</v>
      </c>
      <c r="J82" s="292"/>
      <c r="K82" s="292"/>
      <c r="L82" s="293"/>
      <c r="M82" s="86"/>
      <c r="N82" s="87"/>
    </row>
    <row r="83" spans="1:21" ht="15.75" thickBot="1" x14ac:dyDescent="0.3">
      <c r="A83" s="45"/>
      <c r="B83" s="51"/>
      <c r="C83" s="294" t="s">
        <v>77</v>
      </c>
      <c r="D83" s="295"/>
      <c r="E83" s="296" t="s">
        <v>65</v>
      </c>
      <c r="F83" s="52"/>
      <c r="G83" s="52"/>
      <c r="H83" s="47"/>
      <c r="I83" s="51"/>
      <c r="J83" s="294" t="s">
        <v>66</v>
      </c>
      <c r="K83" s="295"/>
      <c r="L83" s="296" t="s">
        <v>65</v>
      </c>
      <c r="M83" s="52"/>
      <c r="N83" s="53"/>
    </row>
    <row r="84" spans="1:21" ht="15.75" thickBot="1" x14ac:dyDescent="0.3">
      <c r="A84" s="45"/>
      <c r="B84" s="57"/>
      <c r="C84" s="55" t="s">
        <v>67</v>
      </c>
      <c r="D84" s="56" t="s">
        <v>68</v>
      </c>
      <c r="E84" s="297"/>
      <c r="F84" s="52"/>
      <c r="G84" s="52"/>
      <c r="H84" s="47"/>
      <c r="I84" s="57"/>
      <c r="J84" s="56" t="s">
        <v>67</v>
      </c>
      <c r="K84" s="58" t="s">
        <v>68</v>
      </c>
      <c r="L84" s="297"/>
      <c r="M84" s="52"/>
      <c r="N84" s="53"/>
      <c r="U84" s="1" t="s">
        <v>82</v>
      </c>
    </row>
    <row r="85" spans="1:21" x14ac:dyDescent="0.25">
      <c r="A85" s="45"/>
      <c r="B85" s="59" t="s">
        <v>69</v>
      </c>
      <c r="C85" s="61">
        <f>AM59</f>
        <v>144</v>
      </c>
      <c r="D85" s="61">
        <f>AP59</f>
        <v>0</v>
      </c>
      <c r="E85" s="62">
        <f>C85+D85</f>
        <v>144</v>
      </c>
      <c r="F85" s="63" t="s">
        <v>70</v>
      </c>
      <c r="G85" s="64">
        <f>(C85/E89+D87/E89)</f>
        <v>0.96</v>
      </c>
      <c r="H85" s="47"/>
      <c r="I85" s="59" t="s">
        <v>83</v>
      </c>
      <c r="J85" s="61">
        <f>BX59</f>
        <v>18</v>
      </c>
      <c r="K85" s="61">
        <f>CA59</f>
        <v>132</v>
      </c>
      <c r="L85" s="62">
        <f>J85+K85</f>
        <v>150</v>
      </c>
      <c r="M85" s="63" t="s">
        <v>70</v>
      </c>
      <c r="N85" s="66">
        <f>(J85/L89+K87/L89)</f>
        <v>0.12</v>
      </c>
    </row>
    <row r="86" spans="1:21" ht="15.75" thickBot="1" x14ac:dyDescent="0.3">
      <c r="A86" s="45"/>
      <c r="B86" s="67" t="s">
        <v>71</v>
      </c>
      <c r="C86" s="69">
        <f>E85*C89/E89</f>
        <v>144</v>
      </c>
      <c r="D86" s="69">
        <f>E85*D89/E89</f>
        <v>0</v>
      </c>
      <c r="E86" s="70">
        <f>C86+D86</f>
        <v>144</v>
      </c>
      <c r="F86" s="71" t="s">
        <v>72</v>
      </c>
      <c r="G86" s="72">
        <f>C86/E89+D88/E89</f>
        <v>0.96</v>
      </c>
      <c r="H86" s="47"/>
      <c r="I86" s="73" t="s">
        <v>71</v>
      </c>
      <c r="J86" s="70">
        <f>L85*J89/L89</f>
        <v>18</v>
      </c>
      <c r="K86" s="70">
        <f>L85*K89/L89</f>
        <v>132</v>
      </c>
      <c r="L86" s="70">
        <f>J86+K86</f>
        <v>150</v>
      </c>
      <c r="M86" s="71" t="s">
        <v>72</v>
      </c>
      <c r="N86" s="74">
        <f>J86/L89+K88/L89</f>
        <v>0.12</v>
      </c>
    </row>
    <row r="87" spans="1:21" ht="15.75" thickBot="1" x14ac:dyDescent="0.3">
      <c r="A87" s="45"/>
      <c r="B87" s="59" t="s">
        <v>84</v>
      </c>
      <c r="C87" s="61">
        <f>AS59</f>
        <v>6</v>
      </c>
      <c r="D87" s="60">
        <f>AV59</f>
        <v>0</v>
      </c>
      <c r="E87" s="62">
        <f>C87+D87</f>
        <v>6</v>
      </c>
      <c r="F87" s="75" t="s">
        <v>74</v>
      </c>
      <c r="G87" s="90">
        <f>(G85-G86)/(1-G86)</f>
        <v>0</v>
      </c>
      <c r="H87" s="47"/>
      <c r="I87" s="59" t="s">
        <v>85</v>
      </c>
      <c r="J87" s="61">
        <f>CD59</f>
        <v>0</v>
      </c>
      <c r="K87" s="60">
        <f>CG59</f>
        <v>0</v>
      </c>
      <c r="L87" s="62">
        <f>J87+K87</f>
        <v>0</v>
      </c>
      <c r="M87" s="75" t="s">
        <v>74</v>
      </c>
      <c r="N87" s="78">
        <f>(N85-N86)/(1-N86)</f>
        <v>0</v>
      </c>
    </row>
    <row r="88" spans="1:21" ht="15.75" thickBot="1" x14ac:dyDescent="0.3">
      <c r="A88" s="45"/>
      <c r="B88" s="79" t="s">
        <v>71</v>
      </c>
      <c r="C88" s="69">
        <f>E87*C89/E89</f>
        <v>6</v>
      </c>
      <c r="D88" s="68">
        <f>E87*D89/E89</f>
        <v>0</v>
      </c>
      <c r="E88" s="80">
        <f>C88+D88</f>
        <v>6</v>
      </c>
      <c r="F88" s="52"/>
      <c r="G88" s="52"/>
      <c r="H88" s="47"/>
      <c r="I88" s="81" t="s">
        <v>71</v>
      </c>
      <c r="J88" s="70">
        <f>L87*J89/L89</f>
        <v>0</v>
      </c>
      <c r="K88" s="82">
        <f>L87*K89/L89</f>
        <v>0</v>
      </c>
      <c r="L88" s="80">
        <f>J88+K88</f>
        <v>0</v>
      </c>
      <c r="M88" s="52"/>
      <c r="N88" s="53"/>
    </row>
    <row r="89" spans="1:21" x14ac:dyDescent="0.25">
      <c r="A89" s="45"/>
      <c r="B89" s="277" t="s">
        <v>65</v>
      </c>
      <c r="C89" s="83">
        <f>C85+C87</f>
        <v>150</v>
      </c>
      <c r="D89" s="62">
        <f>D87+D85</f>
        <v>0</v>
      </c>
      <c r="E89" s="84">
        <f>E85+E87</f>
        <v>150</v>
      </c>
      <c r="F89" s="52"/>
      <c r="G89" s="52"/>
      <c r="H89" s="47"/>
      <c r="I89" s="277" t="s">
        <v>65</v>
      </c>
      <c r="J89" s="83">
        <f>J85+J87</f>
        <v>18</v>
      </c>
      <c r="K89" s="62">
        <f>K87+K85</f>
        <v>132</v>
      </c>
      <c r="L89" s="84">
        <f>L85+L87</f>
        <v>150</v>
      </c>
      <c r="M89" s="52"/>
      <c r="N89" s="53"/>
    </row>
    <row r="90" spans="1:21" ht="15.75" thickBot="1" x14ac:dyDescent="0.3">
      <c r="A90" s="45"/>
      <c r="B90" s="278"/>
      <c r="C90" s="93">
        <f>C86+C88</f>
        <v>150</v>
      </c>
      <c r="D90" s="80">
        <f>D86+D88</f>
        <v>0</v>
      </c>
      <c r="E90" s="94">
        <f>E86+E88</f>
        <v>150</v>
      </c>
      <c r="F90" s="52"/>
      <c r="G90" s="52"/>
      <c r="H90" s="47"/>
      <c r="I90" s="278"/>
      <c r="J90" s="93">
        <f>J86+J88</f>
        <v>18</v>
      </c>
      <c r="K90" s="80">
        <f>K86+K88</f>
        <v>132</v>
      </c>
      <c r="L90" s="94">
        <f>L86+L88</f>
        <v>150</v>
      </c>
      <c r="M90" s="52"/>
      <c r="N90" s="53"/>
    </row>
    <row r="91" spans="1:21" x14ac:dyDescent="0.25">
      <c r="A91" s="45"/>
      <c r="B91" s="95"/>
      <c r="C91" s="96"/>
      <c r="D91" s="96"/>
      <c r="E91" s="96"/>
      <c r="F91" s="96"/>
      <c r="G91" s="96"/>
      <c r="H91" s="49"/>
      <c r="I91" s="97"/>
      <c r="J91" s="96"/>
      <c r="K91" s="96"/>
      <c r="L91" s="96"/>
      <c r="M91" s="96"/>
      <c r="N91" s="98"/>
    </row>
    <row r="92" spans="1:21" ht="15.75" thickBot="1" x14ac:dyDescent="0.3">
      <c r="A92" s="45"/>
      <c r="B92" s="92"/>
      <c r="C92" s="86"/>
      <c r="D92" s="86"/>
      <c r="E92" s="86"/>
      <c r="F92" s="86"/>
      <c r="G92" s="86"/>
      <c r="H92" s="47"/>
      <c r="I92" s="86"/>
      <c r="J92" s="86"/>
      <c r="K92" s="86"/>
      <c r="L92" s="86"/>
      <c r="M92" s="86"/>
      <c r="N92" s="87"/>
    </row>
    <row r="93" spans="1:21" ht="16.5" thickBot="1" x14ac:dyDescent="0.3">
      <c r="A93" s="45"/>
      <c r="B93" s="99" t="s">
        <v>86</v>
      </c>
      <c r="C93" s="100" t="s">
        <v>87</v>
      </c>
      <c r="D93" s="99" t="s">
        <v>64</v>
      </c>
      <c r="E93" s="101" t="s">
        <v>77</v>
      </c>
      <c r="F93" s="86"/>
      <c r="G93" s="86"/>
      <c r="H93" s="47"/>
      <c r="I93" s="279" t="s">
        <v>88</v>
      </c>
      <c r="J93" s="102" t="s">
        <v>87</v>
      </c>
      <c r="K93" s="99" t="s">
        <v>64</v>
      </c>
      <c r="L93" s="101" t="s">
        <v>77</v>
      </c>
      <c r="M93" s="86"/>
      <c r="N93" s="87"/>
    </row>
    <row r="94" spans="1:21" ht="15.75" x14ac:dyDescent="0.25">
      <c r="A94" s="45"/>
      <c r="B94" s="103" t="s">
        <v>87</v>
      </c>
      <c r="C94" s="104" t="s">
        <v>89</v>
      </c>
      <c r="D94" s="105">
        <f>G67</f>
        <v>0</v>
      </c>
      <c r="E94" s="106">
        <f>G87</f>
        <v>0</v>
      </c>
      <c r="F94" s="86"/>
      <c r="G94" s="86"/>
      <c r="H94" s="47"/>
      <c r="I94" s="280"/>
      <c r="J94" s="282">
        <f>N67</f>
        <v>-2.0087884494664164E-2</v>
      </c>
      <c r="K94" s="285">
        <f>N77</f>
        <v>0</v>
      </c>
      <c r="L94" s="288">
        <f>N87</f>
        <v>0</v>
      </c>
      <c r="M94" s="86"/>
      <c r="N94" s="87"/>
    </row>
    <row r="95" spans="1:21" ht="15.75" x14ac:dyDescent="0.25">
      <c r="A95" s="45"/>
      <c r="B95" s="107" t="s">
        <v>64</v>
      </c>
      <c r="C95" s="108">
        <f>G67</f>
        <v>0</v>
      </c>
      <c r="D95" s="109" t="s">
        <v>89</v>
      </c>
      <c r="E95" s="110" t="e">
        <f>G77</f>
        <v>#DIV/0!</v>
      </c>
      <c r="F95" s="86"/>
      <c r="G95" s="86"/>
      <c r="H95" s="47"/>
      <c r="I95" s="280"/>
      <c r="J95" s="283"/>
      <c r="K95" s="286"/>
      <c r="L95" s="289"/>
      <c r="M95" s="86"/>
      <c r="N95" s="87"/>
    </row>
    <row r="96" spans="1:21" ht="16.5" thickBot="1" x14ac:dyDescent="0.3">
      <c r="A96" s="45"/>
      <c r="B96" s="111" t="s">
        <v>77</v>
      </c>
      <c r="C96" s="112">
        <f>G87</f>
        <v>0</v>
      </c>
      <c r="D96" s="113" t="e">
        <f>G77</f>
        <v>#DIV/0!</v>
      </c>
      <c r="E96" s="114" t="s">
        <v>89</v>
      </c>
      <c r="F96" s="115"/>
      <c r="G96" s="115"/>
      <c r="H96" s="116"/>
      <c r="I96" s="281"/>
      <c r="J96" s="284"/>
      <c r="K96" s="287"/>
      <c r="L96" s="290"/>
      <c r="M96" s="115"/>
      <c r="N96" s="117"/>
    </row>
    <row r="97" spans="1:14" x14ac:dyDescent="0.25">
      <c r="A97" s="45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23"/>
    </row>
    <row r="98" spans="1:14" ht="15.75" thickBot="1" x14ac:dyDescent="0.3">
      <c r="A98" s="45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23"/>
    </row>
    <row r="99" spans="1:14" x14ac:dyDescent="0.25">
      <c r="A99" s="45"/>
      <c r="B99" s="118"/>
      <c r="C99" s="119"/>
      <c r="D99" s="273" t="s">
        <v>90</v>
      </c>
      <c r="E99" s="274"/>
      <c r="F99" s="274"/>
      <c r="G99" s="274" t="s">
        <v>91</v>
      </c>
      <c r="H99" s="274"/>
      <c r="I99" s="274"/>
      <c r="J99" s="275"/>
      <c r="K99" s="47"/>
      <c r="L99" s="47"/>
      <c r="M99" s="47"/>
      <c r="N99" s="23"/>
    </row>
    <row r="100" spans="1:14" x14ac:dyDescent="0.25">
      <c r="A100" s="45"/>
      <c r="B100" s="120" t="s">
        <v>92</v>
      </c>
      <c r="C100" s="121"/>
      <c r="D100" s="122" t="s">
        <v>93</v>
      </c>
      <c r="E100" s="123" t="s">
        <v>94</v>
      </c>
      <c r="F100" s="123" t="s">
        <v>95</v>
      </c>
      <c r="G100" s="276" t="s">
        <v>93</v>
      </c>
      <c r="H100" s="276"/>
      <c r="I100" s="123" t="s">
        <v>94</v>
      </c>
      <c r="J100" s="124" t="s">
        <v>95</v>
      </c>
      <c r="K100" s="269" t="s">
        <v>96</v>
      </c>
      <c r="L100" s="270"/>
      <c r="M100" s="270"/>
      <c r="N100" s="271"/>
    </row>
    <row r="101" spans="1:14" x14ac:dyDescent="0.25">
      <c r="A101" s="45"/>
      <c r="B101" s="120" t="s">
        <v>97</v>
      </c>
      <c r="C101" s="121"/>
      <c r="D101" s="125">
        <f>F59</f>
        <v>50</v>
      </c>
      <c r="E101" s="125">
        <f>F59</f>
        <v>50</v>
      </c>
      <c r="F101" s="126">
        <f>F59</f>
        <v>50</v>
      </c>
      <c r="G101" s="272">
        <f>F59</f>
        <v>50</v>
      </c>
      <c r="H101" s="249"/>
      <c r="I101" s="126">
        <f>F59</f>
        <v>50</v>
      </c>
      <c r="J101" s="127">
        <f>F59</f>
        <v>50</v>
      </c>
      <c r="K101" s="269" t="s">
        <v>98</v>
      </c>
      <c r="L101" s="270"/>
      <c r="M101" s="270"/>
      <c r="N101" s="271"/>
    </row>
    <row r="102" spans="1:14" x14ac:dyDescent="0.25">
      <c r="A102" s="45"/>
      <c r="B102" s="128" t="s">
        <v>99</v>
      </c>
      <c r="C102" s="129"/>
      <c r="D102" s="130">
        <f>CK58</f>
        <v>45</v>
      </c>
      <c r="E102" s="131">
        <f>CL58</f>
        <v>50</v>
      </c>
      <c r="F102" s="131">
        <f>CM58</f>
        <v>50</v>
      </c>
      <c r="G102" s="250">
        <f>CN58</f>
        <v>4</v>
      </c>
      <c r="H102" s="250"/>
      <c r="I102" s="126">
        <f>CO58</f>
        <v>6</v>
      </c>
      <c r="J102" s="127">
        <f>CP58</f>
        <v>6</v>
      </c>
      <c r="K102" s="269" t="s">
        <v>100</v>
      </c>
      <c r="L102" s="270"/>
      <c r="M102" s="270"/>
      <c r="N102" s="271"/>
    </row>
    <row r="103" spans="1:14" x14ac:dyDescent="0.25">
      <c r="A103" s="45"/>
      <c r="B103" s="132" t="s">
        <v>101</v>
      </c>
      <c r="C103" s="121"/>
      <c r="D103" s="133"/>
      <c r="E103" s="133"/>
      <c r="F103" s="134"/>
      <c r="G103" s="272">
        <f>CS58</f>
        <v>40</v>
      </c>
      <c r="H103" s="249"/>
      <c r="I103" s="126">
        <f>CT58</f>
        <v>44</v>
      </c>
      <c r="J103" s="127">
        <f>CU58</f>
        <v>44</v>
      </c>
      <c r="K103" s="269" t="s">
        <v>102</v>
      </c>
      <c r="L103" s="270"/>
      <c r="M103" s="270"/>
      <c r="N103" s="271"/>
    </row>
    <row r="104" spans="1:14" x14ac:dyDescent="0.25">
      <c r="A104" s="45"/>
      <c r="B104" s="135" t="s">
        <v>103</v>
      </c>
      <c r="C104" s="129"/>
      <c r="D104" s="136"/>
      <c r="E104" s="136"/>
      <c r="F104" s="137"/>
      <c r="G104" s="272">
        <f>CV58</f>
        <v>0</v>
      </c>
      <c r="H104" s="249"/>
      <c r="I104" s="126">
        <f>CW58</f>
        <v>0</v>
      </c>
      <c r="J104" s="127">
        <f>CX58</f>
        <v>0</v>
      </c>
      <c r="K104" s="269" t="s">
        <v>104</v>
      </c>
      <c r="L104" s="270"/>
      <c r="M104" s="270"/>
      <c r="N104" s="271"/>
    </row>
    <row r="105" spans="1:14" x14ac:dyDescent="0.25">
      <c r="A105" s="45"/>
      <c r="B105" s="120" t="s">
        <v>105</v>
      </c>
      <c r="C105" s="138"/>
      <c r="D105" s="133"/>
      <c r="E105" s="133"/>
      <c r="F105" s="134"/>
      <c r="G105" s="249">
        <f>G101-G102-G103-G104</f>
        <v>6</v>
      </c>
      <c r="H105" s="250"/>
      <c r="I105" s="131">
        <f>I101-I102-I103-I104</f>
        <v>0</v>
      </c>
      <c r="J105" s="139">
        <f>J101-J102-J103-J104</f>
        <v>0</v>
      </c>
      <c r="K105" s="47"/>
      <c r="L105" s="47"/>
      <c r="M105" s="47"/>
      <c r="N105" s="23"/>
    </row>
    <row r="106" spans="1:14" x14ac:dyDescent="0.25">
      <c r="A106" s="45"/>
      <c r="B106" s="255" t="s">
        <v>106</v>
      </c>
      <c r="C106" s="256"/>
      <c r="D106" s="140">
        <v>0.9282991886138916</v>
      </c>
      <c r="E106" s="140">
        <v>0.96672487258911133</v>
      </c>
      <c r="F106" s="140">
        <v>0.89969778060913086</v>
      </c>
      <c r="G106" s="257">
        <v>0.9282991886138916</v>
      </c>
      <c r="H106" s="258"/>
      <c r="I106" s="140">
        <v>0.96672487258911133</v>
      </c>
      <c r="J106" s="140">
        <v>0.89969778060913086</v>
      </c>
      <c r="K106" s="47"/>
      <c r="L106" s="47"/>
      <c r="M106" s="47"/>
      <c r="N106" s="23"/>
    </row>
    <row r="107" spans="1:14" ht="18" x14ac:dyDescent="0.25">
      <c r="A107" s="45"/>
      <c r="B107" s="141" t="s">
        <v>107</v>
      </c>
      <c r="C107" s="142"/>
      <c r="D107" s="143">
        <f>(D102/D101)*100</f>
        <v>90</v>
      </c>
      <c r="E107" s="144">
        <f>(E102/E101)*100</f>
        <v>100</v>
      </c>
      <c r="F107" s="144">
        <f>(F102/F101)*100</f>
        <v>100</v>
      </c>
      <c r="G107" s="259">
        <f>(G102/G101)*100</f>
        <v>8</v>
      </c>
      <c r="H107" s="260"/>
      <c r="I107" s="145">
        <f>(I102/I101)*100</f>
        <v>12</v>
      </c>
      <c r="J107" s="146">
        <f>(J102/J101)*100</f>
        <v>12</v>
      </c>
      <c r="K107" s="47"/>
      <c r="L107" s="47"/>
      <c r="M107" s="47"/>
      <c r="N107" s="23"/>
    </row>
    <row r="108" spans="1:14" ht="15.75" thickBot="1" x14ac:dyDescent="0.3">
      <c r="A108" s="45"/>
      <c r="B108" s="147" t="s">
        <v>108</v>
      </c>
      <c r="C108" s="148"/>
      <c r="D108" s="140">
        <v>0.70887374877929688</v>
      </c>
      <c r="E108" s="140">
        <v>0.78186464309692383</v>
      </c>
      <c r="F108" s="140">
        <v>0.66281700134277344</v>
      </c>
      <c r="G108" s="261">
        <v>0.70887374877929688</v>
      </c>
      <c r="H108" s="262"/>
      <c r="I108" s="140">
        <v>0.78186464309692383</v>
      </c>
      <c r="J108" s="140">
        <v>0.66281700134277344</v>
      </c>
      <c r="K108" s="47"/>
      <c r="L108" s="47"/>
      <c r="M108" s="47"/>
      <c r="N108" s="23"/>
    </row>
    <row r="109" spans="1:14" x14ac:dyDescent="0.25">
      <c r="A109" s="45"/>
      <c r="B109" s="149"/>
      <c r="C109" s="148"/>
      <c r="D109" s="263" t="s">
        <v>109</v>
      </c>
      <c r="E109" s="264"/>
      <c r="F109" s="265"/>
      <c r="G109" s="263" t="s">
        <v>110</v>
      </c>
      <c r="H109" s="264"/>
      <c r="I109" s="264"/>
      <c r="J109" s="265"/>
      <c r="K109" s="47"/>
      <c r="L109" s="47"/>
      <c r="M109" s="47"/>
      <c r="N109" s="23"/>
    </row>
    <row r="110" spans="1:14" ht="15.75" thickBot="1" x14ac:dyDescent="0.3">
      <c r="A110" s="45"/>
      <c r="B110" s="149"/>
      <c r="C110" s="148"/>
      <c r="D110" s="266"/>
      <c r="E110" s="267"/>
      <c r="F110" s="268"/>
      <c r="G110" s="266"/>
      <c r="H110" s="267"/>
      <c r="I110" s="267"/>
      <c r="J110" s="268"/>
      <c r="K110" s="47"/>
      <c r="L110" s="47"/>
      <c r="M110" s="47"/>
      <c r="N110" s="23"/>
    </row>
    <row r="111" spans="1:14" x14ac:dyDescent="0.25">
      <c r="A111" s="45"/>
      <c r="B111" s="120" t="s">
        <v>97</v>
      </c>
      <c r="C111" s="121"/>
      <c r="D111" s="246">
        <f>F59</f>
        <v>50</v>
      </c>
      <c r="E111" s="247"/>
      <c r="F111" s="247"/>
      <c r="G111" s="247">
        <f>F59</f>
        <v>50</v>
      </c>
      <c r="H111" s="247"/>
      <c r="I111" s="247"/>
      <c r="J111" s="248"/>
      <c r="K111" s="47"/>
      <c r="L111" s="47"/>
      <c r="M111" s="47"/>
      <c r="N111" s="23"/>
    </row>
    <row r="112" spans="1:14" x14ac:dyDescent="0.25">
      <c r="A112" s="45"/>
      <c r="B112" s="120" t="s">
        <v>111</v>
      </c>
      <c r="C112" s="121"/>
      <c r="D112" s="249">
        <f>CQ58</f>
        <v>44</v>
      </c>
      <c r="E112" s="250"/>
      <c r="F112" s="250"/>
      <c r="G112" s="250">
        <f>CR58</f>
        <v>4</v>
      </c>
      <c r="H112" s="250"/>
      <c r="I112" s="250"/>
      <c r="J112" s="251"/>
      <c r="K112" s="47"/>
      <c r="L112" s="47"/>
      <c r="M112" s="47"/>
      <c r="N112" s="23"/>
    </row>
    <row r="113" spans="1:23" ht="21" thickBot="1" x14ac:dyDescent="0.3">
      <c r="A113" s="45"/>
      <c r="B113" s="150" t="s">
        <v>107</v>
      </c>
      <c r="C113" s="151"/>
      <c r="D113" s="252">
        <f>(D112/D111)*100</f>
        <v>88</v>
      </c>
      <c r="E113" s="253"/>
      <c r="F113" s="253"/>
      <c r="G113" s="253">
        <f>(G112/G111)*100</f>
        <v>8</v>
      </c>
      <c r="H113" s="253"/>
      <c r="I113" s="253"/>
      <c r="J113" s="254"/>
      <c r="K113" s="47"/>
      <c r="L113" s="47"/>
      <c r="M113" s="47"/>
      <c r="N113" s="23"/>
    </row>
    <row r="114" spans="1:23" ht="20.25" x14ac:dyDescent="0.25">
      <c r="A114" s="45"/>
      <c r="B114" s="152"/>
      <c r="C114" s="86"/>
      <c r="D114" s="153"/>
      <c r="E114" s="153"/>
      <c r="F114" s="153"/>
      <c r="G114" s="153"/>
      <c r="H114" s="153"/>
      <c r="I114" s="153"/>
      <c r="J114" s="153"/>
      <c r="K114" s="47"/>
      <c r="L114" s="47"/>
      <c r="M114" s="47"/>
      <c r="N114" s="23"/>
    </row>
    <row r="115" spans="1:23" ht="21" thickBot="1" x14ac:dyDescent="0.3">
      <c r="A115" s="45"/>
      <c r="B115" s="152"/>
      <c r="C115" s="86"/>
      <c r="D115" s="153"/>
      <c r="E115" s="153"/>
      <c r="F115" s="153"/>
      <c r="G115" s="153"/>
      <c r="H115" s="153"/>
      <c r="I115" s="153"/>
      <c r="J115" s="153"/>
      <c r="K115" s="47"/>
      <c r="L115" s="47"/>
      <c r="M115" s="47"/>
      <c r="N115" s="23"/>
    </row>
    <row r="116" spans="1:23" ht="20.25" x14ac:dyDescent="0.25">
      <c r="A116" s="154"/>
      <c r="B116" s="155"/>
      <c r="C116" s="238" t="s">
        <v>112</v>
      </c>
      <c r="D116" s="239"/>
      <c r="E116" s="238" t="s">
        <v>113</v>
      </c>
      <c r="F116" s="242"/>
      <c r="G116" s="239"/>
      <c r="H116" s="238" t="s">
        <v>114</v>
      </c>
      <c r="I116" s="239"/>
      <c r="J116" s="153"/>
      <c r="K116" s="47"/>
      <c r="L116" s="47"/>
      <c r="M116" s="47"/>
      <c r="N116" s="23"/>
    </row>
    <row r="117" spans="1:23" ht="21" thickBot="1" x14ac:dyDescent="0.3">
      <c r="A117" s="154"/>
      <c r="B117" s="155"/>
      <c r="C117" s="240"/>
      <c r="D117" s="241"/>
      <c r="E117" s="240"/>
      <c r="F117" s="243"/>
      <c r="G117" s="241"/>
      <c r="H117" s="240"/>
      <c r="I117" s="241"/>
      <c r="J117" s="153"/>
      <c r="K117" s="47"/>
      <c r="L117" s="47"/>
      <c r="M117" s="47"/>
      <c r="N117" s="23"/>
    </row>
    <row r="118" spans="1:23" ht="20.25" x14ac:dyDescent="0.25">
      <c r="A118" s="226" t="s">
        <v>87</v>
      </c>
      <c r="B118" s="227"/>
      <c r="C118" s="230">
        <f>G107</f>
        <v>8</v>
      </c>
      <c r="D118" s="244">
        <f>C118</f>
        <v>8</v>
      </c>
      <c r="E118" s="232">
        <f>J67/(K60*3)*100</f>
        <v>11.111111111111111</v>
      </c>
      <c r="F118" s="234">
        <f>E118</f>
        <v>11.111111111111111</v>
      </c>
      <c r="G118" s="235"/>
      <c r="H118" s="232">
        <f>K65/(K59*3)*100</f>
        <v>96.969696969696969</v>
      </c>
      <c r="I118" s="224">
        <f>H118</f>
        <v>96.969696969696969</v>
      </c>
      <c r="J118" s="153"/>
      <c r="K118" s="47"/>
      <c r="L118" s="47"/>
      <c r="M118" s="47"/>
      <c r="N118" s="23"/>
    </row>
    <row r="119" spans="1:23" ht="21" thickBot="1" x14ac:dyDescent="0.3">
      <c r="A119" s="228"/>
      <c r="B119" s="229"/>
      <c r="C119" s="231"/>
      <c r="D119" s="245"/>
      <c r="E119" s="233"/>
      <c r="F119" s="236"/>
      <c r="G119" s="237"/>
      <c r="H119" s="233"/>
      <c r="I119" s="225"/>
      <c r="J119" s="153"/>
      <c r="K119" s="47"/>
      <c r="L119" s="47"/>
      <c r="M119" s="47"/>
      <c r="N119" s="23"/>
    </row>
    <row r="120" spans="1:23" ht="20.25" x14ac:dyDescent="0.25">
      <c r="A120" s="226" t="s">
        <v>64</v>
      </c>
      <c r="B120" s="227"/>
      <c r="C120" s="230">
        <f>I107</f>
        <v>12</v>
      </c>
      <c r="D120" s="224">
        <f>C120</f>
        <v>12</v>
      </c>
      <c r="E120" s="232">
        <f>J77/(K60*3)*100</f>
        <v>0</v>
      </c>
      <c r="F120" s="234">
        <f>E120</f>
        <v>0</v>
      </c>
      <c r="G120" s="235"/>
      <c r="H120" s="232">
        <f>K75/(K59*3)*100</f>
        <v>100</v>
      </c>
      <c r="I120" s="224">
        <f>H120</f>
        <v>100</v>
      </c>
      <c r="J120" s="153"/>
      <c r="K120" s="47"/>
      <c r="L120" s="47"/>
      <c r="M120" s="47"/>
      <c r="N120" s="23"/>
    </row>
    <row r="121" spans="1:23" ht="21" thickBot="1" x14ac:dyDescent="0.3">
      <c r="A121" s="228"/>
      <c r="B121" s="229"/>
      <c r="C121" s="231"/>
      <c r="D121" s="225"/>
      <c r="E121" s="233"/>
      <c r="F121" s="236"/>
      <c r="G121" s="237"/>
      <c r="H121" s="233"/>
      <c r="I121" s="225"/>
      <c r="J121" s="153"/>
      <c r="K121" s="47"/>
      <c r="L121" s="47"/>
      <c r="M121" s="47"/>
      <c r="N121" s="23"/>
    </row>
    <row r="122" spans="1:23" ht="20.25" x14ac:dyDescent="0.25">
      <c r="A122" s="226" t="s">
        <v>77</v>
      </c>
      <c r="B122" s="227"/>
      <c r="C122" s="230">
        <f>J107</f>
        <v>12</v>
      </c>
      <c r="D122" s="224">
        <f>C122</f>
        <v>12</v>
      </c>
      <c r="E122" s="232">
        <f>J87/(K60*3)*100</f>
        <v>0</v>
      </c>
      <c r="F122" s="234">
        <f>E122</f>
        <v>0</v>
      </c>
      <c r="G122" s="235"/>
      <c r="H122" s="232">
        <f>K85/(K59*3)*100</f>
        <v>100</v>
      </c>
      <c r="I122" s="224">
        <f>H122</f>
        <v>100</v>
      </c>
      <c r="J122" s="153"/>
      <c r="K122" s="47"/>
      <c r="L122" s="47"/>
      <c r="M122" s="47"/>
      <c r="N122" s="23"/>
    </row>
    <row r="123" spans="1:23" ht="21" thickBot="1" x14ac:dyDescent="0.3">
      <c r="A123" s="228"/>
      <c r="B123" s="229"/>
      <c r="C123" s="231"/>
      <c r="D123" s="225"/>
      <c r="E123" s="233"/>
      <c r="F123" s="236"/>
      <c r="G123" s="237"/>
      <c r="H123" s="233"/>
      <c r="I123" s="225"/>
      <c r="J123" s="153"/>
      <c r="K123" s="47"/>
      <c r="L123" s="47"/>
      <c r="M123" s="47"/>
      <c r="N123" s="23"/>
    </row>
    <row r="124" spans="1:23" x14ac:dyDescent="0.25">
      <c r="A124" s="45"/>
      <c r="B124" s="86"/>
      <c r="C124" s="86"/>
      <c r="D124" s="86"/>
      <c r="E124" s="86"/>
      <c r="F124" s="86"/>
      <c r="G124" s="86"/>
      <c r="H124" s="86"/>
      <c r="I124" s="86"/>
      <c r="J124" s="86"/>
      <c r="K124" s="47"/>
      <c r="L124" s="47"/>
      <c r="M124" s="47"/>
      <c r="N124" s="23"/>
    </row>
    <row r="125" spans="1:23" ht="15.75" thickBot="1" x14ac:dyDescent="0.3">
      <c r="A125" s="156" t="s">
        <v>115</v>
      </c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157"/>
      <c r="O125" s="158"/>
      <c r="P125" s="215"/>
      <c r="Q125" s="215"/>
      <c r="R125" s="215"/>
      <c r="S125" s="215"/>
      <c r="T125" s="215"/>
      <c r="U125" s="215"/>
      <c r="V125" s="215"/>
      <c r="W125" s="159"/>
    </row>
    <row r="126" spans="1:23" ht="21" thickBot="1" x14ac:dyDescent="0.3">
      <c r="A126" s="216" t="s">
        <v>116</v>
      </c>
      <c r="B126" s="217"/>
      <c r="C126" s="217"/>
      <c r="D126" s="218"/>
      <c r="E126" s="219" t="s">
        <v>112</v>
      </c>
      <c r="F126" s="217"/>
      <c r="G126" s="218"/>
      <c r="H126" s="220" t="s">
        <v>113</v>
      </c>
      <c r="I126" s="221"/>
      <c r="J126" s="222"/>
      <c r="K126" s="219" t="s">
        <v>114</v>
      </c>
      <c r="L126" s="218"/>
      <c r="M126" s="86"/>
      <c r="N126" s="160"/>
      <c r="O126" s="159"/>
      <c r="P126" s="223"/>
      <c r="Q126" s="223"/>
      <c r="R126" s="223"/>
      <c r="S126" s="223"/>
      <c r="T126" s="223"/>
      <c r="U126" s="223"/>
      <c r="V126" s="223"/>
      <c r="W126" s="159"/>
    </row>
    <row r="127" spans="1:23" ht="23.25" x14ac:dyDescent="0.25">
      <c r="A127" s="161" t="s">
        <v>117</v>
      </c>
      <c r="B127" s="162"/>
      <c r="C127" s="162"/>
      <c r="D127" s="163"/>
      <c r="E127" s="164"/>
      <c r="F127" s="199" t="s">
        <v>118</v>
      </c>
      <c r="G127" s="200"/>
      <c r="H127" s="165"/>
      <c r="I127" s="201" t="s">
        <v>119</v>
      </c>
      <c r="J127" s="201"/>
      <c r="K127" s="164"/>
      <c r="L127" s="200" t="s">
        <v>120</v>
      </c>
      <c r="M127" s="166"/>
      <c r="N127" s="87"/>
      <c r="O127" s="159"/>
      <c r="P127" s="159"/>
      <c r="Q127" s="159"/>
      <c r="R127" s="159"/>
      <c r="S127" s="159"/>
      <c r="T127" s="159"/>
      <c r="U127" s="159"/>
      <c r="V127" s="159"/>
      <c r="W127" s="159"/>
    </row>
    <row r="128" spans="1:23" ht="23.25" x14ac:dyDescent="0.25">
      <c r="A128" s="167" t="s">
        <v>121</v>
      </c>
      <c r="B128" s="168"/>
      <c r="C128" s="168"/>
      <c r="D128" s="169"/>
      <c r="E128" s="170"/>
      <c r="F128" s="201"/>
      <c r="G128" s="202"/>
      <c r="H128" s="171"/>
      <c r="I128" s="201"/>
      <c r="J128" s="201"/>
      <c r="K128" s="170"/>
      <c r="L128" s="202"/>
      <c r="M128" s="166"/>
      <c r="N128" s="23"/>
      <c r="W128" s="159"/>
    </row>
    <row r="129" spans="1:23" ht="24" thickBot="1" x14ac:dyDescent="0.3">
      <c r="A129" s="172"/>
      <c r="B129" s="173"/>
      <c r="C129" s="173"/>
      <c r="D129" s="174"/>
      <c r="E129" s="175"/>
      <c r="F129" s="203"/>
      <c r="G129" s="204"/>
      <c r="H129" s="165"/>
      <c r="I129" s="201"/>
      <c r="J129" s="201"/>
      <c r="K129" s="175"/>
      <c r="L129" s="204"/>
      <c r="M129" s="166"/>
      <c r="N129" s="23"/>
      <c r="W129" s="159"/>
    </row>
    <row r="130" spans="1:23" ht="23.25" x14ac:dyDescent="0.25">
      <c r="A130" s="167" t="s">
        <v>122</v>
      </c>
      <c r="B130" s="168"/>
      <c r="C130" s="168"/>
      <c r="D130" s="169"/>
      <c r="E130" s="164"/>
      <c r="F130" s="199" t="s">
        <v>123</v>
      </c>
      <c r="G130" s="200"/>
      <c r="H130" s="164"/>
      <c r="I130" s="199" t="s">
        <v>120</v>
      </c>
      <c r="J130" s="200"/>
      <c r="K130" s="165"/>
      <c r="L130" s="202" t="s">
        <v>124</v>
      </c>
      <c r="M130" s="166"/>
      <c r="N130" s="23"/>
      <c r="W130" s="159"/>
    </row>
    <row r="131" spans="1:23" ht="23.25" x14ac:dyDescent="0.25">
      <c r="A131" s="167" t="s">
        <v>125</v>
      </c>
      <c r="B131" s="168"/>
      <c r="C131" s="168"/>
      <c r="D131" s="169"/>
      <c r="E131" s="176"/>
      <c r="F131" s="201"/>
      <c r="G131" s="202"/>
      <c r="H131" s="176"/>
      <c r="I131" s="201"/>
      <c r="J131" s="202"/>
      <c r="K131" s="177"/>
      <c r="L131" s="202"/>
      <c r="M131" s="166"/>
      <c r="N131" s="23"/>
      <c r="W131" s="159"/>
    </row>
    <row r="132" spans="1:23" ht="24" thickBot="1" x14ac:dyDescent="0.3">
      <c r="A132" s="178" t="s">
        <v>126</v>
      </c>
      <c r="B132" s="173"/>
      <c r="C132" s="173"/>
      <c r="D132" s="174"/>
      <c r="E132" s="175"/>
      <c r="F132" s="203"/>
      <c r="G132" s="204"/>
      <c r="H132" s="175"/>
      <c r="I132" s="203"/>
      <c r="J132" s="204"/>
      <c r="K132" s="165"/>
      <c r="L132" s="202"/>
      <c r="M132" s="166"/>
      <c r="N132" s="23"/>
      <c r="W132" s="159"/>
    </row>
    <row r="133" spans="1:23" ht="23.25" x14ac:dyDescent="0.25">
      <c r="A133" s="161" t="s">
        <v>127</v>
      </c>
      <c r="B133" s="162"/>
      <c r="C133" s="162"/>
      <c r="D133" s="179"/>
      <c r="E133" s="164"/>
      <c r="F133" s="199" t="s">
        <v>128</v>
      </c>
      <c r="G133" s="200"/>
      <c r="H133" s="165"/>
      <c r="I133" s="201" t="s">
        <v>129</v>
      </c>
      <c r="J133" s="201"/>
      <c r="K133" s="164"/>
      <c r="L133" s="200" t="s">
        <v>130</v>
      </c>
      <c r="M133" s="166"/>
      <c r="N133" s="23"/>
      <c r="W133" s="159"/>
    </row>
    <row r="134" spans="1:23" ht="23.25" x14ac:dyDescent="0.25">
      <c r="A134" s="167" t="s">
        <v>131</v>
      </c>
      <c r="B134" s="168"/>
      <c r="C134" s="168"/>
      <c r="D134" s="180"/>
      <c r="E134" s="181"/>
      <c r="F134" s="201"/>
      <c r="G134" s="202"/>
      <c r="H134" s="182"/>
      <c r="I134" s="201"/>
      <c r="J134" s="201"/>
      <c r="K134" s="181"/>
      <c r="L134" s="202"/>
      <c r="M134" s="166"/>
      <c r="N134" s="23"/>
      <c r="W134" s="159"/>
    </row>
    <row r="135" spans="1:23" ht="24" thickBot="1" x14ac:dyDescent="0.3">
      <c r="A135" s="178" t="s">
        <v>132</v>
      </c>
      <c r="B135" s="183"/>
      <c r="C135" s="183"/>
      <c r="D135" s="184"/>
      <c r="E135" s="175"/>
      <c r="F135" s="203"/>
      <c r="G135" s="204"/>
      <c r="H135" s="185"/>
      <c r="I135" s="203"/>
      <c r="J135" s="203"/>
      <c r="K135" s="175"/>
      <c r="L135" s="204"/>
      <c r="M135" s="166"/>
      <c r="N135" s="23"/>
      <c r="W135" s="159"/>
    </row>
    <row r="136" spans="1:23" ht="23.25" x14ac:dyDescent="0.3">
      <c r="A136" s="186" t="s">
        <v>133</v>
      </c>
      <c r="B136" s="187"/>
      <c r="C136" s="187"/>
      <c r="D136" s="187"/>
      <c r="E136" s="165"/>
      <c r="F136" s="165"/>
      <c r="G136" s="165"/>
      <c r="H136" s="165"/>
      <c r="I136" s="165"/>
      <c r="J136" s="165"/>
      <c r="K136" s="165"/>
      <c r="L136" s="165"/>
      <c r="M136" s="47"/>
      <c r="N136" s="23"/>
      <c r="O136" s="188"/>
      <c r="P136" s="189"/>
      <c r="Q136" s="190"/>
      <c r="R136" s="190"/>
      <c r="S136" s="190"/>
      <c r="T136" s="190"/>
      <c r="U136" s="190"/>
      <c r="V136" s="190"/>
      <c r="W136" s="159"/>
    </row>
    <row r="137" spans="1:23" x14ac:dyDescent="0.25">
      <c r="A137" s="205"/>
      <c r="B137" s="206"/>
      <c r="C137" s="206"/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7"/>
      <c r="O137" s="190"/>
      <c r="P137" s="190"/>
      <c r="Q137" s="190"/>
      <c r="R137" s="190"/>
      <c r="S137" s="190"/>
      <c r="T137" s="190"/>
      <c r="U137" s="190"/>
      <c r="V137" s="190"/>
      <c r="W137" s="158"/>
    </row>
    <row r="138" spans="1:23" x14ac:dyDescent="0.25">
      <c r="A138" s="208"/>
      <c r="B138" s="209"/>
      <c r="C138" s="209"/>
      <c r="D138" s="209"/>
      <c r="E138" s="209"/>
      <c r="F138" s="209"/>
      <c r="G138" s="209"/>
      <c r="H138" s="209"/>
      <c r="I138" s="209"/>
      <c r="J138" s="209"/>
      <c r="K138" s="209"/>
      <c r="L138" s="209"/>
      <c r="M138" s="209"/>
      <c r="N138" s="210"/>
      <c r="O138" s="190"/>
      <c r="P138" s="190"/>
      <c r="Q138" s="158"/>
      <c r="R138" s="158"/>
      <c r="S138" s="158"/>
      <c r="T138" s="158"/>
      <c r="U138" s="158"/>
      <c r="V138" s="158"/>
      <c r="W138" s="158"/>
    </row>
    <row r="139" spans="1:23" ht="37.5" customHeight="1" x14ac:dyDescent="0.25">
      <c r="A139" s="191" t="s">
        <v>134</v>
      </c>
      <c r="B139" s="192"/>
      <c r="C139" s="192"/>
      <c r="D139" s="192"/>
      <c r="E139" s="192"/>
      <c r="F139" s="192" t="s">
        <v>135</v>
      </c>
      <c r="G139" s="192"/>
      <c r="H139" s="192"/>
      <c r="I139" s="211" t="s">
        <v>136</v>
      </c>
      <c r="J139" s="211"/>
      <c r="K139" s="211"/>
      <c r="L139" s="211"/>
      <c r="M139" s="211"/>
      <c r="N139" s="212"/>
    </row>
    <row r="140" spans="1:23" x14ac:dyDescent="0.25">
      <c r="A140" s="193"/>
      <c r="B140" s="194"/>
      <c r="C140" s="194"/>
      <c r="D140" s="194"/>
      <c r="E140" s="194"/>
      <c r="F140" s="194"/>
      <c r="G140" s="194"/>
      <c r="H140" s="194"/>
      <c r="I140" s="194"/>
      <c r="J140" s="194"/>
      <c r="K140" s="194"/>
      <c r="L140" s="194"/>
      <c r="M140" s="213" t="s">
        <v>137</v>
      </c>
      <c r="N140" s="214"/>
    </row>
    <row r="141" spans="1:23" x14ac:dyDescent="0.25">
      <c r="A141" s="334" t="s">
        <v>147</v>
      </c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</row>
    <row r="142" spans="1:23" x14ac:dyDescent="0.25">
      <c r="A142" s="334"/>
      <c r="B142" s="335" t="s">
        <v>146</v>
      </c>
      <c r="C142" s="195"/>
      <c r="D142" s="195"/>
      <c r="E142" s="195"/>
      <c r="F142" s="195"/>
      <c r="G142" s="195"/>
      <c r="H142" s="195"/>
      <c r="I142" s="195"/>
      <c r="J142" s="195"/>
      <c r="K142" s="195"/>
      <c r="L142" s="195"/>
    </row>
    <row r="143" spans="1:23" x14ac:dyDescent="0.25">
      <c r="B143" s="195"/>
      <c r="C143" s="195"/>
      <c r="D143" s="195"/>
      <c r="E143" s="195"/>
      <c r="F143" s="195"/>
      <c r="G143" s="195"/>
      <c r="H143" s="195"/>
      <c r="I143" s="195"/>
      <c r="J143" s="195"/>
      <c r="K143" s="195"/>
      <c r="L143" s="195"/>
    </row>
    <row r="144" spans="1:23" x14ac:dyDescent="0.25">
      <c r="B144" s="195" t="s">
        <v>138</v>
      </c>
      <c r="C144" s="196" t="s">
        <v>139</v>
      </c>
      <c r="D144" s="195"/>
      <c r="E144" s="195"/>
      <c r="F144" s="195"/>
      <c r="G144" s="195"/>
      <c r="H144" s="195"/>
      <c r="I144" s="195"/>
      <c r="J144" s="195"/>
      <c r="K144" s="195"/>
      <c r="L144" s="195"/>
    </row>
    <row r="145" spans="1:12" x14ac:dyDescent="0.25">
      <c r="B145" s="195"/>
      <c r="C145" s="196" t="s">
        <v>140</v>
      </c>
      <c r="D145" s="195"/>
      <c r="E145" s="195"/>
      <c r="F145" s="195"/>
      <c r="G145" s="195"/>
      <c r="H145" s="195"/>
      <c r="I145" s="195"/>
      <c r="J145" s="195"/>
      <c r="K145" s="195"/>
      <c r="L145" s="195"/>
    </row>
    <row r="146" spans="1:12" x14ac:dyDescent="0.25">
      <c r="B146" s="195"/>
      <c r="C146" s="196" t="s">
        <v>141</v>
      </c>
      <c r="D146" s="195"/>
      <c r="E146" s="195"/>
      <c r="F146" s="195"/>
      <c r="G146" s="195"/>
      <c r="H146" s="195"/>
      <c r="I146" s="195"/>
      <c r="J146" s="195"/>
      <c r="K146" s="195"/>
      <c r="L146" s="195"/>
    </row>
    <row r="147" spans="1:12" x14ac:dyDescent="0.25">
      <c r="A147" s="195"/>
      <c r="B147" s="195"/>
      <c r="C147" s="196" t="s">
        <v>142</v>
      </c>
      <c r="D147" s="195"/>
      <c r="E147" s="195"/>
      <c r="F147" s="195"/>
      <c r="G147" s="195"/>
      <c r="H147" s="195"/>
      <c r="I147" s="195"/>
      <c r="J147" s="195"/>
      <c r="K147" s="195"/>
      <c r="L147" s="195"/>
    </row>
    <row r="148" spans="1:12" x14ac:dyDescent="0.25">
      <c r="A148" s="195"/>
      <c r="B148" s="195"/>
      <c r="C148" s="196" t="s">
        <v>143</v>
      </c>
      <c r="D148" s="195"/>
      <c r="E148" s="195"/>
      <c r="F148" s="195"/>
      <c r="G148" s="195"/>
      <c r="H148" s="195"/>
      <c r="I148" s="195"/>
      <c r="J148" s="195"/>
      <c r="K148" s="195"/>
      <c r="L148" s="195"/>
    </row>
    <row r="149" spans="1:12" x14ac:dyDescent="0.25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</row>
    <row r="150" spans="1:12" x14ac:dyDescent="0.25">
      <c r="A150" s="195"/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</row>
    <row r="151" spans="1:12" x14ac:dyDescent="0.25">
      <c r="A151" s="195"/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</row>
    <row r="152" spans="1:12" x14ac:dyDescent="0.25">
      <c r="A152" s="195"/>
      <c r="B152" s="195"/>
      <c r="C152" s="195"/>
      <c r="D152" s="195"/>
      <c r="E152" s="195"/>
      <c r="F152" s="195"/>
      <c r="G152" s="195"/>
      <c r="H152" s="195"/>
      <c r="I152" s="195"/>
      <c r="J152" s="195"/>
      <c r="K152" s="195"/>
      <c r="L152" s="195"/>
    </row>
    <row r="153" spans="1:12" x14ac:dyDescent="0.25">
      <c r="A153" s="195"/>
      <c r="B153" s="195"/>
      <c r="C153" s="195"/>
      <c r="D153" s="195"/>
      <c r="E153" s="195"/>
      <c r="F153" s="195"/>
      <c r="G153" s="195"/>
      <c r="H153" s="195"/>
      <c r="I153" s="195"/>
      <c r="J153" s="195"/>
      <c r="K153" s="195"/>
      <c r="L153" s="195"/>
    </row>
    <row r="154" spans="1:12" x14ac:dyDescent="0.25">
      <c r="A154" s="195"/>
      <c r="B154" s="195"/>
      <c r="C154" s="195"/>
      <c r="D154" s="195"/>
      <c r="E154" s="195"/>
      <c r="F154" s="195"/>
      <c r="G154" s="195"/>
      <c r="H154" s="195"/>
      <c r="I154" s="195"/>
      <c r="J154" s="195"/>
      <c r="K154" s="195"/>
      <c r="L154" s="195"/>
    </row>
    <row r="155" spans="1:12" x14ac:dyDescent="0.25">
      <c r="A155" s="195"/>
      <c r="B155" s="195"/>
      <c r="C155" s="195"/>
      <c r="D155" s="195"/>
      <c r="E155" s="195"/>
      <c r="F155" s="195"/>
      <c r="G155" s="195"/>
      <c r="H155" s="195"/>
      <c r="I155" s="195"/>
      <c r="J155" s="195"/>
      <c r="K155" s="195"/>
      <c r="L155" s="195"/>
    </row>
  </sheetData>
  <sheetProtection algorithmName="SHA-512" hashValue="L0I39JnhoDbL4w3vFonNIys0+dEws3L9gs07uWb0lM3vsANqVB0gBvQpoOpQ0b3eBQHZQLYt3JATrPe0ex5xEQ==" saltValue="p2n8hxI11g0cXRjxjJr/8A==" spinCount="100000" sheet="1" objects="1" scenarios="1"/>
  <mergeCells count="140">
    <mergeCell ref="A4:B4"/>
    <mergeCell ref="C4:G4"/>
    <mergeCell ref="A5:B5"/>
    <mergeCell ref="C5:G5"/>
    <mergeCell ref="K5:N6"/>
    <mergeCell ref="A6:B6"/>
    <mergeCell ref="C6:G6"/>
    <mergeCell ref="A1:B1"/>
    <mergeCell ref="C1:N1"/>
    <mergeCell ref="C2:G2"/>
    <mergeCell ref="K2:L2"/>
    <mergeCell ref="C3:G3"/>
    <mergeCell ref="K3:N3"/>
    <mergeCell ref="BI59:BK59"/>
    <mergeCell ref="AA59:AC59"/>
    <mergeCell ref="AD59:AF59"/>
    <mergeCell ref="AG59:AI59"/>
    <mergeCell ref="AJ59:AL59"/>
    <mergeCell ref="AM59:AO59"/>
    <mergeCell ref="AP59:AR59"/>
    <mergeCell ref="B59:E59"/>
    <mergeCell ref="I59:J59"/>
    <mergeCell ref="O59:Q59"/>
    <mergeCell ref="R59:T59"/>
    <mergeCell ref="U59:W59"/>
    <mergeCell ref="X59:Z59"/>
    <mergeCell ref="M71:N71"/>
    <mergeCell ref="B72:E72"/>
    <mergeCell ref="I72:L72"/>
    <mergeCell ref="CD59:CF59"/>
    <mergeCell ref="CG59:CI59"/>
    <mergeCell ref="I60:J60"/>
    <mergeCell ref="B62:E62"/>
    <mergeCell ref="I62:L62"/>
    <mergeCell ref="C63:D63"/>
    <mergeCell ref="E63:E64"/>
    <mergeCell ref="J63:K63"/>
    <mergeCell ref="L63:L64"/>
    <mergeCell ref="P63:T67"/>
    <mergeCell ref="BL59:BN59"/>
    <mergeCell ref="BO59:BQ59"/>
    <mergeCell ref="BR59:BT59"/>
    <mergeCell ref="BU59:BW59"/>
    <mergeCell ref="BX59:BZ59"/>
    <mergeCell ref="CA59:CC59"/>
    <mergeCell ref="AS59:AU59"/>
    <mergeCell ref="AV59:AX59"/>
    <mergeCell ref="AZ59:BB59"/>
    <mergeCell ref="BC59:BE59"/>
    <mergeCell ref="BF59:BH59"/>
    <mergeCell ref="C73:D73"/>
    <mergeCell ref="E73:E74"/>
    <mergeCell ref="J73:K73"/>
    <mergeCell ref="L73:L74"/>
    <mergeCell ref="B79:B80"/>
    <mergeCell ref="I79:I80"/>
    <mergeCell ref="B69:B70"/>
    <mergeCell ref="I69:I70"/>
    <mergeCell ref="B71:L71"/>
    <mergeCell ref="B89:B90"/>
    <mergeCell ref="I89:I90"/>
    <mergeCell ref="I93:I96"/>
    <mergeCell ref="J94:J96"/>
    <mergeCell ref="K94:K96"/>
    <mergeCell ref="L94:L96"/>
    <mergeCell ref="B82:E82"/>
    <mergeCell ref="I82:L82"/>
    <mergeCell ref="C83:D83"/>
    <mergeCell ref="E83:E84"/>
    <mergeCell ref="J83:K83"/>
    <mergeCell ref="L83:L84"/>
    <mergeCell ref="G102:H102"/>
    <mergeCell ref="K102:N102"/>
    <mergeCell ref="G103:H103"/>
    <mergeCell ref="K103:N103"/>
    <mergeCell ref="G104:H104"/>
    <mergeCell ref="K104:N104"/>
    <mergeCell ref="D99:F99"/>
    <mergeCell ref="G99:J99"/>
    <mergeCell ref="G100:H100"/>
    <mergeCell ref="K100:N100"/>
    <mergeCell ref="G101:H101"/>
    <mergeCell ref="K101:N101"/>
    <mergeCell ref="D111:F111"/>
    <mergeCell ref="G111:J111"/>
    <mergeCell ref="D112:F112"/>
    <mergeCell ref="G112:J112"/>
    <mergeCell ref="D113:F113"/>
    <mergeCell ref="G113:J113"/>
    <mergeCell ref="G105:H105"/>
    <mergeCell ref="B106:C106"/>
    <mergeCell ref="G106:H106"/>
    <mergeCell ref="G107:H107"/>
    <mergeCell ref="G108:H108"/>
    <mergeCell ref="D109:F110"/>
    <mergeCell ref="G109:J110"/>
    <mergeCell ref="C116:D117"/>
    <mergeCell ref="E116:G117"/>
    <mergeCell ref="H116:I117"/>
    <mergeCell ref="A118:B119"/>
    <mergeCell ref="C118:C119"/>
    <mergeCell ref="D118:D119"/>
    <mergeCell ref="E118:E119"/>
    <mergeCell ref="F118:G119"/>
    <mergeCell ref="H118:H119"/>
    <mergeCell ref="I118:I119"/>
    <mergeCell ref="P125:R125"/>
    <mergeCell ref="S125:V125"/>
    <mergeCell ref="A126:D126"/>
    <mergeCell ref="E126:G126"/>
    <mergeCell ref="H126:J126"/>
    <mergeCell ref="K126:L126"/>
    <mergeCell ref="P126:R126"/>
    <mergeCell ref="S126:V126"/>
    <mergeCell ref="I120:I121"/>
    <mergeCell ref="A122:B123"/>
    <mergeCell ref="C122:C123"/>
    <mergeCell ref="D122:D123"/>
    <mergeCell ref="E122:E123"/>
    <mergeCell ref="F122:G123"/>
    <mergeCell ref="H122:H123"/>
    <mergeCell ref="I122:I123"/>
    <mergeCell ref="A120:B121"/>
    <mergeCell ref="C120:C121"/>
    <mergeCell ref="D120:D121"/>
    <mergeCell ref="E120:E121"/>
    <mergeCell ref="F120:G121"/>
    <mergeCell ref="H120:H121"/>
    <mergeCell ref="F133:G135"/>
    <mergeCell ref="I133:J135"/>
    <mergeCell ref="L133:L135"/>
    <mergeCell ref="A137:N138"/>
    <mergeCell ref="I139:N139"/>
    <mergeCell ref="M140:N140"/>
    <mergeCell ref="F127:G129"/>
    <mergeCell ref="I127:J129"/>
    <mergeCell ref="L127:L129"/>
    <mergeCell ref="F130:G132"/>
    <mergeCell ref="I130:J132"/>
    <mergeCell ref="L130:L132"/>
  </mergeCells>
  <conditionalFormatting sqref="F118:G123">
    <cfRule type="cellIs" dxfId="34" priority="33" stopIfTrue="1" operator="lessThanOrEqual">
      <formula>2</formula>
    </cfRule>
    <cfRule type="cellIs" dxfId="33" priority="34" stopIfTrue="1" operator="between">
      <formula>2</formula>
      <formula>5</formula>
    </cfRule>
    <cfRule type="cellIs" dxfId="32" priority="35" stopIfTrue="1" operator="greaterThan">
      <formula>5</formula>
    </cfRule>
  </conditionalFormatting>
  <conditionalFormatting sqref="I118:I123">
    <cfRule type="cellIs" dxfId="31" priority="30" stopIfTrue="1" operator="lessThanOrEqual">
      <formula>5</formula>
    </cfRule>
    <cfRule type="cellIs" dxfId="30" priority="31" stopIfTrue="1" operator="between">
      <formula>5</formula>
      <formula>10</formula>
    </cfRule>
    <cfRule type="cellIs" dxfId="29" priority="32" stopIfTrue="1" operator="greaterThan">
      <formula>10</formula>
    </cfRule>
  </conditionalFormatting>
  <conditionalFormatting sqref="D118 D120:D123">
    <cfRule type="cellIs" dxfId="28" priority="27" stopIfTrue="1" operator="greaterThanOrEqual">
      <formula>90</formula>
    </cfRule>
    <cfRule type="cellIs" dxfId="27" priority="28" stopIfTrue="1" operator="between">
      <formula>80</formula>
      <formula>90</formula>
    </cfRule>
    <cfRule type="cellIs" dxfId="26" priority="29" stopIfTrue="1" operator="lessThan">
      <formula>80</formula>
    </cfRule>
  </conditionalFormatting>
  <conditionalFormatting sqref="F59">
    <cfRule type="cellIs" dxfId="25" priority="25" stopIfTrue="1" operator="equal">
      <formula>1</formula>
    </cfRule>
    <cfRule type="cellIs" dxfId="24" priority="26" stopIfTrue="1" operator="equal">
      <formula>0</formula>
    </cfRule>
  </conditionalFormatting>
  <conditionalFormatting sqref="B8:K11 B13:K20 B22:K27 B29:K44 B47:K57">
    <cfRule type="cellIs" dxfId="23" priority="23" stopIfTrue="1" operator="equal">
      <formula>1</formula>
    </cfRule>
    <cfRule type="cellIs" dxfId="22" priority="24" stopIfTrue="1" operator="equal">
      <formula>0</formula>
    </cfRule>
  </conditionalFormatting>
  <conditionalFormatting sqref="B8:K11 B13:K20 B22:K27 B29:K44 B47:K57">
    <cfRule type="cellIs" dxfId="21" priority="21" stopIfTrue="1" operator="equal">
      <formula>1</formula>
    </cfRule>
    <cfRule type="cellIs" dxfId="20" priority="22" stopIfTrue="1" operator="equal">
      <formula>0</formula>
    </cfRule>
  </conditionalFormatting>
  <conditionalFormatting sqref="B45:K45">
    <cfRule type="cellIs" dxfId="19" priority="19" stopIfTrue="1" operator="equal">
      <formula>1</formula>
    </cfRule>
    <cfRule type="cellIs" dxfId="18" priority="20" stopIfTrue="1" operator="equal">
      <formula>0</formula>
    </cfRule>
  </conditionalFormatting>
  <conditionalFormatting sqref="B45:K45">
    <cfRule type="cellIs" dxfId="17" priority="17" stopIfTrue="1" operator="equal">
      <formula>1</formula>
    </cfRule>
    <cfRule type="cellIs" dxfId="16" priority="18" stopIfTrue="1" operator="equal">
      <formula>0</formula>
    </cfRule>
  </conditionalFormatting>
  <conditionalFormatting sqref="B28:K28">
    <cfRule type="cellIs" dxfId="15" priority="15" stopIfTrue="1" operator="equal">
      <formula>1</formula>
    </cfRule>
    <cfRule type="cellIs" dxfId="14" priority="16" stopIfTrue="1" operator="equal">
      <formula>0</formula>
    </cfRule>
  </conditionalFormatting>
  <conditionalFormatting sqref="B28:K28">
    <cfRule type="cellIs" dxfId="13" priority="13" stopIfTrue="1" operator="equal">
      <formula>1</formula>
    </cfRule>
    <cfRule type="cellIs" dxfId="12" priority="14" stopIfTrue="1" operator="equal">
      <formula>0</formula>
    </cfRule>
  </conditionalFormatting>
  <conditionalFormatting sqref="B21:K21">
    <cfRule type="cellIs" dxfId="11" priority="11" stopIfTrue="1" operator="equal">
      <formula>1</formula>
    </cfRule>
    <cfRule type="cellIs" dxfId="10" priority="12" stopIfTrue="1" operator="equal">
      <formula>0</formula>
    </cfRule>
  </conditionalFormatting>
  <conditionalFormatting sqref="B21:K21">
    <cfRule type="cellIs" dxfId="9" priority="9" stopIfTrue="1" operator="equal">
      <formula>1</formula>
    </cfRule>
    <cfRule type="cellIs" dxfId="8" priority="10" stopIfTrue="1" operator="equal">
      <formula>0</formula>
    </cfRule>
  </conditionalFormatting>
  <conditionalFormatting sqref="B12:K12">
    <cfRule type="cellIs" dxfId="7" priority="7" stopIfTrue="1" operator="equal">
      <formula>1</formula>
    </cfRule>
    <cfRule type="cellIs" dxfId="6" priority="8" stopIfTrue="1" operator="equal">
      <formula>0</formula>
    </cfRule>
  </conditionalFormatting>
  <conditionalFormatting sqref="B12:K12">
    <cfRule type="cellIs" dxfId="5" priority="5" stopIfTrue="1" operator="equal">
      <formula>1</formula>
    </cfRule>
    <cfRule type="cellIs" dxfId="4" priority="6" stopIfTrue="1" operator="equal">
      <formula>0</formula>
    </cfRule>
  </conditionalFormatting>
  <conditionalFormatting sqref="B46:K46">
    <cfRule type="cellIs" dxfId="3" priority="3" stopIfTrue="1" operator="equal">
      <formula>1</formula>
    </cfRule>
    <cfRule type="cellIs" dxfId="2" priority="4" stopIfTrue="1" operator="equal">
      <formula>0</formula>
    </cfRule>
  </conditionalFormatting>
  <conditionalFormatting sqref="B46:K46">
    <cfRule type="cellIs" dxfId="1" priority="1" stopIfTrue="1" operator="equal">
      <formula>1</formula>
    </cfRule>
    <cfRule type="cellIs" dxfId="0" priority="2" stopIfTrue="1" operator="equal">
      <formula>0</formula>
    </cfRule>
  </conditionalFormatting>
  <pageMargins left="0.70866141732283472" right="0.70866141732283472" top="0.51181102362204722" bottom="0.51181102362204722" header="0.31496062992125984" footer="0.31496062992125984"/>
  <pageSetup scale="49" fitToHeight="0" orientation="portrait" r:id="rId1"/>
  <headerFooter>
    <oddFooter>&amp;LISF-QA-03</oddFooter>
  </headerFooter>
  <rowBreaks count="1" manualBreakCount="1">
    <brk id="57" max="1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 MSA-Attribute-n=50 (2)</vt:lpstr>
      <vt:lpstr>'EXP MSA-Attribute-n=50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Vijaykumar Devanagaon</dc:creator>
  <cp:lastModifiedBy>Vijaykumar Devanagaon</cp:lastModifiedBy>
  <cp:lastPrinted>2019-07-19T10:40:55Z</cp:lastPrinted>
  <dcterms:created xsi:type="dcterms:W3CDTF">2019-07-19T10:20:21Z</dcterms:created>
  <dcterms:modified xsi:type="dcterms:W3CDTF">2019-07-19T11:01:29Z</dcterms:modified>
</cp:coreProperties>
</file>