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mc:AlternateContent xmlns:mc="http://schemas.openxmlformats.org/markup-compatibility/2006">
    <mc:Choice Requires="x15">
      <x15ac:absPath xmlns:x15ac="http://schemas.microsoft.com/office/spreadsheetml/2010/11/ac" url="Z:\2000.QA FOLDER STRUCTURE\2006.NPD QUALITY\2017 NEW PRODUCT DEVELOPMENT\HONDA PROJECTS\MEGA MODEL PROJECTS\KONA PROJECT\PP1\1. SHAFT COMP CAM\4. PAC-V, MQS, QA MATRIX\"/>
    </mc:Choice>
  </mc:AlternateContent>
  <xr:revisionPtr revIDLastSave="0" documentId="13_ncr:1_{76234376-2D31-41EA-80C1-B3F6617E317A}" xr6:coauthVersionLast="43" xr6:coauthVersionMax="43" xr10:uidLastSave="{00000000-0000-0000-0000-000000000000}"/>
  <bookViews>
    <workbookView xWindow="-120" yWindow="-120" windowWidth="20640" windowHeight="11160" tabRatio="561" activeTab="1" xr2:uid="{00000000-000D-0000-FFFF-FFFF00000000}"/>
  </bookViews>
  <sheets>
    <sheet name="SHAFT  COM  ASSY (2)" sheetId="8" r:id="rId1"/>
    <sheet name="SHAFT CAM" sheetId="7" r:id="rId2"/>
    <sheet name="Example" sheetId="6" r:id="rId3"/>
    <sheet name="DOWEL PIN " sheetId="9" r:id="rId4"/>
  </sheets>
  <definedNames>
    <definedName name="_xlnm.Print_Area" localSheetId="3">'DOWEL PIN '!$DB$1:$EN$42</definedName>
    <definedName name="_xlnm.Print_Area" localSheetId="0">'SHAFT  COM  ASSY (2)'!$A$1:$CZ$42</definedName>
    <definedName name="_xlnm.Print_Area" localSheetId="1">'SHAFT CAM'!$A$1:$CZ$123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D46" i="7" l="1"/>
  <c r="DG46" i="7" s="1"/>
  <c r="DE46" i="7"/>
  <c r="DF46" i="7"/>
  <c r="DH46" i="7"/>
  <c r="DC46" i="7" s="1"/>
  <c r="DB46" i="7" l="1"/>
  <c r="DH116" i="7"/>
  <c r="DC116" i="7" s="1"/>
  <c r="DF116" i="7"/>
  <c r="DE116" i="7"/>
  <c r="DD116" i="7"/>
  <c r="DH114" i="7"/>
  <c r="DC114" i="7" s="1"/>
  <c r="DF114" i="7"/>
  <c r="DE114" i="7"/>
  <c r="DD114" i="7"/>
  <c r="DH112" i="7"/>
  <c r="DF112" i="7"/>
  <c r="DE112" i="7"/>
  <c r="DD112" i="7"/>
  <c r="DH110" i="7"/>
  <c r="DF110" i="7"/>
  <c r="DE110" i="7"/>
  <c r="DD110" i="7"/>
  <c r="DC110" i="7"/>
  <c r="DB110" i="7"/>
  <c r="DH108" i="7"/>
  <c r="DC108" i="7" s="1"/>
  <c r="DF108" i="7"/>
  <c r="DE108" i="7"/>
  <c r="DD108" i="7"/>
  <c r="DG108" i="7" s="1"/>
  <c r="DH106" i="7"/>
  <c r="DC106" i="7" s="1"/>
  <c r="DF106" i="7"/>
  <c r="DE106" i="7"/>
  <c r="DD106" i="7"/>
  <c r="DG106" i="7" s="1"/>
  <c r="DH104" i="7"/>
  <c r="DC104" i="7" s="1"/>
  <c r="DF104" i="7"/>
  <c r="DE104" i="7"/>
  <c r="DD104" i="7"/>
  <c r="DG104" i="7" s="1"/>
  <c r="DH102" i="7"/>
  <c r="DC102" i="7" s="1"/>
  <c r="DF102" i="7"/>
  <c r="DE102" i="7"/>
  <c r="DD102" i="7"/>
  <c r="DH100" i="7"/>
  <c r="DC100" i="7" s="1"/>
  <c r="DF100" i="7"/>
  <c r="DE100" i="7"/>
  <c r="DD100" i="7"/>
  <c r="DG100" i="7" s="1"/>
  <c r="DG110" i="7" l="1"/>
  <c r="DB112" i="7"/>
  <c r="DG112" i="7"/>
  <c r="DB102" i="7"/>
  <c r="DC112" i="7"/>
  <c r="DB116" i="7"/>
  <c r="DB104" i="7"/>
  <c r="DG114" i="7"/>
  <c r="DG116" i="7"/>
  <c r="DG102" i="7"/>
  <c r="DB108" i="7"/>
  <c r="DB100" i="7"/>
  <c r="DB106" i="7"/>
  <c r="DB114" i="7"/>
  <c r="DH40" i="9"/>
  <c r="DC40" i="9" s="1"/>
  <c r="DF40" i="9"/>
  <c r="DE40" i="9"/>
  <c r="DD40" i="9"/>
  <c r="DG40" i="9" s="1"/>
  <c r="DH38" i="9"/>
  <c r="DB38" i="9" s="1"/>
  <c r="DG38" i="9"/>
  <c r="DF38" i="9"/>
  <c r="DE38" i="9"/>
  <c r="DD38" i="9"/>
  <c r="DC38" i="9"/>
  <c r="DH36" i="9"/>
  <c r="DG36" i="9"/>
  <c r="DF36" i="9"/>
  <c r="DE36" i="9"/>
  <c r="DD36" i="9"/>
  <c r="DC36" i="9"/>
  <c r="DB36" i="9"/>
  <c r="DH34" i="9"/>
  <c r="DF34" i="9"/>
  <c r="DE34" i="9"/>
  <c r="DG34" i="9" s="1"/>
  <c r="DD34" i="9"/>
  <c r="DC34" i="9"/>
  <c r="DB34" i="9"/>
  <c r="DH32" i="9"/>
  <c r="DC32" i="9" s="1"/>
  <c r="DF32" i="9"/>
  <c r="DE32" i="9"/>
  <c r="DD32" i="9"/>
  <c r="DG32" i="9" l="1"/>
  <c r="DB40" i="9"/>
  <c r="DB32" i="9"/>
  <c r="DD58" i="7" l="1"/>
  <c r="DE58" i="7"/>
  <c r="DF58" i="7"/>
  <c r="DH58" i="7"/>
  <c r="DC58" i="7" s="1"/>
  <c r="DH56" i="7"/>
  <c r="DC56" i="7" s="1"/>
  <c r="DF56" i="7"/>
  <c r="DE56" i="7"/>
  <c r="DD56" i="7"/>
  <c r="DH54" i="7"/>
  <c r="DC54" i="7" s="1"/>
  <c r="DF54" i="7"/>
  <c r="DE54" i="7"/>
  <c r="DD54" i="7"/>
  <c r="DH52" i="7"/>
  <c r="DC52" i="7" s="1"/>
  <c r="DF52" i="7"/>
  <c r="DE52" i="7"/>
  <c r="DD52" i="7"/>
  <c r="DH50" i="7"/>
  <c r="DC50" i="7" s="1"/>
  <c r="DF50" i="7"/>
  <c r="DE50" i="7"/>
  <c r="DD50" i="7"/>
  <c r="DH48" i="7"/>
  <c r="DC48" i="7" s="1"/>
  <c r="DF48" i="7"/>
  <c r="DE48" i="7"/>
  <c r="DD48" i="7"/>
  <c r="DG48" i="7" l="1"/>
  <c r="DB48" i="7"/>
  <c r="DB58" i="7"/>
  <c r="DG58" i="7"/>
  <c r="DB56" i="7"/>
  <c r="DG56" i="7"/>
  <c r="DG54" i="7"/>
  <c r="DB54" i="7"/>
  <c r="DG52" i="7"/>
  <c r="DB52" i="7"/>
  <c r="DG50" i="7"/>
  <c r="DB50" i="7"/>
  <c r="DH44" i="7" l="1"/>
  <c r="DC44" i="7" s="1"/>
  <c r="DF44" i="7"/>
  <c r="DE44" i="7"/>
  <c r="DD44" i="7"/>
  <c r="DB44" i="7" l="1"/>
  <c r="DG44" i="7"/>
  <c r="DH42" i="7" l="1"/>
  <c r="DC42" i="7" s="1"/>
  <c r="DF42" i="7"/>
  <c r="DE42" i="7"/>
  <c r="DD42" i="7"/>
  <c r="DG42" i="7" l="1"/>
  <c r="DB42" i="7"/>
  <c r="DH40" i="8"/>
  <c r="DC40" i="8" s="1"/>
  <c r="DF40" i="8"/>
  <c r="DE40" i="8"/>
  <c r="DD40" i="8"/>
  <c r="DG40" i="8" s="1"/>
  <c r="DB40" i="8"/>
  <c r="DH38" i="8"/>
  <c r="DC38" i="8" s="1"/>
  <c r="DF38" i="8"/>
  <c r="DE38" i="8"/>
  <c r="DD38" i="8"/>
  <c r="DG38" i="8" s="1"/>
  <c r="DH36" i="8"/>
  <c r="DB36" i="8" s="1"/>
  <c r="DG36" i="8"/>
  <c r="DF36" i="8"/>
  <c r="DE36" i="8"/>
  <c r="DD36" i="8"/>
  <c r="DC36" i="8"/>
  <c r="DH34" i="8"/>
  <c r="DG34" i="8"/>
  <c r="DF34" i="8"/>
  <c r="DB34" i="8" s="1"/>
  <c r="DE34" i="8"/>
  <c r="DD34" i="8"/>
  <c r="DC34" i="8"/>
  <c r="DH32" i="8"/>
  <c r="DF32" i="8"/>
  <c r="DE32" i="8"/>
  <c r="DD32" i="8"/>
  <c r="DG32" i="8" s="1"/>
  <c r="DC32" i="8"/>
  <c r="DB32" i="8"/>
  <c r="DB38" i="8" l="1"/>
  <c r="DH62" i="7"/>
  <c r="DC62" i="7" s="1"/>
  <c r="DF62" i="7"/>
  <c r="DE62" i="7"/>
  <c r="DD62" i="7"/>
  <c r="DH60" i="7"/>
  <c r="DC60" i="7" s="1"/>
  <c r="DF60" i="7"/>
  <c r="DE60" i="7"/>
  <c r="DD60" i="7"/>
  <c r="DH40" i="7"/>
  <c r="DC40" i="7" s="1"/>
  <c r="DF40" i="7"/>
  <c r="DE40" i="7"/>
  <c r="DD40" i="7"/>
  <c r="DH38" i="7"/>
  <c r="DC38" i="7" s="1"/>
  <c r="DF38" i="7"/>
  <c r="DE38" i="7"/>
  <c r="DD38" i="7"/>
  <c r="DH36" i="7"/>
  <c r="DF36" i="7"/>
  <c r="DE36" i="7"/>
  <c r="DD36" i="7"/>
  <c r="DH34" i="7"/>
  <c r="DC34" i="7" s="1"/>
  <c r="DF34" i="7"/>
  <c r="DE34" i="7"/>
  <c r="DD34" i="7"/>
  <c r="DH32" i="7"/>
  <c r="DC32" i="7" s="1"/>
  <c r="DF32" i="7"/>
  <c r="DE32" i="7"/>
  <c r="DD32" i="7"/>
  <c r="DB36" i="7" l="1"/>
  <c r="DG36" i="7"/>
  <c r="DB34" i="7"/>
  <c r="DG34" i="7"/>
  <c r="DC36" i="7"/>
  <c r="DB32" i="7"/>
  <c r="DG32" i="7"/>
  <c r="DG62" i="7"/>
  <c r="DB62" i="7"/>
  <c r="DG60" i="7"/>
  <c r="DB60" i="7"/>
  <c r="DG40" i="7"/>
  <c r="DB40" i="7"/>
  <c r="DG38" i="7"/>
  <c r="DB38" i="7"/>
  <c r="DG48" i="6"/>
  <c r="DB48" i="6" s="1"/>
  <c r="DE48" i="6"/>
  <c r="DD48" i="6"/>
  <c r="DC48" i="6"/>
  <c r="DG46" i="6"/>
  <c r="DE46" i="6"/>
  <c r="DD46" i="6"/>
  <c r="DF46" i="6" s="1"/>
  <c r="DC46" i="6"/>
  <c r="DB46" i="6"/>
  <c r="DG44" i="6"/>
  <c r="DA44" i="6" s="1"/>
  <c r="DE44" i="6"/>
  <c r="DD44" i="6"/>
  <c r="DC44" i="6"/>
  <c r="DF44" i="6" s="1"/>
  <c r="DG42" i="6"/>
  <c r="DF42" i="6"/>
  <c r="DE42" i="6"/>
  <c r="DD42" i="6"/>
  <c r="DC42" i="6"/>
  <c r="DB42" i="6"/>
  <c r="DA42" i="6"/>
  <c r="DG40" i="6"/>
  <c r="DE40" i="6"/>
  <c r="DD40" i="6"/>
  <c r="DC40" i="6"/>
  <c r="DB40" i="6"/>
  <c r="DA40" i="6"/>
  <c r="DG38" i="6"/>
  <c r="DB38" i="6" s="1"/>
  <c r="DE38" i="6"/>
  <c r="DD38" i="6"/>
  <c r="DC38" i="6"/>
  <c r="DF38" i="6" s="1"/>
  <c r="DG36" i="6"/>
  <c r="DA36" i="6" s="1"/>
  <c r="DE36" i="6"/>
  <c r="DD36" i="6"/>
  <c r="DC36" i="6"/>
  <c r="DF36" i="6" s="1"/>
  <c r="DG34" i="6"/>
  <c r="DE34" i="6"/>
  <c r="DD34" i="6"/>
  <c r="DF34" i="6" s="1"/>
  <c r="DC34" i="6"/>
  <c r="DB34" i="6"/>
  <c r="DA34" i="6"/>
  <c r="DG32" i="6"/>
  <c r="DA32" i="6" s="1"/>
  <c r="DE32" i="6"/>
  <c r="DD32" i="6"/>
  <c r="DC32" i="6"/>
  <c r="DB32" i="6"/>
  <c r="DG54" i="6"/>
  <c r="DE54" i="6"/>
  <c r="DD54" i="6"/>
  <c r="DF54" i="6" s="1"/>
  <c r="DC54" i="6"/>
  <c r="DB54" i="6"/>
  <c r="DG52" i="6"/>
  <c r="DB52" i="6" s="1"/>
  <c r="DE52" i="6"/>
  <c r="DD52" i="6"/>
  <c r="DC52" i="6"/>
  <c r="DF52" i="6" s="1"/>
  <c r="DG50" i="6"/>
  <c r="DE50" i="6"/>
  <c r="DD50" i="6"/>
  <c r="DC50" i="6"/>
  <c r="DB50" i="6"/>
  <c r="DA50" i="6"/>
  <c r="DF48" i="6" l="1"/>
  <c r="DB44" i="6"/>
  <c r="DB36" i="6"/>
  <c r="DF40" i="6"/>
  <c r="DA52" i="6"/>
  <c r="DA54" i="6"/>
  <c r="DF32" i="6"/>
  <c r="DF50" i="6"/>
  <c r="DA46" i="6"/>
  <c r="DA38" i="6"/>
  <c r="DA48" i="6"/>
</calcChain>
</file>

<file path=xl/sharedStrings.xml><?xml version="1.0" encoding="utf-8"?>
<sst xmlns="http://schemas.openxmlformats.org/spreadsheetml/2006/main" count="1556" uniqueCount="260">
  <si>
    <t>Model</t>
  </si>
  <si>
    <t>K38A</t>
  </si>
  <si>
    <t>No.</t>
  </si>
  <si>
    <t>Part 
no.</t>
    <phoneticPr fontId="2"/>
  </si>
  <si>
    <t>Part 
name</t>
    <phoneticPr fontId="2"/>
  </si>
  <si>
    <t>Control value</t>
    <phoneticPr fontId="2"/>
  </si>
  <si>
    <t>Insp. Tool</t>
    <phoneticPr fontId="2"/>
  </si>
  <si>
    <t>Work Std.</t>
    <phoneticPr fontId="2"/>
  </si>
  <si>
    <t>Check sheet</t>
    <phoneticPr fontId="2"/>
  </si>
  <si>
    <t>PQCS</t>
    <phoneticPr fontId="2"/>
  </si>
  <si>
    <t xml:space="preserve">
</t>
    <phoneticPr fontId="2"/>
  </si>
  <si>
    <t>PAC-V</t>
    <phoneticPr fontId="2"/>
  </si>
  <si>
    <t>Remarks</t>
    <phoneticPr fontId="3"/>
  </si>
  <si>
    <t>Freq</t>
    <phoneticPr fontId="2"/>
  </si>
  <si>
    <t>━</t>
    <phoneticPr fontId="2"/>
  </si>
  <si>
    <t>Supplier name</t>
    <phoneticPr fontId="2"/>
  </si>
  <si>
    <t>Supplier</t>
    <phoneticPr fontId="2"/>
  </si>
  <si>
    <t>HMSI</t>
    <phoneticPr fontId="2"/>
  </si>
  <si>
    <t>Reciecving of 
raw materia</t>
    <phoneticPr fontId="2"/>
  </si>
  <si>
    <t>Reciecving of
 BOP parts</t>
    <phoneticPr fontId="2"/>
  </si>
  <si>
    <t>Inspection &amp;
Finishing</t>
    <phoneticPr fontId="2"/>
  </si>
  <si>
    <t>Annealing</t>
    <phoneticPr fontId="2"/>
  </si>
  <si>
    <t>Injection
moulding</t>
    <phoneticPr fontId="2"/>
  </si>
  <si>
    <t>Base Cam Chain
Asm</t>
    <phoneticPr fontId="2"/>
  </si>
  <si>
    <t>Final Inspection</t>
    <phoneticPr fontId="2"/>
  </si>
  <si>
    <t>●</t>
    <phoneticPr fontId="2"/>
  </si>
  <si>
    <t xml:space="preserve">It is about BASE at the 
SHOE installation time. </t>
    <phoneticPr fontId="2"/>
  </si>
  <si>
    <t>It is crevice between SHOE(s) (at the 
time of 29.4N distributed load) about BASE.</t>
    <phoneticPr fontId="2"/>
  </si>
  <si>
    <t>Without crack generating</t>
    <phoneticPr fontId="2"/>
  </si>
  <si>
    <t xml:space="preserve">Material  </t>
    <phoneticPr fontId="2"/>
  </si>
  <si>
    <t>66 nylon</t>
    <phoneticPr fontId="2"/>
  </si>
  <si>
    <t>0.5 max</t>
    <phoneticPr fontId="2"/>
  </si>
  <si>
    <t>Limit Sample
Visually</t>
    <phoneticPr fontId="2"/>
  </si>
  <si>
    <t>Gauge</t>
    <phoneticPr fontId="2"/>
  </si>
  <si>
    <t>Check 
mill sheet</t>
    <phoneticPr fontId="2"/>
  </si>
  <si>
    <t>Heat treatment</t>
    <phoneticPr fontId="2"/>
  </si>
  <si>
    <t>Cam chain line
flute width</t>
    <phoneticPr fontId="2"/>
  </si>
  <si>
    <t>Height (L dimension 
            75.6 criteria)</t>
    <phoneticPr fontId="2"/>
  </si>
  <si>
    <t>Thickness</t>
    <phoneticPr fontId="2"/>
  </si>
  <si>
    <t>SK85</t>
    <phoneticPr fontId="2"/>
  </si>
  <si>
    <t>BASF Ultormid A4H</t>
    <phoneticPr fontId="2"/>
  </si>
  <si>
    <t>Material grade</t>
    <phoneticPr fontId="2"/>
  </si>
  <si>
    <t>Annealing treatment</t>
    <phoneticPr fontId="2"/>
  </si>
  <si>
    <t>5 　+0.5/0</t>
    <phoneticPr fontId="2"/>
  </si>
  <si>
    <t>21.7　 +0.3/0</t>
    <phoneticPr fontId="2"/>
  </si>
  <si>
    <t>2.6 　±0.08</t>
    <phoneticPr fontId="2"/>
  </si>
  <si>
    <t>Micrometer</t>
    <phoneticPr fontId="2"/>
  </si>
  <si>
    <t>Raw materials</t>
  </si>
  <si>
    <t>★</t>
  </si>
  <si>
    <t>DCN</t>
  </si>
  <si>
    <t>Included in PQCS</t>
  </si>
  <si>
    <t>Included in Ope. Std.</t>
  </si>
  <si>
    <t>Operator Awareness</t>
  </si>
  <si>
    <t>Quality Head</t>
  </si>
  <si>
    <t>　To process-based, please write 
　if there is a change in the new
　process (Use √ for marking)</t>
  </si>
  <si>
    <r>
      <t xml:space="preserve">PQCS ≪Base process flow≫
</t>
    </r>
    <r>
      <rPr>
        <sz val="10"/>
        <rFont val="HGPGothicE"/>
        <family val="3"/>
        <charset val="128"/>
      </rPr>
      <t>□</t>
    </r>
    <r>
      <rPr>
        <sz val="10"/>
        <rFont val="Calibri"/>
        <family val="2"/>
        <scheme val="minor"/>
      </rPr>
      <t xml:space="preserve">Base Model
</t>
    </r>
    <r>
      <rPr>
        <sz val="10"/>
        <rFont val="HGPGothicE"/>
        <family val="3"/>
        <charset val="128"/>
      </rPr>
      <t>□</t>
    </r>
    <r>
      <rPr>
        <sz val="10"/>
        <rFont val="Calibri"/>
        <family val="2"/>
        <scheme val="minor"/>
      </rPr>
      <t>Base Plant</t>
    </r>
  </si>
  <si>
    <r>
      <t xml:space="preserve">PQCS ≪New process flow≫
</t>
    </r>
    <r>
      <rPr>
        <sz val="10"/>
        <rFont val="HGPGothicE"/>
        <family val="3"/>
        <charset val="128"/>
      </rPr>
      <t>□</t>
    </r>
    <r>
      <rPr>
        <sz val="10"/>
        <rFont val="Calibri"/>
        <family val="2"/>
        <scheme val="minor"/>
      </rPr>
      <t xml:space="preserve"> New Model
</t>
    </r>
    <r>
      <rPr>
        <sz val="10"/>
        <rFont val="HGPGothicE"/>
        <family val="3"/>
        <charset val="128"/>
      </rPr>
      <t>□</t>
    </r>
    <r>
      <rPr>
        <sz val="10"/>
        <rFont val="Calibri"/>
        <family val="2"/>
        <scheme val="minor"/>
      </rPr>
      <t xml:space="preserve"> New Plant
</t>
    </r>
    <r>
      <rPr>
        <sz val="10"/>
        <rFont val="HGPGothicE"/>
        <family val="3"/>
        <charset val="128"/>
      </rPr>
      <t>□</t>
    </r>
    <r>
      <rPr>
        <sz val="10"/>
        <rFont val="Calibri"/>
        <family val="2"/>
      </rPr>
      <t xml:space="preserve"> </t>
    </r>
    <r>
      <rPr>
        <sz val="10"/>
        <rFont val="Calibri"/>
        <family val="2"/>
        <scheme val="minor"/>
      </rPr>
      <t>New Supplier</t>
    </r>
  </si>
  <si>
    <t>Inspection process：■</t>
  </si>
  <si>
    <t>Jig and Fixture</t>
  </si>
  <si>
    <t>Mfg. Tools</t>
  </si>
  <si>
    <t>Insp. Tool</t>
  </si>
  <si>
    <t>Operator training</t>
  </si>
  <si>
    <t>Die Maintenance</t>
  </si>
  <si>
    <t>USL</t>
  </si>
  <si>
    <t>LSL</t>
  </si>
  <si>
    <t>Max.</t>
  </si>
  <si>
    <t>Min.</t>
  </si>
  <si>
    <t>Aver.</t>
  </si>
  <si>
    <t>Range</t>
  </si>
  <si>
    <t>Std. Dev.</t>
  </si>
  <si>
    <t>Cp</t>
  </si>
  <si>
    <t>Cpk</t>
  </si>
  <si>
    <r>
      <t xml:space="preserve">Cp/Cpk Backup </t>
    </r>
    <r>
      <rPr>
        <b/>
        <sz val="9"/>
        <rFont val="Calibri"/>
        <family val="2"/>
        <scheme val="minor"/>
      </rPr>
      <t>(Do not disturb formula in Cell)</t>
    </r>
  </si>
  <si>
    <t>Measurable</t>
  </si>
  <si>
    <t>Nos</t>
  </si>
  <si>
    <t>Non Measurable</t>
  </si>
  <si>
    <t>Category</t>
  </si>
  <si>
    <t>Double or More Check</t>
  </si>
  <si>
    <t>PAC-V OK</t>
  </si>
  <si>
    <t>PAC-V NG</t>
  </si>
  <si>
    <r>
      <t xml:space="preserve">Cp/Cpk </t>
    </r>
    <r>
      <rPr>
        <sz val="8"/>
        <rFont val="Calibri"/>
        <family val="2"/>
      </rPr>
      <t>≥</t>
    </r>
    <r>
      <rPr>
        <sz val="8"/>
        <rFont val="Calibri"/>
        <family val="3"/>
        <charset val="128"/>
      </rPr>
      <t>1.33</t>
    </r>
  </si>
  <si>
    <t xml:space="preserve">Supplier input area (Sample readings) - </t>
  </si>
  <si>
    <t xml:space="preserve">4M situation </t>
  </si>
  <si>
    <t xml:space="preserve">Mark in necessary item against above mentioned process
①No change from base - ●
②There is a change from base - ★
</t>
  </si>
  <si>
    <t>No of Inspection</t>
  </si>
  <si>
    <r>
      <t xml:space="preserve">Cp/Cpk </t>
    </r>
    <r>
      <rPr>
        <sz val="8"/>
        <rFont val="Calibri"/>
        <family val="2"/>
      </rPr>
      <t>&lt;</t>
    </r>
    <r>
      <rPr>
        <sz val="8"/>
        <rFont val="Calibri"/>
        <family val="3"/>
        <charset val="128"/>
      </rPr>
      <t>1.33</t>
    </r>
  </si>
  <si>
    <t>Checked by</t>
  </si>
  <si>
    <t>Approved by</t>
  </si>
  <si>
    <t>Equipment</t>
  </si>
  <si>
    <t>Cp/Cpk</t>
  </si>
  <si>
    <t>Auto  calculated (Do not disturb formula)</t>
  </si>
  <si>
    <t>In charge</t>
  </si>
  <si>
    <t>Critical item</t>
  </si>
  <si>
    <t>≪Change point note column≫
Detail of change point etc.</t>
  </si>
  <si>
    <t xml:space="preserve">≪Part feature note column≫
Specific information about 4M situation
            </t>
  </si>
  <si>
    <t>●</t>
  </si>
  <si>
    <t>■</t>
  </si>
  <si>
    <t>10/100</t>
  </si>
  <si>
    <t>5/Lot</t>
  </si>
  <si>
    <t>1/ lot</t>
  </si>
  <si>
    <t>O</t>
  </si>
  <si>
    <t>■ ■</t>
  </si>
  <si>
    <t>5/LOT</t>
  </si>
  <si>
    <t>※PQCS / FMEA Sheet must be attached</t>
  </si>
  <si>
    <t>━</t>
  </si>
  <si>
    <t>Total</t>
  </si>
  <si>
    <t>Non Meas. Exemptions</t>
  </si>
  <si>
    <t>Date</t>
  </si>
  <si>
    <t>Measurable/ Non-Measurable</t>
  </si>
  <si>
    <r>
      <rPr>
        <b/>
        <sz val="9"/>
        <rFont val="Calibri"/>
        <family val="2"/>
        <scheme val="minor"/>
      </rPr>
      <t xml:space="preserve">Process Assurance Capability - Verification
(PAC-V) will be OK if - </t>
    </r>
    <r>
      <rPr>
        <sz val="9"/>
        <rFont val="Calibri"/>
        <family val="2"/>
        <scheme val="minor"/>
      </rPr>
      <t xml:space="preserve">
1. </t>
    </r>
    <r>
      <rPr>
        <u/>
        <sz val="9"/>
        <rFont val="Calibri"/>
        <family val="2"/>
        <scheme val="minor"/>
      </rPr>
      <t xml:space="preserve">Process Assurance (Type a, &amp; b) result are OK </t>
    </r>
    <r>
      <rPr>
        <sz val="9"/>
        <rFont val="Calibri"/>
        <family val="2"/>
        <scheme val="minor"/>
      </rPr>
      <t xml:space="preserve"> for Critical items.
2. Critical items included in PQCS and Operation Std.
3. Operator aware about Critical item's importance.
</t>
    </r>
    <r>
      <rPr>
        <b/>
        <sz val="9"/>
        <rFont val="Calibri"/>
        <family val="2"/>
        <scheme val="minor"/>
      </rPr>
      <t>Note : For any deviation / change request Supplier must inform Purchase and SQA.</t>
    </r>
  </si>
  <si>
    <r>
      <rPr>
        <b/>
        <sz val="9"/>
        <rFont val="Calibri"/>
        <family val="2"/>
        <scheme val="minor"/>
      </rPr>
      <t>Type a. Measurable items (Examples)</t>
    </r>
    <r>
      <rPr>
        <sz val="9"/>
        <rFont val="Calibri"/>
        <family val="2"/>
        <scheme val="minor"/>
      </rPr>
      <t xml:space="preserve">
1) Variable Dimensions
2) Torques
3) Destructive Hardness tests
4) Weld penetration
5) Cross Section dimension for which part cut is must 
6) Breaking toque / load etc.</t>
    </r>
  </si>
  <si>
    <r>
      <rPr>
        <b/>
        <sz val="8"/>
        <rFont val="Calibri"/>
        <family val="2"/>
        <scheme val="minor"/>
      </rPr>
      <t>Type b. Non Measurable items (Examples)</t>
    </r>
    <r>
      <rPr>
        <sz val="8"/>
        <rFont val="Calibri"/>
        <family val="2"/>
        <scheme val="minor"/>
      </rPr>
      <t xml:space="preserve">
1) Assembly (Coupler, Bullet terminal. etc.)
2) Visual Inspection
3) Grease / Oil /Adhesive applications
4) Manufacturing process parameters
5) Specification test (e.g. - Leakage test, Electrical Functions checks etc.)
6) Material
7) Salt Spray / CASS tests, Paint adhesion (100/100 etc.) Offline tests
     [Double check exempted]
8) Specification test (e.g. - Durability/ Endurance tests, Destructive tests etc. ) [Double check exempted]</t>
    </r>
  </si>
  <si>
    <t>-</t>
  </si>
  <si>
    <t>XXXXX-KXXA-XXXX</t>
  </si>
  <si>
    <t>XXXXXX ASSY</t>
  </si>
  <si>
    <t>E-XX</t>
  </si>
  <si>
    <t>XXXXXX</t>
  </si>
  <si>
    <t>DD-MM-YY</t>
  </si>
  <si>
    <t>Durability check</t>
  </si>
  <si>
    <t>100000 Cycles</t>
  </si>
  <si>
    <t>SPM</t>
  </si>
  <si>
    <t>Exempted</t>
  </si>
  <si>
    <r>
      <rPr>
        <b/>
        <sz val="9"/>
        <rFont val="Calibri"/>
        <family val="2"/>
        <scheme val="minor"/>
      </rPr>
      <t>Type a. Measurable items (Examples)</t>
    </r>
    <r>
      <rPr>
        <sz val="9"/>
        <rFont val="Calibri"/>
        <family val="2"/>
        <scheme val="minor"/>
      </rPr>
      <t xml:space="preserve">
1) Variable Dimensions
2) Torques
3) Hardness tests
4) Weld penetration
5) Cross Section dimension for which part cut is must 
6) Breaking toque / load etc.</t>
    </r>
  </si>
  <si>
    <t>Hardness Tester</t>
  </si>
  <si>
    <t>100%, 100%</t>
  </si>
  <si>
    <r>
      <rPr>
        <b/>
        <sz val="8"/>
        <rFont val="Calibri"/>
        <family val="2"/>
        <scheme val="minor"/>
      </rPr>
      <t>Type b. Non Measurable items (Examples)</t>
    </r>
    <r>
      <rPr>
        <sz val="8"/>
        <rFont val="Calibri"/>
        <family val="2"/>
        <scheme val="minor"/>
      </rPr>
      <t xml:space="preserve">
1) Assembly (Coupler, Bullet terminal. etc.)
2) Visual Inspection
3) Grease / Oil /Adhesive applications
4) Manufacturing process parameters
5) Specification test 
6) Material
7) Salt Spray / CASS tests, Paint adhesion (100/100 etc.) Offline tests
8) Specification test (e.g. - Durability/ Endurance tests, Destructive tests etc. ) 
</t>
    </r>
    <r>
      <rPr>
        <sz val="8"/>
        <color rgb="FF0000FF"/>
        <rFont val="Calibri"/>
        <family val="2"/>
        <scheme val="minor"/>
      </rPr>
      <t>[ above Examples are case by case &amp; may change as per Requirement ]</t>
    </r>
  </si>
  <si>
    <t>INDUCTION HARDENING</t>
  </si>
  <si>
    <t>0.5～3.0</t>
  </si>
  <si>
    <t>HARDNESS</t>
  </si>
  <si>
    <t>HRC50～60</t>
  </si>
  <si>
    <t>Outer diameter of BRG press-fit area (φ10 shaft area)</t>
  </si>
  <si>
    <t>φ10  +0. 015/ +0. 006</t>
  </si>
  <si>
    <t>Rz 6. 3　MAX</t>
  </si>
  <si>
    <t xml:space="preserve"> Surface roughness of cam face</t>
  </si>
  <si>
    <t>Rz 3. 2　MAX</t>
  </si>
  <si>
    <t xml:space="preserve"> Surface roughness of cam face(All around circumferential direction)</t>
  </si>
  <si>
    <t>Rz 2　MAX (LAPPED)</t>
  </si>
  <si>
    <t>Outer diameter of BRG press-fit area (φ20 shaft area)</t>
  </si>
  <si>
    <t>φ20m6  +0. 021/+0. 008</t>
  </si>
  <si>
    <t>Cam surface parallelism (2Places)</t>
  </si>
  <si>
    <t>Cam base circle diameter</t>
  </si>
  <si>
    <t>φ28  ±0. 04</t>
  </si>
  <si>
    <t>Circular runout of cam base</t>
  </si>
  <si>
    <t xml:space="preserve">Position of decompressor cam hole </t>
  </si>
  <si>
    <t>10  ±0. 05</t>
  </si>
  <si>
    <t xml:space="preserve">Position of decompressor arm hole </t>
  </si>
  <si>
    <t>11.7  ±0. 1</t>
  </si>
  <si>
    <t>Cam Lift Tolerance</t>
  </si>
  <si>
    <t xml:space="preserve">K0LA </t>
  </si>
  <si>
    <t xml:space="preserve">SHAFT COMP CAM </t>
  </si>
  <si>
    <t>(ASSEMBLY) CHILD PART MANUAL ASSEMBLY</t>
  </si>
  <si>
    <t xml:space="preserve">(ASSEMBLY) BEARING  PIN DOWEL PRESSING </t>
  </si>
  <si>
    <t xml:space="preserve">FINAL INSPECTION </t>
  </si>
  <si>
    <t xml:space="preserve">SHAFT CAM </t>
  </si>
  <si>
    <t xml:space="preserve">RECEIVING INSPE CTION </t>
  </si>
  <si>
    <t xml:space="preserve">FACING &amp; CENTERING </t>
  </si>
  <si>
    <t>TURNING -1</t>
  </si>
  <si>
    <t>TURNING-2</t>
  </si>
  <si>
    <t xml:space="preserve">CAM MILLING </t>
  </si>
  <si>
    <t>AXIS GRINDING</t>
  </si>
  <si>
    <t xml:space="preserve">CAM GRINDING </t>
  </si>
  <si>
    <t xml:space="preserve">DRILLING &amp; REAMING </t>
  </si>
  <si>
    <t xml:space="preserve">BUFFING </t>
  </si>
  <si>
    <t>CAM LAPPING</t>
  </si>
  <si>
    <t xml:space="preserve">INDUCTION 
HARDENING </t>
  </si>
  <si>
    <t>ROCKWELL HARDNESS TESTER</t>
  </si>
  <si>
    <t xml:space="preserve">Measurable </t>
  </si>
  <si>
    <t>o</t>
  </si>
  <si>
    <t xml:space="preserve">Non- measurable </t>
  </si>
  <si>
    <t>--</t>
  </si>
  <si>
    <t xml:space="preserve"> KEYWAY MILLING </t>
  </si>
  <si>
    <t xml:space="preserve">VISUAL INSPECTION </t>
  </si>
  <si>
    <t>0.05　MAX( Datum G-H ）</t>
  </si>
  <si>
    <t xml:space="preserve">DRILLING  REAMING TAPPING   </t>
  </si>
  <si>
    <t xml:space="preserve">RECEIVING INSPECTION OF CHILD PARTS </t>
  </si>
  <si>
    <t xml:space="preserve">BEARING ASSY </t>
  </si>
  <si>
    <t xml:space="preserve">FLANGE ASSY </t>
  </si>
  <si>
    <t xml:space="preserve">MAP -BLR </t>
  </si>
  <si>
    <t>OK</t>
  </si>
  <si>
    <t xml:space="preserve">Destructive Item </t>
  </si>
  <si>
    <t>PIN,DOWEL 10X7</t>
  </si>
  <si>
    <t>8.02.2019</t>
  </si>
  <si>
    <t>90702-KYY -9001</t>
  </si>
  <si>
    <t>2B-1-0139</t>
  </si>
  <si>
    <t>outer diameter</t>
  </si>
  <si>
    <t>φ10　　0/-0.015</t>
  </si>
  <si>
    <t xml:space="preserve">BLANK CUTTING </t>
  </si>
  <si>
    <t>RAW MATERIAL</t>
  </si>
  <si>
    <t xml:space="preserve">DEBURRING
</t>
  </si>
  <si>
    <t xml:space="preserve">RECEIPT INSPECTION </t>
  </si>
  <si>
    <t xml:space="preserve">CENTER LESS GRINDING </t>
  </si>
  <si>
    <t xml:space="preserve">ARG/ micrometer </t>
  </si>
  <si>
    <t xml:space="preserve">5 PCS/ HR </t>
  </si>
  <si>
    <t>AS PER IS 2500</t>
  </si>
  <si>
    <t xml:space="preserve"> RECEIVING INSPECTION </t>
  </si>
  <si>
    <t xml:space="preserve">K0NA </t>
  </si>
  <si>
    <t>14101-K0NA-D000 -H1</t>
  </si>
  <si>
    <t>Measure the hardness distribution with Micro Vickers and check the distance from the surface of the hardened layer to the point where the hardness is the same as the internal hardness.</t>
  </si>
  <si>
    <t>Total runout of sprocket installation (φ19. 8 area)</t>
  </si>
  <si>
    <t>Rz 12.5　MAX</t>
  </si>
  <si>
    <t>Surface roughness of sprocket installation (φ19. 8 area)</t>
  </si>
  <si>
    <t>Position of BRG press-fit area（φ10 shaft area）</t>
  </si>
  <si>
    <t>16. 2  +0. 1/ 0</t>
  </si>
  <si>
    <t>0. 015 MAX ( Datum G-H ）</t>
  </si>
  <si>
    <t>0. 02  MAX ( Datum G-H ）</t>
  </si>
  <si>
    <t xml:space="preserve">Hole diameter of decompressor arm/com hole </t>
  </si>
  <si>
    <t>φ4  +0.03/ +0.01</t>
  </si>
  <si>
    <t xml:space="preserve">Ｓｕｒｆａｃｅ roughness of decompressor arm/com hole </t>
  </si>
  <si>
    <t>Rz 6. 3  MAX</t>
  </si>
  <si>
    <t>Parallelism  of decompressor (2Places）</t>
  </si>
  <si>
    <t>φ0. 03 MAX ( Datum G-H )</t>
  </si>
  <si>
    <t>Hight of Measuring position IN-O 
（ 195.93° Angle point ）</t>
  </si>
  <si>
    <t>0.547  ±0. 08mm</t>
  </si>
  <si>
    <t>Hight of Measuring position EX-O
（ 65.96° Angle point ）</t>
  </si>
  <si>
    <t>0.498  ±0. 08mm</t>
  </si>
  <si>
    <t>0.556  ±0. 08mm</t>
  </si>
  <si>
    <t>Hight of Measuring position EX-C
（  165.96° Angle point)</t>
  </si>
  <si>
    <t>0.626 ±0. 08mm</t>
  </si>
  <si>
    <t>The amount of cam lifts should be in tolerance set on each point.</t>
  </si>
  <si>
    <r>
      <t xml:space="preserve">Cp/Cpk </t>
    </r>
    <r>
      <rPr>
        <sz val="12"/>
        <rFont val="Calibri"/>
        <family val="2"/>
      </rPr>
      <t>≥1.33</t>
    </r>
  </si>
  <si>
    <r>
      <t xml:space="preserve">Cp/Cpk </t>
    </r>
    <r>
      <rPr>
        <sz val="12"/>
        <rFont val="Calibri"/>
        <family val="2"/>
      </rPr>
      <t>&lt;1.33</t>
    </r>
  </si>
  <si>
    <t>Cp/Cpk Backup (Do not disturb formula in Cell)</t>
  </si>
  <si>
    <r>
      <rPr>
        <b/>
        <sz val="10"/>
        <rFont val="Calibri"/>
        <family val="2"/>
        <scheme val="minor"/>
      </rPr>
      <t xml:space="preserve">Process Assurance Capability - Verification
(PAC-V) will be OK if - </t>
    </r>
    <r>
      <rPr>
        <sz val="10"/>
        <rFont val="Calibri"/>
        <family val="2"/>
        <scheme val="minor"/>
      </rPr>
      <t xml:space="preserve">
1. </t>
    </r>
    <r>
      <rPr>
        <u/>
        <sz val="10"/>
        <rFont val="Calibri"/>
        <family val="2"/>
        <scheme val="minor"/>
      </rPr>
      <t xml:space="preserve">Process Assurance (Type a, &amp; b) result are OK </t>
    </r>
    <r>
      <rPr>
        <sz val="10"/>
        <rFont val="Calibri"/>
        <family val="2"/>
        <scheme val="minor"/>
      </rPr>
      <t xml:space="preserve"> for Critical items.
2. Critical items included in PQCS and Operation Std.
3. Operator aware about Critical item's importance.
</t>
    </r>
    <r>
      <rPr>
        <b/>
        <sz val="10"/>
        <rFont val="Calibri"/>
        <family val="2"/>
        <scheme val="minor"/>
      </rPr>
      <t>Note : For any deviation / change request Supplier must inform Purchase and SQA.</t>
    </r>
  </si>
  <si>
    <r>
      <rPr>
        <b/>
        <sz val="10"/>
        <rFont val="Calibri"/>
        <family val="2"/>
        <scheme val="minor"/>
      </rPr>
      <t>Type a. Measurable items (Examples)</t>
    </r>
    <r>
      <rPr>
        <sz val="10"/>
        <rFont val="Calibri"/>
        <family val="2"/>
        <scheme val="minor"/>
      </rPr>
      <t xml:space="preserve">
1) Variable Dimensions
2) Torques
3) Destructive Hardness tests
4) Weld penetration
5) Cross Section dimension for which part cut is must 
6) Breaking toque / load etc.</t>
    </r>
  </si>
  <si>
    <r>
      <rPr>
        <b/>
        <sz val="10"/>
        <rFont val="Calibri"/>
        <family val="2"/>
        <scheme val="minor"/>
      </rPr>
      <t>Type b. Non Measurable items (Examples)</t>
    </r>
    <r>
      <rPr>
        <sz val="10"/>
        <rFont val="Calibri"/>
        <family val="2"/>
        <scheme val="minor"/>
      </rPr>
      <t xml:space="preserve">
1) Assembly (Coupler, Bullet terminal. etc.)
2) Visual Inspection
3) Grease / Oil /Adhesive applications
4) Manufacturing process parameters
5) Specification test 
6) Material
7) Salt Spray / CASS tests, Paint adhesion (100/100 etc.) Offline tests
8) Specification test (e.g. - Durability/ Endurance tests, Destructive tests etc. ) 
</t>
    </r>
    <r>
      <rPr>
        <sz val="10"/>
        <color rgb="FF0000FF"/>
        <rFont val="Calibri"/>
        <family val="2"/>
        <scheme val="minor"/>
      </rPr>
      <t>[ above Examples are case by case &amp; may change as per Requirement ]</t>
    </r>
  </si>
  <si>
    <t>15.02.2019</t>
  </si>
  <si>
    <t>1/SETUP &amp;TC 1/S</t>
  </si>
  <si>
    <t>4/SETUP &amp;TC 5/S</t>
  </si>
  <si>
    <t>5/SETUP &amp;TC 1/10</t>
  </si>
  <si>
    <t xml:space="preserve">1/SETUP &amp;TC </t>
  </si>
  <si>
    <t>5/SETUP &amp;TC 100%</t>
  </si>
  <si>
    <t xml:space="preserve"> Surface roughness of BRG press-fit area（φ20/10 shaft area）. On 20 area</t>
  </si>
  <si>
    <t xml:space="preserve"> Surface roughness of BRG press-fit area（φ20/10 shaft area）. On 10 area</t>
  </si>
  <si>
    <t xml:space="preserve">ROUGHNESS TESTER </t>
  </si>
  <si>
    <t>1/LOT</t>
  </si>
  <si>
    <t>1/SETUP &amp;TC 1/10</t>
  </si>
  <si>
    <t xml:space="preserve">5/SETUP &amp;TC </t>
  </si>
  <si>
    <t>HEIGHT GAUGE &amp; DIAL</t>
  </si>
  <si>
    <t>CMM/CD GAUGE</t>
  </si>
  <si>
    <t xml:space="preserve">PLUG GAUGE </t>
  </si>
  <si>
    <t>ROUGHNESS TESTER</t>
  </si>
  <si>
    <t>CMM</t>
  </si>
  <si>
    <t>CAM TESTER</t>
  </si>
  <si>
    <t>Operating condition of decomp</t>
  </si>
  <si>
    <t xml:space="preserve">It returns to the original location smoothly. </t>
  </si>
  <si>
    <t xml:space="preserve">Decomp stops on the way. </t>
  </si>
  <si>
    <t xml:space="preserve">Non -measurable  </t>
  </si>
  <si>
    <t xml:space="preserve">program control </t>
  </si>
  <si>
    <t>KONA-E-109</t>
  </si>
  <si>
    <t xml:space="preserve">FEELING CHECK </t>
  </si>
  <si>
    <t xml:space="preserve">MICROVICKER </t>
  </si>
  <si>
    <t xml:space="preserve">EYE PIECE VERNIER
CALIPER </t>
  </si>
  <si>
    <t>5/SETUP &amp;TC 1/50</t>
  </si>
  <si>
    <t>ARG &amp; FUNCTIONAL RING GAUGE</t>
  </si>
  <si>
    <t xml:space="preserve">GEAR TESTER &amp; DIAL </t>
  </si>
  <si>
    <t>5/SETUP &amp;TC</t>
  </si>
  <si>
    <t>HEIGHT GAUGE &amp; MASTER</t>
  </si>
  <si>
    <t xml:space="preserve">BENCH CENTER &amp; DIAL INDICATOR </t>
  </si>
  <si>
    <t>1/SETUP &amp;TC 1/50</t>
  </si>
  <si>
    <t>28.02.2018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</si>
</sst>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5">
    <font>
      <sz val="11"/>
      <color theme="1"/>
      <name val="Calibri"/>
      <family val="2"/>
      <charset val="128"/>
      <scheme val="minor"/>
    </font>
    <font>
      <sz val="11"/>
      <name val="ＭＳ Ｐゴシック"/>
      <family val="3"/>
      <charset val="128"/>
    </font>
    <font>
      <sz val="6"/>
      <name val="Calibri"/>
      <family val="2"/>
      <charset val="128"/>
      <scheme val="minor"/>
    </font>
    <font>
      <sz val="6"/>
      <name val="ＭＳ Ｐゴシック"/>
      <family val="3"/>
      <charset val="128"/>
    </font>
    <font>
      <sz val="10"/>
      <name val="Calibri"/>
      <family val="3"/>
      <charset val="128"/>
      <scheme val="minor"/>
    </font>
    <font>
      <sz val="8"/>
      <name val="Calibri"/>
      <family val="3"/>
      <charset val="128"/>
      <scheme val="minor"/>
    </font>
    <font>
      <b/>
      <u/>
      <sz val="12"/>
      <color indexed="10"/>
      <name val="Calibri"/>
      <family val="3"/>
      <charset val="128"/>
      <scheme val="minor"/>
    </font>
    <font>
      <sz val="9"/>
      <name val="Calibri"/>
      <family val="3"/>
      <charset val="128"/>
      <scheme val="minor"/>
    </font>
    <font>
      <b/>
      <u/>
      <sz val="12"/>
      <name val="Calibri"/>
      <family val="3"/>
      <charset val="128"/>
      <scheme val="minor"/>
    </font>
    <font>
      <b/>
      <sz val="10"/>
      <name val="Calibri"/>
      <family val="3"/>
      <charset val="128"/>
      <scheme val="minor"/>
    </font>
    <font>
      <b/>
      <sz val="9"/>
      <name val="Calibri"/>
      <family val="2"/>
      <scheme val="minor"/>
    </font>
    <font>
      <sz val="8"/>
      <name val="Calibri"/>
      <family val="2"/>
      <scheme val="minor"/>
    </font>
    <font>
      <sz val="10"/>
      <name val="HGPGothicE"/>
      <family val="3"/>
      <charset val="128"/>
    </font>
    <font>
      <sz val="10"/>
      <name val="Calibri"/>
      <family val="2"/>
    </font>
    <font>
      <sz val="10"/>
      <name val="Calibri"/>
      <family val="2"/>
      <scheme val="minor"/>
    </font>
    <font>
      <sz val="12"/>
      <name val="Calibri"/>
      <family val="2"/>
      <scheme val="minor"/>
    </font>
    <font>
      <b/>
      <sz val="12"/>
      <name val="Calibri"/>
      <family val="2"/>
      <scheme val="minor"/>
    </font>
    <font>
      <b/>
      <sz val="8"/>
      <name val="Calibri"/>
      <family val="3"/>
      <charset val="128"/>
      <scheme val="minor"/>
    </font>
    <font>
      <sz val="8"/>
      <name val="Calibri"/>
      <family val="2"/>
    </font>
    <font>
      <sz val="8"/>
      <name val="Calibri"/>
      <family val="3"/>
      <charset val="128"/>
    </font>
    <font>
      <b/>
      <sz val="8"/>
      <name val="Calibri"/>
      <family val="2"/>
      <scheme val="minor"/>
    </font>
    <font>
      <b/>
      <sz val="9"/>
      <color indexed="12"/>
      <name val="Arial"/>
      <family val="2"/>
    </font>
    <font>
      <b/>
      <sz val="9"/>
      <name val="Arial"/>
      <family val="2"/>
    </font>
    <font>
      <sz val="9"/>
      <color theme="1"/>
      <name val="Calibri"/>
      <family val="2"/>
      <charset val="128"/>
      <scheme val="minor"/>
    </font>
    <font>
      <sz val="7"/>
      <color theme="1"/>
      <name val="Calibri"/>
      <family val="3"/>
      <charset val="128"/>
      <scheme val="minor"/>
    </font>
    <font>
      <b/>
      <u/>
      <sz val="11"/>
      <color indexed="10"/>
      <name val="Calibri"/>
      <family val="3"/>
      <charset val="128"/>
      <scheme val="minor"/>
    </font>
    <font>
      <sz val="9"/>
      <name val="Calibri"/>
      <family val="2"/>
      <scheme val="minor"/>
    </font>
    <font>
      <u/>
      <sz val="9"/>
      <name val="Calibri"/>
      <family val="2"/>
      <scheme val="minor"/>
    </font>
    <font>
      <sz val="8"/>
      <color rgb="FF0000FF"/>
      <name val="Calibri"/>
      <family val="2"/>
      <scheme val="minor"/>
    </font>
    <font>
      <sz val="14"/>
      <name val="Calibri"/>
      <family val="3"/>
      <charset val="128"/>
      <scheme val="minor"/>
    </font>
    <font>
      <sz val="11"/>
      <name val="ＭＳ Ｐゴシック"/>
      <charset val="128"/>
    </font>
    <font>
      <b/>
      <sz val="10"/>
      <name val="Calibri"/>
      <family val="2"/>
      <scheme val="minor"/>
    </font>
    <font>
      <sz val="11"/>
      <name val="Calibri"/>
      <family val="3"/>
      <charset val="128"/>
      <scheme val="minor"/>
    </font>
    <font>
      <sz val="12"/>
      <name val="Calibri"/>
      <family val="3"/>
      <charset val="128"/>
      <scheme val="minor"/>
    </font>
    <font>
      <sz val="12"/>
      <color theme="1"/>
      <name val="Arial"/>
      <family val="2"/>
    </font>
    <font>
      <sz val="12"/>
      <color theme="1"/>
      <name val="Calibri"/>
      <family val="2"/>
      <charset val="128"/>
      <scheme val="minor"/>
    </font>
    <font>
      <sz val="12"/>
      <name val="Arial"/>
      <family val="2"/>
    </font>
    <font>
      <b/>
      <u/>
      <sz val="12"/>
      <color indexed="10"/>
      <name val="Calibri"/>
      <family val="2"/>
      <scheme val="minor"/>
    </font>
    <font>
      <sz val="12"/>
      <name val="Calibri"/>
      <family val="2"/>
    </font>
    <font>
      <b/>
      <u/>
      <sz val="12"/>
      <name val="Calibri"/>
      <family val="2"/>
      <scheme val="minor"/>
    </font>
    <font>
      <u/>
      <sz val="10"/>
      <name val="Calibri"/>
      <family val="2"/>
      <scheme val="minor"/>
    </font>
    <font>
      <sz val="10"/>
      <color rgb="FF0000FF"/>
      <name val="Calibri"/>
      <family val="2"/>
      <scheme val="minor"/>
    </font>
    <font>
      <b/>
      <sz val="12"/>
      <color indexed="12"/>
      <name val="Arial"/>
      <family val="2"/>
    </font>
    <font>
      <b/>
      <sz val="12"/>
      <name val="Arial"/>
      <family val="2"/>
    </font>
    <font>
      <sz val="14"/>
      <name val="Arial"/>
      <family val="2"/>
    </font>
  </fonts>
  <fills count="11">
    <fill>
      <patternFill patternType="none"/>
    </fill>
    <fill>
      <patternFill patternType="gray125"/>
    </fill>
    <fill>
      <patternFill patternType="solid">
        <fgColor indexed="26"/>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bgColor indexed="9"/>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style="medium">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4">
    <xf numFmtId="0" fontId="0" fillId="0" borderId="0">
      <alignment vertical="center"/>
    </xf>
    <xf numFmtId="0" fontId="1" fillId="0" borderId="0"/>
    <xf numFmtId="0" fontId="1" fillId="0" borderId="0"/>
    <xf numFmtId="0" fontId="30" fillId="0" borderId="0"/>
  </cellStyleXfs>
  <cellXfs count="899">
    <xf numFmtId="0" fontId="0" fillId="0" borderId="0" xfId="0">
      <alignment vertical="center"/>
    </xf>
    <xf numFmtId="0" fontId="5" fillId="0" borderId="0" xfId="1" applyFont="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4" fillId="0" borderId="0" xfId="1" applyFont="1" applyAlignment="1">
      <alignment horizontal="center" vertical="center"/>
    </xf>
    <xf numFmtId="0" fontId="4" fillId="0" borderId="14" xfId="1" applyFont="1" applyBorder="1" applyAlignment="1">
      <alignment horizontal="center" vertical="center"/>
    </xf>
    <xf numFmtId="0" fontId="6" fillId="0" borderId="0" xfId="1" applyFont="1" applyAlignment="1">
      <alignment vertical="center"/>
    </xf>
    <xf numFmtId="0" fontId="5"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wrapText="1"/>
    </xf>
    <xf numFmtId="0" fontId="8" fillId="0" borderId="0" xfId="1" applyFont="1" applyAlignment="1">
      <alignment vertical="center"/>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7" fillId="0" borderId="44" xfId="1" applyFont="1" applyBorder="1" applyAlignment="1">
      <alignment horizontal="center" vertical="center"/>
    </xf>
    <xf numFmtId="0" fontId="4" fillId="0" borderId="0" xfId="1" applyFont="1" applyAlignment="1">
      <alignment vertical="center"/>
    </xf>
    <xf numFmtId="0" fontId="7" fillId="0" borderId="34" xfId="1" applyFont="1" applyBorder="1" applyAlignment="1">
      <alignment horizontal="center" vertical="center"/>
    </xf>
    <xf numFmtId="0" fontId="5" fillId="0" borderId="47" xfId="1" applyFont="1" applyBorder="1" applyAlignment="1">
      <alignment horizontal="center" vertical="center"/>
    </xf>
    <xf numFmtId="0" fontId="7" fillId="0" borderId="48" xfId="1" applyFont="1" applyBorder="1" applyAlignment="1">
      <alignment horizontal="center" vertical="center"/>
    </xf>
    <xf numFmtId="0" fontId="7" fillId="0" borderId="49" xfId="1" applyFont="1" applyBorder="1" applyAlignment="1">
      <alignment horizontal="center" vertical="center"/>
    </xf>
    <xf numFmtId="0" fontId="9" fillId="0" borderId="0" xfId="1" applyFont="1" applyAlignment="1">
      <alignment vertical="center"/>
    </xf>
    <xf numFmtId="0" fontId="9" fillId="0" borderId="0" xfId="1" applyFont="1" applyAlignment="1">
      <alignment horizontal="left" vertical="center"/>
    </xf>
    <xf numFmtId="0" fontId="5" fillId="0" borderId="28" xfId="0" applyFont="1" applyBorder="1">
      <alignment vertical="center"/>
    </xf>
    <xf numFmtId="0" fontId="5" fillId="0" borderId="29" xfId="0" applyFont="1" applyBorder="1">
      <alignment vertical="center"/>
    </xf>
    <xf numFmtId="0" fontId="5" fillId="0" borderId="30" xfId="0" applyFont="1" applyBorder="1">
      <alignment vertical="center"/>
    </xf>
    <xf numFmtId="0" fontId="4" fillId="0" borderId="19" xfId="1" applyFont="1" applyBorder="1" applyAlignment="1">
      <alignment horizontal="left" vertical="center"/>
    </xf>
    <xf numFmtId="0" fontId="16" fillId="0" borderId="0" xfId="1" applyFont="1" applyAlignment="1">
      <alignment horizontal="left"/>
    </xf>
    <xf numFmtId="0" fontId="4" fillId="0" borderId="11" xfId="1" applyFont="1" applyBorder="1" applyAlignment="1">
      <alignment horizontal="center" vertical="center"/>
    </xf>
    <xf numFmtId="0" fontId="22" fillId="2" borderId="65" xfId="0" applyFont="1" applyFill="1" applyBorder="1" applyAlignment="1">
      <alignment horizontal="center" vertical="center" wrapText="1"/>
    </xf>
    <xf numFmtId="0" fontId="5" fillId="4" borderId="65" xfId="1" applyFont="1" applyFill="1" applyBorder="1" applyAlignment="1">
      <alignment horizontal="center" vertical="center" wrapText="1"/>
    </xf>
    <xf numFmtId="0" fontId="5" fillId="0" borderId="0" xfId="1" applyFont="1" applyAlignment="1" applyProtection="1">
      <alignment horizontal="center" vertical="center"/>
      <protection locked="0"/>
    </xf>
    <xf numFmtId="0" fontId="4" fillId="0" borderId="0" xfId="1" applyFont="1" applyAlignment="1" applyProtection="1">
      <alignment vertical="center"/>
      <protection locked="0"/>
    </xf>
    <xf numFmtId="0" fontId="5" fillId="0" borderId="5" xfId="1" applyFont="1" applyBorder="1" applyAlignment="1" applyProtection="1">
      <alignment horizontal="center" vertical="center"/>
      <protection locked="0"/>
    </xf>
    <xf numFmtId="0" fontId="5" fillId="0" borderId="6" xfId="1" applyFont="1" applyBorder="1" applyAlignment="1" applyProtection="1">
      <alignment horizontal="center" vertical="center"/>
      <protection locked="0"/>
    </xf>
    <xf numFmtId="0" fontId="7" fillId="0" borderId="44" xfId="1" applyFont="1" applyBorder="1" applyAlignment="1" applyProtection="1">
      <alignment horizontal="center" vertical="center"/>
      <protection locked="0"/>
    </xf>
    <xf numFmtId="0" fontId="21" fillId="2" borderId="65" xfId="0" applyFont="1" applyFill="1" applyBorder="1" applyAlignment="1" applyProtection="1">
      <alignment horizontal="center" vertical="center" wrapText="1"/>
      <protection hidden="1"/>
    </xf>
    <xf numFmtId="0" fontId="22" fillId="2" borderId="65" xfId="0" applyFont="1" applyFill="1" applyBorder="1" applyAlignment="1" applyProtection="1">
      <alignment horizontal="center" vertical="center" wrapText="1"/>
      <protection hidden="1"/>
    </xf>
    <xf numFmtId="0" fontId="7" fillId="0" borderId="9" xfId="1" applyFont="1" applyBorder="1" applyAlignment="1" applyProtection="1">
      <alignment horizontal="center" vertical="center"/>
      <protection locked="0"/>
    </xf>
    <xf numFmtId="0" fontId="14" fillId="0" borderId="1" xfId="1" applyFont="1" applyBorder="1" applyAlignment="1">
      <alignment vertical="center"/>
    </xf>
    <xf numFmtId="0" fontId="25" fillId="0" borderId="0" xfId="1" applyFont="1" applyAlignment="1" applyProtection="1">
      <alignment vertical="center"/>
      <protection locked="0"/>
    </xf>
    <xf numFmtId="0" fontId="14" fillId="0" borderId="1" xfId="1" applyFont="1" applyBorder="1" applyAlignment="1">
      <alignment horizontal="center" vertical="center"/>
    </xf>
    <xf numFmtId="0" fontId="5" fillId="8" borderId="0" xfId="1" applyFont="1" applyFill="1" applyAlignment="1">
      <alignment horizontal="center" vertical="center"/>
    </xf>
    <xf numFmtId="0" fontId="5" fillId="8" borderId="14" xfId="1" applyFont="1" applyFill="1" applyBorder="1" applyAlignment="1">
      <alignment horizontal="center" vertical="center"/>
    </xf>
    <xf numFmtId="0" fontId="5" fillId="8" borderId="11" xfId="1" applyFont="1" applyFill="1" applyBorder="1" applyAlignment="1">
      <alignment horizontal="center" vertical="center"/>
    </xf>
    <xf numFmtId="0" fontId="14" fillId="0" borderId="53"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5" fillId="8" borderId="5" xfId="1" applyFont="1" applyFill="1" applyBorder="1" applyAlignment="1">
      <alignment horizontal="center" vertical="center"/>
    </xf>
    <xf numFmtId="0" fontId="5" fillId="8" borderId="6" xfId="1" applyFont="1" applyFill="1" applyBorder="1" applyAlignment="1">
      <alignment horizontal="center" vertical="center"/>
    </xf>
    <xf numFmtId="0" fontId="7" fillId="0" borderId="1" xfId="1" applyFont="1" applyBorder="1" applyAlignment="1">
      <alignment horizontal="center" vertical="center"/>
    </xf>
    <xf numFmtId="0" fontId="5" fillId="0" borderId="28" xfId="0" quotePrefix="1" applyFont="1" applyBorder="1" applyAlignment="1">
      <alignment horizontal="center" vertical="center"/>
    </xf>
    <xf numFmtId="0" fontId="7" fillId="8" borderId="44" xfId="1" applyFont="1" applyFill="1" applyBorder="1" applyAlignment="1">
      <alignment horizontal="center" vertical="center"/>
    </xf>
    <xf numFmtId="0" fontId="7" fillId="8" borderId="1" xfId="1" applyFont="1" applyFill="1" applyBorder="1" applyAlignment="1">
      <alignment horizontal="center" vertical="center"/>
    </xf>
    <xf numFmtId="0" fontId="7" fillId="8" borderId="9" xfId="1" applyFont="1" applyFill="1" applyBorder="1" applyAlignment="1">
      <alignment horizontal="center" vertical="center"/>
    </xf>
    <xf numFmtId="0" fontId="5" fillId="0" borderId="24" xfId="0" applyFont="1" applyBorder="1" applyAlignment="1">
      <alignment horizontal="center" vertical="center"/>
    </xf>
    <xf numFmtId="0" fontId="5" fillId="8" borderId="0" xfId="1" applyFont="1" applyFill="1" applyAlignment="1">
      <alignment vertical="center"/>
    </xf>
    <xf numFmtId="0" fontId="5" fillId="0" borderId="24" xfId="0" quotePrefix="1" applyFont="1" applyBorder="1" applyAlignment="1">
      <alignment horizontal="center" vertical="center"/>
    </xf>
    <xf numFmtId="0" fontId="5" fillId="0" borderId="35" xfId="0" quotePrefix="1" applyFont="1" applyBorder="1" applyAlignment="1">
      <alignment horizontal="center" vertical="center"/>
    </xf>
    <xf numFmtId="0" fontId="33" fillId="0" borderId="0" xfId="1" applyFont="1" applyAlignment="1">
      <alignment horizontal="center" vertical="center"/>
    </xf>
    <xf numFmtId="0" fontId="14" fillId="0" borderId="0" xfId="1" applyFont="1" applyAlignment="1">
      <alignment horizontal="center" vertical="center"/>
    </xf>
    <xf numFmtId="0" fontId="15" fillId="0" borderId="0" xfId="1" applyFont="1" applyAlignment="1">
      <alignment horizontal="center" vertical="center"/>
    </xf>
    <xf numFmtId="0" fontId="15" fillId="8" borderId="0" xfId="1" applyFont="1" applyFill="1" applyAlignment="1">
      <alignment horizontal="center" vertical="center"/>
    </xf>
    <xf numFmtId="0" fontId="37" fillId="0" borderId="0" xfId="1" applyFont="1" applyAlignment="1">
      <alignment vertical="center"/>
    </xf>
    <xf numFmtId="0" fontId="15" fillId="0" borderId="1" xfId="1" applyFont="1" applyBorder="1" applyAlignment="1">
      <alignment horizontal="center" vertical="center"/>
    </xf>
    <xf numFmtId="0" fontId="37" fillId="0" borderId="0" xfId="1" applyFont="1" applyAlignment="1" applyProtection="1">
      <alignment vertical="center"/>
      <protection locked="0"/>
    </xf>
    <xf numFmtId="0" fontId="39" fillId="0" borderId="0" xfId="1" applyFont="1" applyAlignment="1">
      <alignment vertical="center"/>
    </xf>
    <xf numFmtId="0" fontId="15" fillId="0" borderId="0" xfId="1" applyFont="1" applyAlignment="1">
      <alignment vertical="center"/>
    </xf>
    <xf numFmtId="0" fontId="15" fillId="0" borderId="19" xfId="1" applyFont="1" applyBorder="1" applyAlignment="1">
      <alignment horizontal="left" vertical="center"/>
    </xf>
    <xf numFmtId="0" fontId="15" fillId="8" borderId="0" xfId="1" applyFont="1" applyFill="1" applyAlignment="1">
      <alignment vertical="center"/>
    </xf>
    <xf numFmtId="0" fontId="15" fillId="0" borderId="0" xfId="1" applyFont="1" applyAlignment="1">
      <alignment horizontal="left" vertical="center"/>
    </xf>
    <xf numFmtId="0" fontId="14" fillId="0" borderId="47" xfId="1" applyFont="1" applyBorder="1" applyAlignment="1">
      <alignment horizontal="center" vertical="center"/>
    </xf>
    <xf numFmtId="0" fontId="31" fillId="0" borderId="11" xfId="1" applyFont="1" applyBorder="1"/>
    <xf numFmtId="0" fontId="31" fillId="8" borderId="11" xfId="1" applyFont="1" applyFill="1" applyBorder="1"/>
    <xf numFmtId="0" fontId="33" fillId="0" borderId="47" xfId="1" applyFont="1" applyBorder="1" applyAlignment="1">
      <alignment horizontal="center" vertical="center"/>
    </xf>
    <xf numFmtId="0" fontId="33" fillId="0" borderId="5" xfId="1" applyFont="1" applyBorder="1" applyAlignment="1">
      <alignment horizontal="center" vertical="center"/>
    </xf>
    <xf numFmtId="0" fontId="33" fillId="0" borderId="6" xfId="1" applyFont="1" applyBorder="1" applyAlignment="1">
      <alignment horizontal="center" vertical="center"/>
    </xf>
    <xf numFmtId="0" fontId="42" fillId="2" borderId="65" xfId="0" applyFont="1" applyFill="1" applyBorder="1" applyAlignment="1" applyProtection="1">
      <alignment horizontal="center" vertical="center" wrapText="1"/>
      <protection hidden="1"/>
    </xf>
    <xf numFmtId="0" fontId="43" fillId="2" borderId="65" xfId="0" applyFont="1" applyFill="1" applyBorder="1" applyAlignment="1" applyProtection="1">
      <alignment horizontal="center" vertical="center" wrapText="1"/>
      <protection hidden="1"/>
    </xf>
    <xf numFmtId="0" fontId="43" fillId="8" borderId="65" xfId="0" applyFont="1" applyFill="1" applyBorder="1" applyAlignment="1">
      <alignment horizontal="center" vertical="center" wrapText="1"/>
    </xf>
    <xf numFmtId="0" fontId="33" fillId="4" borderId="65" xfId="1" applyFont="1" applyFill="1" applyBorder="1" applyAlignment="1">
      <alignment horizontal="center" vertical="center" wrapText="1"/>
    </xf>
    <xf numFmtId="0" fontId="33" fillId="8" borderId="5" xfId="1" applyFont="1" applyFill="1" applyBorder="1" applyAlignment="1">
      <alignment horizontal="center" vertical="center"/>
    </xf>
    <xf numFmtId="0" fontId="33" fillId="8" borderId="44" xfId="1" applyFont="1" applyFill="1" applyBorder="1" applyAlignment="1">
      <alignment horizontal="center" vertical="center"/>
    </xf>
    <xf numFmtId="0" fontId="33" fillId="8" borderId="6" xfId="1" applyFont="1" applyFill="1" applyBorder="1" applyAlignment="1">
      <alignment horizontal="center" vertical="center"/>
    </xf>
    <xf numFmtId="0" fontId="33" fillId="8" borderId="0" xfId="1" applyFont="1" applyFill="1" applyAlignment="1">
      <alignment horizontal="center" vertical="center"/>
    </xf>
    <xf numFmtId="0" fontId="33" fillId="8" borderId="9" xfId="1" applyFont="1" applyFill="1" applyBorder="1" applyAlignment="1">
      <alignment horizontal="center" vertical="center"/>
    </xf>
    <xf numFmtId="0" fontId="33" fillId="8" borderId="49" xfId="1" applyFont="1" applyFill="1" applyBorder="1" applyAlignment="1">
      <alignment horizontal="center" vertical="center"/>
    </xf>
    <xf numFmtId="0" fontId="33" fillId="8" borderId="73" xfId="1" quotePrefix="1" applyFont="1" applyFill="1" applyBorder="1" applyAlignment="1">
      <alignment horizontal="center" vertical="center" wrapText="1"/>
    </xf>
    <xf numFmtId="0" fontId="33" fillId="8" borderId="74" xfId="1" quotePrefix="1" applyFont="1" applyFill="1" applyBorder="1" applyAlignment="1">
      <alignment horizontal="center" vertical="center" wrapText="1"/>
    </xf>
    <xf numFmtId="0" fontId="33" fillId="8" borderId="75" xfId="1" quotePrefix="1" applyFont="1" applyFill="1" applyBorder="1" applyAlignment="1">
      <alignment horizontal="center" vertical="center" wrapText="1"/>
    </xf>
    <xf numFmtId="0" fontId="33" fillId="8" borderId="7" xfId="1" quotePrefix="1" applyFont="1" applyFill="1" applyBorder="1" applyAlignment="1">
      <alignment horizontal="center" vertical="center" wrapText="1"/>
    </xf>
    <xf numFmtId="0" fontId="33" fillId="8" borderId="8" xfId="1" quotePrefix="1" applyFont="1" applyFill="1" applyBorder="1" applyAlignment="1">
      <alignment horizontal="center" vertical="center" wrapText="1"/>
    </xf>
    <xf numFmtId="0" fontId="33" fillId="8" borderId="9" xfId="1" quotePrefix="1" applyFont="1" applyFill="1" applyBorder="1" applyAlignment="1">
      <alignment horizontal="center" vertical="center" wrapText="1"/>
    </xf>
    <xf numFmtId="0" fontId="33" fillId="8" borderId="53" xfId="1" quotePrefix="1" applyFont="1" applyFill="1" applyBorder="1" applyAlignment="1">
      <alignment horizontal="center" vertical="center" wrapText="1"/>
    </xf>
    <xf numFmtId="0" fontId="33" fillId="8" borderId="54" xfId="1" quotePrefix="1" applyFont="1" applyFill="1" applyBorder="1" applyAlignment="1">
      <alignment horizontal="center" vertical="center" wrapText="1"/>
    </xf>
    <xf numFmtId="0" fontId="33" fillId="8" borderId="18" xfId="1" quotePrefix="1" applyFont="1" applyFill="1" applyBorder="1" applyAlignment="1">
      <alignment horizontal="center" vertical="center" wrapText="1"/>
    </xf>
    <xf numFmtId="0" fontId="33" fillId="8" borderId="0" xfId="0" applyFont="1" applyFill="1" applyAlignment="1">
      <alignment horizontal="center" vertical="center"/>
    </xf>
    <xf numFmtId="0" fontId="33" fillId="8" borderId="6" xfId="0" applyFont="1" applyFill="1" applyBorder="1" applyAlignment="1">
      <alignment horizontal="center" vertical="center"/>
    </xf>
    <xf numFmtId="0" fontId="33" fillId="8" borderId="47" xfId="1" applyFont="1" applyFill="1" applyBorder="1" applyAlignment="1">
      <alignment horizontal="center" vertical="center"/>
    </xf>
    <xf numFmtId="0" fontId="5" fillId="8" borderId="10" xfId="1" applyFont="1" applyFill="1" applyBorder="1" applyAlignment="1">
      <alignment horizontal="center" vertical="center"/>
    </xf>
    <xf numFmtId="0" fontId="4" fillId="8" borderId="11" xfId="1" applyFont="1" applyFill="1" applyBorder="1" applyAlignment="1">
      <alignment horizontal="center" vertical="center"/>
    </xf>
    <xf numFmtId="0" fontId="5" fillId="8" borderId="12" xfId="1" applyFont="1" applyFill="1" applyBorder="1" applyAlignment="1">
      <alignment horizontal="center" vertical="center"/>
    </xf>
    <xf numFmtId="0" fontId="4" fillId="8" borderId="0" xfId="1" applyFont="1" applyFill="1" applyAlignment="1">
      <alignment horizontal="center" vertical="center"/>
    </xf>
    <xf numFmtId="0" fontId="37" fillId="8" borderId="0" xfId="1" applyFont="1" applyFill="1" applyAlignment="1">
      <alignment vertical="center"/>
    </xf>
    <xf numFmtId="0" fontId="15" fillId="8" borderId="1" xfId="1" applyFont="1" applyFill="1" applyBorder="1" applyAlignment="1">
      <alignment horizontal="center" vertical="center"/>
    </xf>
    <xf numFmtId="0" fontId="37" fillId="8" borderId="0" xfId="1" applyFont="1" applyFill="1" applyAlignment="1" applyProtection="1">
      <alignment vertical="center"/>
      <protection locked="0"/>
    </xf>
    <xf numFmtId="0" fontId="39" fillId="8" borderId="0" xfId="1" applyFont="1" applyFill="1" applyAlignment="1">
      <alignment vertical="center"/>
    </xf>
    <xf numFmtId="0" fontId="15" fillId="8" borderId="19" xfId="1" applyFont="1" applyFill="1" applyBorder="1" applyAlignment="1">
      <alignment horizontal="left" vertical="center"/>
    </xf>
    <xf numFmtId="0" fontId="15" fillId="8" borderId="0" xfId="1" applyFont="1" applyFill="1" applyAlignment="1">
      <alignment horizontal="left" vertical="center"/>
    </xf>
    <xf numFmtId="0" fontId="5" fillId="8" borderId="13" xfId="1" applyFont="1" applyFill="1" applyBorder="1" applyAlignment="1">
      <alignment horizontal="center" vertical="center"/>
    </xf>
    <xf numFmtId="0" fontId="4" fillId="8" borderId="14" xfId="1" applyFont="1" applyFill="1" applyBorder="1" applyAlignment="1">
      <alignment horizontal="center" vertical="center"/>
    </xf>
    <xf numFmtId="0" fontId="5" fillId="8" borderId="15" xfId="1" applyFont="1" applyFill="1" applyBorder="1" applyAlignment="1">
      <alignment horizontal="center" vertical="center"/>
    </xf>
    <xf numFmtId="0" fontId="4" fillId="8" borderId="0" xfId="1" applyFont="1" applyFill="1" applyAlignment="1">
      <alignment horizontal="left" vertical="center"/>
    </xf>
    <xf numFmtId="0" fontId="4" fillId="8" borderId="0" xfId="1" applyFont="1" applyFill="1" applyAlignment="1">
      <alignment horizontal="left" vertical="center" wrapText="1"/>
    </xf>
    <xf numFmtId="0" fontId="14" fillId="8" borderId="47" xfId="1" applyFont="1" applyFill="1" applyBorder="1" applyAlignment="1">
      <alignment horizontal="center" vertical="center"/>
    </xf>
    <xf numFmtId="0" fontId="14" fillId="8" borderId="0" xfId="1" applyFont="1" applyFill="1" applyAlignment="1">
      <alignment horizontal="center" vertical="center"/>
    </xf>
    <xf numFmtId="0" fontId="42" fillId="8" borderId="80" xfId="0" applyFont="1" applyFill="1" applyBorder="1" applyAlignment="1" applyProtection="1">
      <alignment horizontal="center" vertical="center" wrapText="1"/>
      <protection hidden="1"/>
    </xf>
    <xf numFmtId="0" fontId="43" fillId="8" borderId="80" xfId="0" applyFont="1" applyFill="1" applyBorder="1" applyAlignment="1" applyProtection="1">
      <alignment horizontal="center" vertical="center" wrapText="1"/>
      <protection hidden="1"/>
    </xf>
    <xf numFmtId="0" fontId="43" fillId="8" borderId="80" xfId="0" applyFont="1" applyFill="1" applyBorder="1" applyAlignment="1">
      <alignment horizontal="center" vertical="center" wrapText="1"/>
    </xf>
    <xf numFmtId="0" fontId="33" fillId="8" borderId="80" xfId="1" applyFont="1" applyFill="1" applyBorder="1" applyAlignment="1">
      <alignment horizontal="center" vertical="center" wrapText="1"/>
    </xf>
    <xf numFmtId="2" fontId="36" fillId="8" borderId="1" xfId="0" applyNumberFormat="1" applyFont="1" applyFill="1" applyBorder="1" applyAlignment="1">
      <alignment horizontal="center" vertical="center"/>
    </xf>
    <xf numFmtId="2" fontId="36" fillId="8" borderId="77" xfId="0" applyNumberFormat="1" applyFont="1" applyFill="1" applyBorder="1" applyAlignment="1">
      <alignment horizontal="center" vertical="center"/>
    </xf>
    <xf numFmtId="2" fontId="44" fillId="8" borderId="1" xfId="0" applyNumberFormat="1" applyFont="1" applyFill="1" applyBorder="1" applyAlignment="1">
      <alignment horizontal="center" vertical="center"/>
    </xf>
    <xf numFmtId="2" fontId="44" fillId="8" borderId="77" xfId="0" applyNumberFormat="1" applyFont="1" applyFill="1" applyBorder="1" applyAlignment="1">
      <alignment horizontal="center" vertical="center"/>
    </xf>
    <xf numFmtId="0" fontId="33" fillId="8" borderId="1" xfId="1" applyFont="1" applyFill="1" applyBorder="1" applyAlignment="1">
      <alignment horizontal="center" vertical="center"/>
    </xf>
    <xf numFmtId="0" fontId="4" fillId="8" borderId="0" xfId="1" applyFont="1" applyFill="1" applyAlignment="1">
      <alignment vertical="center"/>
    </xf>
    <xf numFmtId="0" fontId="4" fillId="8" borderId="19" xfId="1" applyFont="1" applyFill="1" applyBorder="1" applyAlignment="1">
      <alignment horizontal="left" vertical="center"/>
    </xf>
    <xf numFmtId="0" fontId="33" fillId="9" borderId="5" xfId="1" applyFont="1" applyFill="1" applyBorder="1" applyAlignment="1">
      <alignment horizontal="center" vertical="center"/>
    </xf>
    <xf numFmtId="0" fontId="33" fillId="9" borderId="1" xfId="1" applyFont="1" applyFill="1" applyBorder="1" applyAlignment="1">
      <alignment horizontal="center" vertical="center"/>
    </xf>
    <xf numFmtId="0" fontId="33" fillId="9" borderId="6" xfId="1" applyFont="1" applyFill="1" applyBorder="1" applyAlignment="1">
      <alignment horizontal="center" vertical="center"/>
    </xf>
    <xf numFmtId="0" fontId="33" fillId="9" borderId="0" xfId="1" applyFont="1" applyFill="1" applyAlignment="1">
      <alignment horizontal="center" vertical="center"/>
    </xf>
    <xf numFmtId="0" fontId="33" fillId="9" borderId="9" xfId="1" applyFont="1" applyFill="1" applyBorder="1" applyAlignment="1">
      <alignment horizontal="center" vertical="center"/>
    </xf>
    <xf numFmtId="0" fontId="14" fillId="0" borderId="53" xfId="1" applyFont="1" applyBorder="1" applyAlignment="1">
      <alignment horizontal="center" vertical="center"/>
    </xf>
    <xf numFmtId="0" fontId="14" fillId="0" borderId="54" xfId="1" applyFont="1" applyBorder="1" applyAlignment="1">
      <alignment horizontal="center" vertical="center"/>
    </xf>
    <xf numFmtId="0" fontId="14" fillId="0" borderId="18" xfId="1" applyFont="1" applyBorder="1" applyAlignment="1">
      <alignment horizontal="center" vertical="center"/>
    </xf>
    <xf numFmtId="0" fontId="17" fillId="3" borderId="1" xfId="1" applyFont="1" applyFill="1" applyBorder="1" applyAlignment="1">
      <alignment horizontal="center" vertical="center" wrapText="1"/>
    </xf>
    <xf numFmtId="0" fontId="5" fillId="3" borderId="53" xfId="1" applyFont="1" applyFill="1" applyBorder="1" applyAlignment="1">
      <alignment horizontal="center" vertical="center" wrapText="1"/>
    </xf>
    <xf numFmtId="0" fontId="5" fillId="3" borderId="54" xfId="1" applyFont="1" applyFill="1" applyBorder="1" applyAlignment="1">
      <alignment horizontal="center" vertical="center" wrapText="1"/>
    </xf>
    <xf numFmtId="0" fontId="5" fillId="3" borderId="18"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4" fillId="0" borderId="1" xfId="1" applyFont="1" applyBorder="1" applyAlignment="1">
      <alignment horizontal="center" vertical="center"/>
    </xf>
    <xf numFmtId="0" fontId="10" fillId="3" borderId="53" xfId="1" applyFont="1" applyFill="1" applyBorder="1" applyAlignment="1">
      <alignment horizontal="center" vertical="center" wrapText="1"/>
    </xf>
    <xf numFmtId="0" fontId="10" fillId="3" borderId="18" xfId="1" applyFont="1" applyFill="1" applyBorder="1" applyAlignment="1">
      <alignment horizontal="center" vertical="center" wrapText="1"/>
    </xf>
    <xf numFmtId="0" fontId="9" fillId="0" borderId="8" xfId="1" applyFont="1" applyBorder="1" applyAlignment="1">
      <alignment horizontal="center" vertical="center"/>
    </xf>
    <xf numFmtId="0" fontId="5" fillId="3" borderId="1" xfId="1" applyFont="1" applyFill="1" applyBorder="1" applyAlignment="1">
      <alignment horizontal="center" vertical="center"/>
    </xf>
    <xf numFmtId="0" fontId="5" fillId="0" borderId="53" xfId="1" quotePrefix="1" applyFont="1" applyBorder="1" applyAlignment="1">
      <alignment horizontal="center" vertical="center"/>
    </xf>
    <xf numFmtId="0" fontId="5" fillId="0" borderId="18" xfId="1" applyFont="1" applyBorder="1" applyAlignment="1">
      <alignment horizontal="center" vertical="center"/>
    </xf>
    <xf numFmtId="0" fontId="5" fillId="0" borderId="54" xfId="1" applyFont="1" applyBorder="1" applyAlignment="1">
      <alignment horizontal="center" vertical="center"/>
    </xf>
    <xf numFmtId="0" fontId="4" fillId="8" borderId="2" xfId="1" applyFont="1" applyFill="1" applyBorder="1" applyAlignment="1">
      <alignment horizontal="center" vertical="center" wrapText="1"/>
    </xf>
    <xf numFmtId="0" fontId="4" fillId="8" borderId="3" xfId="1" applyFont="1" applyFill="1" applyBorder="1" applyAlignment="1">
      <alignment horizontal="center" vertical="center"/>
    </xf>
    <xf numFmtId="0" fontId="4" fillId="8" borderId="4" xfId="1" applyFont="1" applyFill="1" applyBorder="1" applyAlignment="1">
      <alignment horizontal="center" vertical="center"/>
    </xf>
    <xf numFmtId="0" fontId="4" fillId="8" borderId="7" xfId="1" applyFont="1" applyFill="1" applyBorder="1" applyAlignment="1">
      <alignment horizontal="center" vertical="center"/>
    </xf>
    <xf numFmtId="0" fontId="4" fillId="8" borderId="8" xfId="1" applyFont="1" applyFill="1" applyBorder="1" applyAlignment="1">
      <alignment horizontal="center" vertical="center"/>
    </xf>
    <xf numFmtId="0" fontId="4" fillId="8" borderId="9" xfId="1" applyFont="1" applyFill="1" applyBorder="1" applyAlignment="1">
      <alignment horizontal="center" vertical="center"/>
    </xf>
    <xf numFmtId="0" fontId="15" fillId="8" borderId="2" xfId="1" applyFont="1" applyFill="1" applyBorder="1" applyAlignment="1">
      <alignment horizontal="center" vertical="center" wrapText="1"/>
    </xf>
    <xf numFmtId="0" fontId="15" fillId="8" borderId="3" xfId="1" applyFont="1" applyFill="1" applyBorder="1" applyAlignment="1">
      <alignment horizontal="center" vertical="center" wrapText="1"/>
    </xf>
    <xf numFmtId="0" fontId="15" fillId="8" borderId="4" xfId="1" applyFont="1" applyFill="1" applyBorder="1" applyAlignment="1">
      <alignment horizontal="center" vertical="center" wrapText="1"/>
    </xf>
    <xf numFmtId="0" fontId="15" fillId="8" borderId="7" xfId="1" applyFont="1" applyFill="1" applyBorder="1" applyAlignment="1">
      <alignment horizontal="center" vertical="center" wrapText="1"/>
    </xf>
    <xf numFmtId="0" fontId="15" fillId="8" borderId="8" xfId="1" applyFont="1" applyFill="1" applyBorder="1" applyAlignment="1">
      <alignment horizontal="center" vertical="center" wrapText="1"/>
    </xf>
    <xf numFmtId="0" fontId="15" fillId="8" borderId="9" xfId="1" applyFont="1" applyFill="1" applyBorder="1" applyAlignment="1">
      <alignment horizontal="center" vertical="center" wrapText="1"/>
    </xf>
    <xf numFmtId="0" fontId="4" fillId="8" borderId="2" xfId="1" applyFont="1" applyFill="1" applyBorder="1" applyAlignment="1">
      <alignment horizontal="center" vertical="center"/>
    </xf>
    <xf numFmtId="0" fontId="5" fillId="0" borderId="53" xfId="1" applyFont="1" applyBorder="1" applyAlignment="1">
      <alignment horizontal="center" vertical="center"/>
    </xf>
    <xf numFmtId="0" fontId="5" fillId="8" borderId="1" xfId="1" applyFont="1" applyFill="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14" fillId="0" borderId="23" xfId="1" applyFont="1" applyBorder="1" applyAlignment="1">
      <alignment horizontal="left" vertical="center" wrapText="1"/>
    </xf>
    <xf numFmtId="0" fontId="14" fillId="0" borderId="17" xfId="1" applyFont="1" applyBorder="1" applyAlignment="1">
      <alignment horizontal="left" vertical="center" wrapText="1"/>
    </xf>
    <xf numFmtId="0" fontId="14" fillId="0" borderId="27" xfId="1" applyFont="1" applyBorder="1" applyAlignment="1">
      <alignment horizontal="left" vertical="center" wrapText="1"/>
    </xf>
    <xf numFmtId="0" fontId="14" fillId="0" borderId="1" xfId="1" applyFont="1" applyBorder="1" applyAlignment="1">
      <alignment horizontal="left" vertical="center" wrapText="1"/>
    </xf>
    <xf numFmtId="0" fontId="14" fillId="0" borderId="32" xfId="1" applyFont="1" applyBorder="1" applyAlignment="1">
      <alignment horizontal="left" vertical="center" wrapText="1"/>
    </xf>
    <xf numFmtId="0" fontId="14" fillId="0" borderId="33" xfId="1" applyFont="1" applyBorder="1" applyAlignment="1">
      <alignment horizontal="left" vertical="center" wrapText="1"/>
    </xf>
    <xf numFmtId="0" fontId="15" fillId="0" borderId="16" xfId="1" applyFont="1" applyBorder="1" applyAlignment="1">
      <alignment horizontal="left" vertical="center" wrapText="1"/>
    </xf>
    <xf numFmtId="0" fontId="15" fillId="0" borderId="14" xfId="1" applyFont="1" applyBorder="1" applyAlignment="1">
      <alignment horizontal="left" vertical="center" wrapText="1"/>
    </xf>
    <xf numFmtId="0" fontId="15" fillId="0" borderId="57" xfId="1" applyFont="1" applyBorder="1" applyAlignment="1">
      <alignment horizontal="left" vertical="center" wrapText="1"/>
    </xf>
    <xf numFmtId="0" fontId="15" fillId="0" borderId="19" xfId="1" applyFont="1" applyBorder="1" applyAlignment="1">
      <alignment horizontal="left" vertical="center" wrapText="1"/>
    </xf>
    <xf numFmtId="0" fontId="15" fillId="0" borderId="0" xfId="1" applyFont="1" applyAlignment="1">
      <alignment horizontal="left" vertical="center" wrapText="1"/>
    </xf>
    <xf numFmtId="0" fontId="15" fillId="0" borderId="20" xfId="1" applyFont="1" applyBorder="1" applyAlignment="1">
      <alignment horizontal="left" vertical="center" wrapText="1"/>
    </xf>
    <xf numFmtId="0" fontId="15" fillId="0" borderId="7" xfId="1" applyFont="1" applyBorder="1" applyAlignment="1">
      <alignment horizontal="left" vertical="center" wrapText="1"/>
    </xf>
    <xf numFmtId="0" fontId="15" fillId="0" borderId="8" xfId="1" applyFont="1" applyBorder="1" applyAlignment="1">
      <alignment horizontal="left" vertical="center" wrapText="1"/>
    </xf>
    <xf numFmtId="0" fontId="15" fillId="0" borderId="9" xfId="1" applyFont="1" applyBorder="1" applyAlignment="1">
      <alignment horizontal="left" vertical="center" wrapText="1"/>
    </xf>
    <xf numFmtId="0" fontId="5" fillId="0" borderId="17" xfId="1" applyFont="1" applyBorder="1" applyAlignment="1">
      <alignment horizontal="center" vertical="center" textRotation="90" wrapText="1"/>
    </xf>
    <xf numFmtId="0" fontId="5" fillId="0" borderId="1" xfId="1" applyFont="1" applyBorder="1" applyAlignment="1">
      <alignment horizontal="center" vertical="center" textRotation="90" wrapText="1"/>
    </xf>
    <xf numFmtId="0" fontId="5" fillId="0" borderId="17" xfId="1" applyFont="1" applyBorder="1" applyAlignment="1">
      <alignment horizontal="center" vertical="center" textRotation="90"/>
    </xf>
    <xf numFmtId="0" fontId="5" fillId="0" borderId="1" xfId="1" applyFont="1" applyBorder="1" applyAlignment="1">
      <alignment horizontal="center" vertical="center" textRotation="90"/>
    </xf>
    <xf numFmtId="0" fontId="5" fillId="8" borderId="62" xfId="1" applyFont="1" applyFill="1" applyBorder="1" applyAlignment="1">
      <alignment horizontal="center" vertical="center"/>
    </xf>
    <xf numFmtId="0" fontId="5" fillId="8" borderId="63" xfId="1" applyFont="1" applyFill="1" applyBorder="1" applyAlignment="1">
      <alignment horizontal="center" vertical="center"/>
    </xf>
    <xf numFmtId="0" fontId="5" fillId="8" borderId="64" xfId="1" applyFont="1" applyFill="1" applyBorder="1" applyAlignment="1">
      <alignment horizontal="center" vertical="center"/>
    </xf>
    <xf numFmtId="0" fontId="5" fillId="8" borderId="53" xfId="1" applyFont="1" applyFill="1" applyBorder="1" applyAlignment="1">
      <alignment horizontal="center" vertical="center"/>
    </xf>
    <xf numFmtId="0" fontId="5" fillId="8" borderId="54" xfId="1" applyFont="1" applyFill="1" applyBorder="1" applyAlignment="1">
      <alignment horizontal="center" vertical="center"/>
    </xf>
    <xf numFmtId="0" fontId="5" fillId="8" borderId="18" xfId="1" applyFont="1" applyFill="1" applyBorder="1" applyAlignment="1">
      <alignment horizontal="center" vertical="center"/>
    </xf>
    <xf numFmtId="0" fontId="5" fillId="8" borderId="53" xfId="1" quotePrefix="1" applyFont="1" applyFill="1" applyBorder="1" applyAlignment="1">
      <alignment horizontal="center" vertical="center"/>
    </xf>
    <xf numFmtId="0" fontId="4" fillId="8" borderId="3" xfId="1" applyFont="1" applyFill="1" applyBorder="1" applyAlignment="1">
      <alignment horizontal="center" vertical="center" wrapText="1"/>
    </xf>
    <xf numFmtId="0" fontId="4" fillId="8" borderId="4" xfId="1" applyFont="1" applyFill="1" applyBorder="1" applyAlignment="1">
      <alignment horizontal="center" vertical="center" wrapText="1"/>
    </xf>
    <xf numFmtId="0" fontId="4" fillId="8" borderId="7" xfId="1" applyFont="1" applyFill="1" applyBorder="1" applyAlignment="1">
      <alignment horizontal="center" vertical="center" wrapText="1"/>
    </xf>
    <xf numFmtId="0" fontId="4" fillId="8" borderId="8" xfId="1" applyFont="1" applyFill="1" applyBorder="1" applyAlignment="1">
      <alignment horizontal="center" vertical="center" wrapText="1"/>
    </xf>
    <xf numFmtId="0" fontId="4" fillId="8" borderId="9" xfId="1" applyFont="1" applyFill="1" applyBorder="1" applyAlignment="1">
      <alignment horizontal="center" vertical="center" wrapText="1"/>
    </xf>
    <xf numFmtId="0" fontId="4" fillId="8" borderId="2" xfId="1" applyFont="1" applyFill="1" applyBorder="1" applyAlignment="1">
      <alignment horizontal="left" vertical="center"/>
    </xf>
    <xf numFmtId="0" fontId="4" fillId="8" borderId="3" xfId="1" applyFont="1" applyFill="1" applyBorder="1" applyAlignment="1">
      <alignment horizontal="left" vertical="center"/>
    </xf>
    <xf numFmtId="0" fontId="4" fillId="8" borderId="4" xfId="1" applyFont="1" applyFill="1" applyBorder="1" applyAlignment="1">
      <alignment horizontal="left" vertical="center"/>
    </xf>
    <xf numFmtId="0" fontId="4" fillId="8" borderId="7" xfId="1" applyFont="1" applyFill="1" applyBorder="1" applyAlignment="1">
      <alignment horizontal="left" vertical="center"/>
    </xf>
    <xf numFmtId="0" fontId="4" fillId="8" borderId="8" xfId="1" applyFont="1" applyFill="1" applyBorder="1" applyAlignment="1">
      <alignment horizontal="left" vertical="center"/>
    </xf>
    <xf numFmtId="0" fontId="4" fillId="8" borderId="9" xfId="1" applyFont="1" applyFill="1" applyBorder="1" applyAlignment="1">
      <alignment horizontal="left" vertical="center"/>
    </xf>
    <xf numFmtId="0" fontId="5" fillId="8" borderId="2" xfId="1" applyFont="1" applyFill="1" applyBorder="1" applyAlignment="1">
      <alignment horizontal="center" vertical="center"/>
    </xf>
    <xf numFmtId="0" fontId="5" fillId="8" borderId="3" xfId="1" applyFont="1" applyFill="1" applyBorder="1" applyAlignment="1">
      <alignment horizontal="center" vertical="center"/>
    </xf>
    <xf numFmtId="0" fontId="5" fillId="8" borderId="4" xfId="1" applyFont="1" applyFill="1" applyBorder="1" applyAlignment="1">
      <alignment horizontal="center" vertical="center"/>
    </xf>
    <xf numFmtId="0" fontId="5" fillId="8" borderId="7" xfId="1" applyFont="1" applyFill="1" applyBorder="1" applyAlignment="1">
      <alignment horizontal="center" vertical="center"/>
    </xf>
    <xf numFmtId="0" fontId="5" fillId="8" borderId="8" xfId="1" applyFont="1" applyFill="1" applyBorder="1" applyAlignment="1">
      <alignment horizontal="center" vertical="center"/>
    </xf>
    <xf numFmtId="0" fontId="5" fillId="8" borderId="9" xfId="1" applyFont="1" applyFill="1" applyBorder="1" applyAlignment="1">
      <alignment horizontal="center" vertical="center"/>
    </xf>
    <xf numFmtId="0" fontId="15" fillId="8" borderId="2" xfId="1" applyFont="1" applyFill="1" applyBorder="1" applyAlignment="1">
      <alignment horizontal="center" vertical="center"/>
    </xf>
    <xf numFmtId="0" fontId="15" fillId="8" borderId="3" xfId="1" applyFont="1" applyFill="1" applyBorder="1" applyAlignment="1">
      <alignment horizontal="center" vertical="center"/>
    </xf>
    <xf numFmtId="0" fontId="15" fillId="8" borderId="4" xfId="1" applyFont="1" applyFill="1" applyBorder="1" applyAlignment="1">
      <alignment horizontal="center" vertical="center"/>
    </xf>
    <xf numFmtId="0" fontId="15" fillId="8" borderId="7" xfId="1" applyFont="1" applyFill="1" applyBorder="1" applyAlignment="1">
      <alignment horizontal="center" vertical="center"/>
    </xf>
    <xf numFmtId="0" fontId="15" fillId="8" borderId="8" xfId="1" applyFont="1" applyFill="1" applyBorder="1" applyAlignment="1">
      <alignment horizontal="center" vertical="center"/>
    </xf>
    <xf numFmtId="0" fontId="15" fillId="8" borderId="9" xfId="1" applyFont="1" applyFill="1" applyBorder="1" applyAlignment="1">
      <alignment horizontal="center" vertical="center"/>
    </xf>
    <xf numFmtId="0" fontId="4" fillId="0" borderId="16" xfId="1" applyFont="1" applyBorder="1" applyAlignment="1">
      <alignment horizontal="left" vertical="top" wrapText="1"/>
    </xf>
    <xf numFmtId="0" fontId="4" fillId="0" borderId="14" xfId="1" applyFont="1" applyBorder="1" applyAlignment="1">
      <alignment horizontal="left" vertical="top" wrapText="1"/>
    </xf>
    <xf numFmtId="0" fontId="4" fillId="0" borderId="15" xfId="1" applyFont="1" applyBorder="1" applyAlignment="1">
      <alignment horizontal="left" vertical="top" wrapText="1"/>
    </xf>
    <xf numFmtId="0" fontId="4" fillId="0" borderId="19" xfId="1" applyFont="1" applyBorder="1" applyAlignment="1">
      <alignment horizontal="left" vertical="top" wrapText="1"/>
    </xf>
    <xf numFmtId="0" fontId="4" fillId="0" borderId="0" xfId="1" applyFont="1" applyAlignment="1">
      <alignment horizontal="left" vertical="top" wrapText="1"/>
    </xf>
    <xf numFmtId="0" fontId="4" fillId="0" borderId="6" xfId="1" applyFont="1" applyBorder="1" applyAlignment="1">
      <alignment horizontal="left" vertical="top" wrapText="1"/>
    </xf>
    <xf numFmtId="0" fontId="4" fillId="0" borderId="21"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15" fillId="0" borderId="2" xfId="1" applyFont="1" applyBorder="1" applyAlignment="1">
      <alignment horizontal="left" vertical="center" wrapText="1"/>
    </xf>
    <xf numFmtId="0" fontId="15" fillId="0" borderId="3" xfId="1" applyFont="1" applyBorder="1" applyAlignment="1">
      <alignment horizontal="left" vertical="center" wrapText="1"/>
    </xf>
    <xf numFmtId="0" fontId="15" fillId="0" borderId="4" xfId="1" applyFont="1" applyBorder="1" applyAlignment="1">
      <alignment horizontal="left" vertical="center" wrapText="1"/>
    </xf>
    <xf numFmtId="0" fontId="15" fillId="0" borderId="21" xfId="1" applyFont="1" applyBorder="1" applyAlignment="1">
      <alignment horizontal="left" vertical="center" wrapText="1"/>
    </xf>
    <xf numFmtId="0" fontId="15" fillId="0" borderId="11" xfId="1" applyFont="1" applyBorder="1" applyAlignment="1">
      <alignment horizontal="left" vertical="center" wrapText="1"/>
    </xf>
    <xf numFmtId="0" fontId="15" fillId="0" borderId="22" xfId="1" applyFont="1" applyBorder="1" applyAlignment="1">
      <alignment horizontal="left" vertical="center" wrapText="1"/>
    </xf>
    <xf numFmtId="0" fontId="5" fillId="0" borderId="33" xfId="1" applyFont="1" applyBorder="1" applyAlignment="1">
      <alignment horizontal="center" vertical="center" textRotation="90" wrapText="1"/>
    </xf>
    <xf numFmtId="0" fontId="5" fillId="0" borderId="33" xfId="1" applyFont="1" applyBorder="1" applyAlignment="1">
      <alignment horizontal="center" vertical="center" textRotation="90"/>
    </xf>
    <xf numFmtId="0" fontId="4" fillId="0" borderId="23" xfId="1" applyFont="1" applyBorder="1" applyAlignment="1">
      <alignment horizontal="left" vertical="center" wrapText="1"/>
    </xf>
    <xf numFmtId="0" fontId="4" fillId="0" borderId="17" xfId="1" applyFont="1" applyBorder="1" applyAlignment="1">
      <alignment horizontal="left" vertical="center" wrapText="1"/>
    </xf>
    <xf numFmtId="0" fontId="4" fillId="0" borderId="27" xfId="1" applyFont="1" applyBorder="1" applyAlignment="1">
      <alignment horizontal="left" vertical="center" wrapText="1"/>
    </xf>
    <xf numFmtId="0" fontId="4" fillId="0" borderId="1" xfId="1" applyFont="1" applyBorder="1" applyAlignment="1">
      <alignment horizontal="left" vertical="center" wrapText="1"/>
    </xf>
    <xf numFmtId="0" fontId="4" fillId="0" borderId="32" xfId="1" applyFont="1" applyBorder="1" applyAlignment="1">
      <alignment horizontal="left" vertical="center" wrapText="1"/>
    </xf>
    <xf numFmtId="0" fontId="4" fillId="0" borderId="33" xfId="1" applyFont="1" applyBorder="1" applyAlignment="1">
      <alignment horizontal="left" vertical="center" wrapText="1"/>
    </xf>
    <xf numFmtId="0" fontId="4" fillId="0" borderId="17" xfId="1" applyFont="1" applyBorder="1" applyAlignment="1">
      <alignment horizontal="center" vertical="center" textRotation="90" wrapText="1"/>
    </xf>
    <xf numFmtId="0" fontId="4" fillId="0" borderId="1" xfId="1" applyFont="1" applyBorder="1" applyAlignment="1">
      <alignment horizontal="center" vertical="center" textRotation="90" wrapText="1"/>
    </xf>
    <xf numFmtId="0" fontId="4" fillId="0" borderId="33" xfId="1" applyFont="1" applyBorder="1" applyAlignment="1">
      <alignment horizontal="center" vertical="center" textRotation="90" wrapText="1"/>
    </xf>
    <xf numFmtId="0" fontId="7" fillId="0" borderId="17" xfId="1" applyFont="1" applyBorder="1" applyAlignment="1">
      <alignment horizontal="left" vertical="center"/>
    </xf>
    <xf numFmtId="0" fontId="5" fillId="0" borderId="24" xfId="0" quotePrefix="1" applyFont="1" applyBorder="1" applyAlignment="1">
      <alignment horizontal="center" vertical="center"/>
    </xf>
    <xf numFmtId="0" fontId="5" fillId="0" borderId="25" xfId="0" quotePrefix="1" applyFont="1" applyBorder="1" applyAlignment="1">
      <alignment horizontal="center" vertical="center"/>
    </xf>
    <xf numFmtId="0" fontId="5" fillId="0" borderId="26" xfId="0" quotePrefix="1"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7" fillId="0" borderId="1" xfId="1" applyFont="1" applyBorder="1" applyAlignment="1">
      <alignment horizontal="left" vertical="center"/>
    </xf>
    <xf numFmtId="0" fontId="5" fillId="0" borderId="28" xfId="0" quotePrefix="1"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28" xfId="0" applyFont="1" applyBorder="1" applyAlignment="1">
      <alignment horizontal="center" vertical="center"/>
    </xf>
    <xf numFmtId="0" fontId="5" fillId="0" borderId="24" xfId="0" applyFont="1" applyBorder="1" applyAlignment="1">
      <alignment horizontal="center" vertical="center"/>
    </xf>
    <xf numFmtId="0" fontId="7" fillId="0" borderId="53" xfId="1" applyFont="1" applyBorder="1" applyAlignment="1">
      <alignment horizontal="left" vertical="center"/>
    </xf>
    <xf numFmtId="0" fontId="7" fillId="0" borderId="54" xfId="1" applyFont="1" applyBorder="1" applyAlignment="1">
      <alignment horizontal="left" vertical="center"/>
    </xf>
    <xf numFmtId="0" fontId="7" fillId="0" borderId="18" xfId="1" applyFont="1" applyBorder="1" applyAlignment="1">
      <alignment horizontal="left"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7" fillId="8" borderId="1" xfId="1" quotePrefix="1" applyFont="1" applyFill="1" applyBorder="1" applyAlignment="1">
      <alignment horizontal="center" vertical="center" textRotation="90"/>
    </xf>
    <xf numFmtId="0" fontId="7" fillId="0" borderId="23" xfId="1" applyFont="1" applyBorder="1" applyAlignment="1">
      <alignment horizontal="center" vertical="center"/>
    </xf>
    <xf numFmtId="0" fontId="7" fillId="0" borderId="27" xfId="1" applyFont="1" applyBorder="1" applyAlignment="1">
      <alignment horizontal="center" vertical="center"/>
    </xf>
    <xf numFmtId="0" fontId="7" fillId="0" borderId="16" xfId="1" applyFont="1" applyBorder="1" applyAlignment="1">
      <alignment horizontal="center" vertical="center" wrapText="1"/>
    </xf>
    <xf numFmtId="0" fontId="7" fillId="0" borderId="14" xfId="1" applyFont="1" applyBorder="1" applyAlignment="1">
      <alignment horizontal="center" vertical="center" wrapText="1"/>
    </xf>
    <xf numFmtId="0" fontId="7" fillId="0" borderId="57"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4" xfId="1" applyFont="1" applyBorder="1" applyAlignment="1">
      <alignment horizontal="center" vertical="center"/>
    </xf>
    <xf numFmtId="0" fontId="7" fillId="0" borderId="57"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7" xfId="1" applyFont="1" applyBorder="1" applyAlignment="1">
      <alignment horizontal="center" vertical="center" wrapText="1"/>
    </xf>
    <xf numFmtId="0" fontId="7" fillId="0" borderId="1" xfId="1" applyFont="1" applyBorder="1" applyAlignment="1">
      <alignment horizontal="center" vertical="center" wrapText="1"/>
    </xf>
    <xf numFmtId="0" fontId="4" fillId="0" borderId="16"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0" fontId="4" fillId="0" borderId="7" xfId="1" applyFont="1" applyBorder="1" applyAlignment="1">
      <alignment horizontal="center" vertical="center"/>
    </xf>
    <xf numFmtId="0" fontId="4" fillId="0" borderId="8" xfId="1" applyFont="1" applyBorder="1" applyAlignment="1">
      <alignment horizontal="center" vertical="center"/>
    </xf>
    <xf numFmtId="0" fontId="4" fillId="0" borderId="39" xfId="1" applyFont="1" applyBorder="1" applyAlignment="1">
      <alignment horizontal="center" vertical="center"/>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51" xfId="1" applyFont="1" applyBorder="1" applyAlignment="1">
      <alignment horizontal="center" vertical="center" wrapText="1"/>
    </xf>
    <xf numFmtId="0" fontId="5" fillId="0" borderId="8" xfId="1" applyFont="1" applyBorder="1" applyAlignment="1">
      <alignment horizontal="center" vertical="center" wrapText="1"/>
    </xf>
    <xf numFmtId="0" fontId="5" fillId="0" borderId="39" xfId="1" applyFont="1" applyBorder="1" applyAlignment="1">
      <alignment horizontal="center" vertical="center" wrapText="1"/>
    </xf>
    <xf numFmtId="0" fontId="26" fillId="0" borderId="55" xfId="0" applyFont="1" applyBorder="1" applyAlignment="1">
      <alignment horizontal="left" vertical="top" wrapText="1"/>
    </xf>
    <xf numFmtId="0" fontId="26" fillId="0" borderId="52" xfId="0" applyFont="1" applyBorder="1" applyAlignment="1">
      <alignment horizontal="left" vertical="top" wrapText="1"/>
    </xf>
    <xf numFmtId="0" fontId="26" fillId="0" borderId="59" xfId="0" applyFont="1" applyBorder="1" applyAlignment="1">
      <alignment horizontal="left" vertical="top" wrapText="1"/>
    </xf>
    <xf numFmtId="0" fontId="26" fillId="0" borderId="60" xfId="0" applyFont="1" applyBorder="1" applyAlignment="1">
      <alignment horizontal="left" vertical="top" wrapText="1"/>
    </xf>
    <xf numFmtId="0" fontId="11" fillId="0" borderId="60" xfId="0" applyFont="1" applyBorder="1" applyAlignment="1">
      <alignment horizontal="left" vertical="top" wrapText="1"/>
    </xf>
    <xf numFmtId="0" fontId="11" fillId="0" borderId="52" xfId="0" applyFont="1" applyBorder="1" applyAlignment="1">
      <alignment horizontal="left" vertical="top" wrapText="1"/>
    </xf>
    <xf numFmtId="0" fontId="11" fillId="0" borderId="56" xfId="0" applyFont="1" applyBorder="1" applyAlignment="1">
      <alignment horizontal="left" vertical="top" wrapText="1"/>
    </xf>
    <xf numFmtId="0" fontId="7" fillId="0" borderId="33" xfId="1" applyFont="1" applyBorder="1" applyAlignment="1">
      <alignment horizontal="left" vertical="center"/>
    </xf>
    <xf numFmtId="0" fontId="4" fillId="0" borderId="16"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39" xfId="0" applyFont="1" applyBorder="1" applyAlignment="1">
      <alignment horizontal="center" vertical="center"/>
    </xf>
    <xf numFmtId="0" fontId="5" fillId="0" borderId="58" xfId="1" applyFont="1" applyBorder="1" applyAlignment="1">
      <alignment horizontal="center" vertical="center"/>
    </xf>
    <xf numFmtId="0" fontId="5" fillId="0" borderId="58" xfId="1" applyFont="1" applyBorder="1" applyAlignment="1">
      <alignment horizontal="left" vertical="center"/>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51" xfId="1" applyFont="1" applyBorder="1" applyAlignment="1">
      <alignment horizontal="center" vertical="center" wrapText="1"/>
    </xf>
    <xf numFmtId="0" fontId="7" fillId="0" borderId="39" xfId="1" applyFont="1" applyBorder="1" applyAlignment="1">
      <alignment horizontal="center" vertical="center" wrapText="1"/>
    </xf>
    <xf numFmtId="0" fontId="7" fillId="8" borderId="43" xfId="1" quotePrefix="1" applyFont="1" applyFill="1" applyBorder="1" applyAlignment="1">
      <alignment horizontal="center" vertical="center" textRotation="90"/>
    </xf>
    <xf numFmtId="164" fontId="23" fillId="8" borderId="17" xfId="0" applyNumberFormat="1" applyFont="1" applyFill="1" applyBorder="1" applyAlignment="1" applyProtection="1">
      <alignment horizontal="center" vertical="center"/>
      <protection hidden="1"/>
    </xf>
    <xf numFmtId="164" fontId="23" fillId="8" borderId="1" xfId="0" applyNumberFormat="1" applyFont="1" applyFill="1" applyBorder="1" applyAlignment="1" applyProtection="1">
      <alignment horizontal="center" vertical="center"/>
      <protection hidden="1"/>
    </xf>
    <xf numFmtId="164" fontId="23" fillId="8" borderId="17" xfId="0" applyNumberFormat="1" applyFont="1" applyFill="1" applyBorder="1" applyAlignment="1" applyProtection="1">
      <alignment horizontal="center" vertical="center"/>
      <protection locked="0"/>
    </xf>
    <xf numFmtId="164" fontId="23" fillId="8" borderId="1" xfId="0" applyNumberFormat="1" applyFont="1" applyFill="1" applyBorder="1" applyAlignment="1" applyProtection="1">
      <alignment horizontal="center" vertical="center"/>
      <protection locked="0"/>
    </xf>
    <xf numFmtId="164" fontId="24" fillId="8" borderId="17" xfId="0" applyNumberFormat="1" applyFont="1" applyFill="1" applyBorder="1" applyAlignment="1" applyProtection="1">
      <alignment horizontal="center" vertical="center"/>
      <protection locked="0"/>
    </xf>
    <xf numFmtId="164" fontId="24" fillId="8" borderId="1" xfId="0" applyNumberFormat="1" applyFont="1" applyFill="1" applyBorder="1" applyAlignment="1" applyProtection="1">
      <alignment horizontal="center" vertical="center"/>
      <protection locked="0"/>
    </xf>
    <xf numFmtId="0" fontId="7" fillId="8" borderId="50" xfId="1" applyFont="1" applyFill="1" applyBorder="1" applyAlignment="1">
      <alignment horizontal="center" vertical="center"/>
    </xf>
    <xf numFmtId="0" fontId="7" fillId="8" borderId="3" xfId="1" applyFont="1" applyFill="1" applyBorder="1" applyAlignment="1">
      <alignment horizontal="center" vertical="center"/>
    </xf>
    <xf numFmtId="0" fontId="7" fillId="8" borderId="46" xfId="1" applyFont="1" applyFill="1" applyBorder="1" applyAlignment="1">
      <alignment horizontal="center" vertical="center"/>
    </xf>
    <xf numFmtId="0" fontId="7" fillId="8" borderId="51" xfId="1" applyFont="1" applyFill="1" applyBorder="1" applyAlignment="1">
      <alignment horizontal="center" vertical="center"/>
    </xf>
    <xf numFmtId="0" fontId="7" fillId="8" borderId="8" xfId="1" applyFont="1" applyFill="1" applyBorder="1" applyAlignment="1">
      <alignment horizontal="center" vertical="center"/>
    </xf>
    <xf numFmtId="0" fontId="7" fillId="8" borderId="39" xfId="1" applyFont="1" applyFill="1" applyBorder="1" applyAlignment="1">
      <alignment horizontal="center" vertical="center"/>
    </xf>
    <xf numFmtId="0" fontId="7" fillId="8" borderId="3" xfId="0" applyFont="1" applyFill="1" applyBorder="1" applyAlignment="1">
      <alignment horizontal="center" vertical="center"/>
    </xf>
    <xf numFmtId="0" fontId="7" fillId="8" borderId="46"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39" xfId="0" applyFont="1" applyFill="1" applyBorder="1" applyAlignment="1">
      <alignment horizontal="center" vertical="center"/>
    </xf>
    <xf numFmtId="2" fontId="23" fillId="8" borderId="23" xfId="0" applyNumberFormat="1" applyFont="1" applyFill="1" applyBorder="1" applyAlignment="1" applyProtection="1">
      <alignment horizontal="center" vertical="center"/>
      <protection hidden="1"/>
    </xf>
    <xf numFmtId="2" fontId="23" fillId="8" borderId="27" xfId="0" applyNumberFormat="1" applyFont="1" applyFill="1" applyBorder="1" applyAlignment="1" applyProtection="1">
      <alignment horizontal="center" vertical="center"/>
      <protection hidden="1"/>
    </xf>
    <xf numFmtId="2" fontId="23" fillId="8" borderId="17" xfId="0" applyNumberFormat="1" applyFont="1" applyFill="1" applyBorder="1" applyAlignment="1" applyProtection="1">
      <alignment horizontal="center" vertical="center"/>
      <protection hidden="1"/>
    </xf>
    <xf numFmtId="2" fontId="23" fillId="8" borderId="1" xfId="0" applyNumberFormat="1" applyFont="1" applyFill="1" applyBorder="1" applyAlignment="1" applyProtection="1">
      <alignment horizontal="center" vertical="center"/>
      <protection hidden="1"/>
    </xf>
    <xf numFmtId="0" fontId="7" fillId="8" borderId="49" xfId="1" quotePrefix="1" applyFont="1" applyFill="1" applyBorder="1" applyAlignment="1">
      <alignment horizontal="center" vertical="center" textRotation="90"/>
    </xf>
    <xf numFmtId="0" fontId="7" fillId="8" borderId="76" xfId="1" quotePrefix="1" applyFont="1" applyFill="1" applyBorder="1" applyAlignment="1">
      <alignment horizontal="center" vertical="center" textRotation="90"/>
    </xf>
    <xf numFmtId="0" fontId="7" fillId="8" borderId="50" xfId="1" applyFont="1" applyFill="1" applyBorder="1" applyAlignment="1">
      <alignment horizontal="center" vertical="center" wrapText="1"/>
    </xf>
    <xf numFmtId="0" fontId="7" fillId="8" borderId="3" xfId="1" applyFont="1" applyFill="1" applyBorder="1" applyAlignment="1">
      <alignment horizontal="center" vertical="center" wrapText="1"/>
    </xf>
    <xf numFmtId="0" fontId="7" fillId="8" borderId="51" xfId="1" applyFont="1" applyFill="1" applyBorder="1" applyAlignment="1">
      <alignment horizontal="center" vertical="center" wrapText="1"/>
    </xf>
    <xf numFmtId="0" fontId="7" fillId="8" borderId="8" xfId="1" applyFont="1" applyFill="1" applyBorder="1" applyAlignment="1">
      <alignment horizontal="center" vertical="center" wrapText="1"/>
    </xf>
    <xf numFmtId="0" fontId="7" fillId="8" borderId="50" xfId="1" quotePrefix="1" applyFont="1" applyFill="1" applyBorder="1" applyAlignment="1">
      <alignment horizontal="center" vertical="center" textRotation="255"/>
    </xf>
    <xf numFmtId="0" fontId="7" fillId="8" borderId="3" xfId="1" applyFont="1" applyFill="1" applyBorder="1" applyAlignment="1">
      <alignment horizontal="center" vertical="center" textRotation="255"/>
    </xf>
    <xf numFmtId="0" fontId="7" fillId="8" borderId="51" xfId="1" applyFont="1" applyFill="1" applyBorder="1" applyAlignment="1">
      <alignment horizontal="center" vertical="center" textRotation="255"/>
    </xf>
    <xf numFmtId="0" fontId="7" fillId="8" borderId="8" xfId="1" applyFont="1" applyFill="1" applyBorder="1" applyAlignment="1">
      <alignment horizontal="center" vertical="center" textRotation="255"/>
    </xf>
    <xf numFmtId="164" fontId="24" fillId="8" borderId="42" xfId="0" applyNumberFormat="1" applyFont="1" applyFill="1" applyBorder="1" applyAlignment="1" applyProtection="1">
      <alignment horizontal="center" vertical="center"/>
      <protection locked="0"/>
    </xf>
    <xf numFmtId="164" fontId="24" fillId="8" borderId="43" xfId="0" applyNumberFormat="1" applyFont="1" applyFill="1" applyBorder="1" applyAlignment="1" applyProtection="1">
      <alignment horizontal="center" vertical="center"/>
      <protection locked="0"/>
    </xf>
    <xf numFmtId="9" fontId="4" fillId="8" borderId="7" xfId="1" quotePrefix="1" applyNumberFormat="1" applyFont="1" applyFill="1" applyBorder="1" applyAlignment="1">
      <alignment horizontal="center" vertical="center" wrapText="1"/>
    </xf>
    <xf numFmtId="0" fontId="4" fillId="8" borderId="8" xfId="1" quotePrefix="1" applyFont="1" applyFill="1" applyBorder="1" applyAlignment="1">
      <alignment horizontal="center" vertical="center" wrapText="1"/>
    </xf>
    <xf numFmtId="0" fontId="4" fillId="8" borderId="9" xfId="1" quotePrefix="1" applyFont="1" applyFill="1" applyBorder="1" applyAlignment="1">
      <alignment horizontal="center" vertical="center" wrapText="1"/>
    </xf>
    <xf numFmtId="9" fontId="4" fillId="8" borderId="53" xfId="1" quotePrefix="1" applyNumberFormat="1" applyFont="1" applyFill="1" applyBorder="1" applyAlignment="1">
      <alignment horizontal="center" vertical="center" wrapText="1"/>
    </xf>
    <xf numFmtId="0" fontId="4" fillId="8" borderId="54" xfId="1" quotePrefix="1" applyFont="1" applyFill="1" applyBorder="1" applyAlignment="1">
      <alignment horizontal="center" vertical="center" wrapText="1"/>
    </xf>
    <xf numFmtId="0" fontId="4" fillId="8" borderId="18" xfId="1" quotePrefix="1" applyFont="1" applyFill="1" applyBorder="1" applyAlignment="1">
      <alignment horizontal="center" vertical="center" wrapText="1"/>
    </xf>
    <xf numFmtId="0" fontId="7" fillId="8" borderId="2" xfId="1" applyFont="1" applyFill="1" applyBorder="1" applyAlignment="1">
      <alignment horizontal="center" vertical="center"/>
    </xf>
    <xf numFmtId="0" fontId="7" fillId="8" borderId="4" xfId="1" applyFont="1" applyFill="1" applyBorder="1" applyAlignment="1">
      <alignment horizontal="center" vertical="center"/>
    </xf>
    <xf numFmtId="0" fontId="7" fillId="8" borderId="7" xfId="1" applyFont="1" applyFill="1" applyBorder="1" applyAlignment="1">
      <alignment horizontal="center" vertical="center"/>
    </xf>
    <xf numFmtId="0" fontId="7" fillId="8" borderId="9" xfId="1" applyFont="1" applyFill="1" applyBorder="1" applyAlignment="1">
      <alignment horizontal="center" vertical="center"/>
    </xf>
    <xf numFmtId="0" fontId="4" fillId="8" borderId="53" xfId="1" quotePrefix="1" applyFont="1" applyFill="1" applyBorder="1" applyAlignment="1">
      <alignment horizontal="center" vertical="center" textRotation="90"/>
    </xf>
    <xf numFmtId="0" fontId="4" fillId="8" borderId="54" xfId="1" quotePrefix="1" applyFont="1" applyFill="1" applyBorder="1" applyAlignment="1">
      <alignment horizontal="center" vertical="center" textRotation="90"/>
    </xf>
    <xf numFmtId="0" fontId="4" fillId="8" borderId="18" xfId="1" quotePrefix="1" applyFont="1" applyFill="1" applyBorder="1" applyAlignment="1">
      <alignment horizontal="center" vertical="center" textRotation="90"/>
    </xf>
    <xf numFmtId="0" fontId="7" fillId="8" borderId="31" xfId="1" applyFont="1" applyFill="1" applyBorder="1" applyAlignment="1">
      <alignment horizontal="center" vertical="center"/>
    </xf>
    <xf numFmtId="0" fontId="7" fillId="8" borderId="40" xfId="1" applyFont="1" applyFill="1" applyBorder="1" applyAlignment="1">
      <alignment horizontal="center" vertical="center"/>
    </xf>
    <xf numFmtId="0" fontId="7" fillId="8" borderId="2" xfId="1" applyFont="1" applyFill="1" applyBorder="1" applyAlignment="1">
      <alignment horizontal="center" vertical="center" wrapText="1"/>
    </xf>
    <xf numFmtId="0" fontId="7" fillId="8" borderId="4" xfId="1" applyFont="1" applyFill="1" applyBorder="1" applyAlignment="1">
      <alignment horizontal="center" vertical="center" wrapText="1"/>
    </xf>
    <xf numFmtId="0" fontId="7" fillId="8" borderId="7" xfId="1" applyFont="1" applyFill="1" applyBorder="1" applyAlignment="1">
      <alignment horizontal="center" vertical="center" wrapText="1"/>
    </xf>
    <xf numFmtId="0" fontId="7" fillId="8" borderId="9" xfId="1" applyFont="1" applyFill="1" applyBorder="1" applyAlignment="1">
      <alignment horizontal="center" vertical="center" wrapText="1"/>
    </xf>
    <xf numFmtId="0" fontId="7" fillId="0" borderId="50" xfId="1" applyFont="1" applyBorder="1" applyAlignment="1">
      <alignment horizontal="center" vertical="center" wrapText="1"/>
    </xf>
    <xf numFmtId="0" fontId="7" fillId="0" borderId="3" xfId="1" applyFont="1" applyBorder="1" applyAlignment="1">
      <alignment horizontal="center" vertical="center" wrapText="1"/>
    </xf>
    <xf numFmtId="0" fontId="7" fillId="0" borderId="31" xfId="1" applyFont="1" applyBorder="1" applyAlignment="1">
      <alignment horizontal="center" vertical="center"/>
    </xf>
    <xf numFmtId="0" fontId="7" fillId="0" borderId="40" xfId="1" applyFont="1" applyBorder="1" applyAlignment="1">
      <alignment horizontal="center" vertical="center"/>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0" borderId="4" xfId="1" applyFont="1" applyBorder="1" applyAlignment="1">
      <alignment horizontal="center" vertical="center"/>
    </xf>
    <xf numFmtId="0" fontId="7" fillId="0" borderId="7" xfId="1" applyFont="1" applyBorder="1" applyAlignment="1">
      <alignment horizontal="center" vertical="center"/>
    </xf>
    <xf numFmtId="0" fontId="4" fillId="0" borderId="2" xfId="1" quotePrefix="1" applyFont="1" applyBorder="1" applyAlignment="1">
      <alignment horizontal="center" vertical="center" textRotation="90"/>
    </xf>
    <xf numFmtId="0" fontId="4" fillId="0" borderId="3" xfId="1" quotePrefix="1" applyFont="1" applyBorder="1" applyAlignment="1">
      <alignment horizontal="center" vertical="center" textRotation="90"/>
    </xf>
    <xf numFmtId="0" fontId="4" fillId="0" borderId="4" xfId="1" quotePrefix="1" applyFont="1" applyBorder="1" applyAlignment="1">
      <alignment horizontal="center" vertical="center" textRotation="90"/>
    </xf>
    <xf numFmtId="0" fontId="7" fillId="0" borderId="44" xfId="1" quotePrefix="1" applyFont="1" applyBorder="1" applyAlignment="1">
      <alignment horizontal="center" vertical="center" textRotation="90"/>
    </xf>
    <xf numFmtId="0" fontId="4" fillId="8" borderId="7" xfId="1" quotePrefix="1" applyFont="1" applyFill="1" applyBorder="1" applyAlignment="1">
      <alignment horizontal="center" vertical="center" wrapText="1"/>
    </xf>
    <xf numFmtId="0" fontId="7" fillId="0" borderId="3" xfId="0" applyFont="1" applyBorder="1" applyAlignment="1">
      <alignment horizontal="center"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39" xfId="0" applyFont="1" applyBorder="1" applyAlignment="1">
      <alignment horizontal="center" vertical="center"/>
    </xf>
    <xf numFmtId="2" fontId="23" fillId="7" borderId="23" xfId="0" applyNumberFormat="1" applyFont="1" applyFill="1" applyBorder="1" applyAlignment="1" applyProtection="1">
      <alignment horizontal="center" vertical="center"/>
      <protection hidden="1"/>
    </xf>
    <xf numFmtId="2" fontId="23" fillId="7" borderId="27" xfId="0" applyNumberFormat="1" applyFont="1" applyFill="1" applyBorder="1" applyAlignment="1" applyProtection="1">
      <alignment horizontal="center" vertical="center"/>
      <protection hidden="1"/>
    </xf>
    <xf numFmtId="2" fontId="23" fillId="7" borderId="17" xfId="0" applyNumberFormat="1" applyFont="1" applyFill="1" applyBorder="1" applyAlignment="1" applyProtection="1">
      <alignment horizontal="center" vertical="center"/>
      <protection hidden="1"/>
    </xf>
    <xf numFmtId="2" fontId="23" fillId="7" borderId="1" xfId="0" applyNumberFormat="1" applyFont="1" applyFill="1" applyBorder="1" applyAlignment="1" applyProtection="1">
      <alignment horizontal="center" vertical="center"/>
      <protection hidden="1"/>
    </xf>
    <xf numFmtId="164" fontId="23" fillId="7" borderId="17" xfId="0" applyNumberFormat="1" applyFont="1" applyFill="1" applyBorder="1" applyAlignment="1" applyProtection="1">
      <alignment horizontal="center" vertical="center"/>
      <protection hidden="1"/>
    </xf>
    <xf numFmtId="164" fontId="23" fillId="7" borderId="1" xfId="0" applyNumberFormat="1" applyFont="1" applyFill="1" applyBorder="1" applyAlignment="1" applyProtection="1">
      <alignment horizontal="center" vertical="center"/>
      <protection hidden="1"/>
    </xf>
    <xf numFmtId="0" fontId="7" fillId="0" borderId="50" xfId="1" applyFont="1" applyBorder="1" applyAlignment="1">
      <alignment horizontal="center" vertical="center"/>
    </xf>
    <xf numFmtId="0" fontId="7" fillId="0" borderId="51" xfId="1" applyFont="1" applyBorder="1" applyAlignment="1">
      <alignment horizontal="center" vertical="center"/>
    </xf>
    <xf numFmtId="164" fontId="24" fillId="0" borderId="1" xfId="0" applyNumberFormat="1" applyFont="1" applyBorder="1" applyAlignment="1" applyProtection="1">
      <alignment horizontal="center" vertical="center"/>
      <protection locked="0"/>
    </xf>
    <xf numFmtId="164" fontId="24" fillId="0" borderId="43" xfId="0" applyNumberFormat="1" applyFont="1" applyBorder="1" applyAlignment="1" applyProtection="1">
      <alignment horizontal="center" vertical="center"/>
      <protection locked="0"/>
    </xf>
    <xf numFmtId="9" fontId="4" fillId="0" borderId="53" xfId="1" quotePrefix="1" applyNumberFormat="1" applyFont="1" applyBorder="1" applyAlignment="1">
      <alignment horizontal="center" vertical="center" wrapText="1"/>
    </xf>
    <xf numFmtId="0" fontId="4" fillId="0" borderId="54" xfId="1" quotePrefix="1" applyFont="1" applyBorder="1" applyAlignment="1">
      <alignment horizontal="center" vertical="center" wrapText="1"/>
    </xf>
    <xf numFmtId="0" fontId="4" fillId="0" borderId="18" xfId="1" quotePrefix="1" applyFont="1" applyBorder="1" applyAlignment="1">
      <alignment horizontal="center" vertical="center" wrapText="1"/>
    </xf>
    <xf numFmtId="0" fontId="4" fillId="0" borderId="53" xfId="1" quotePrefix="1" applyFont="1" applyBorder="1" applyAlignment="1">
      <alignment horizontal="center" vertical="center" wrapText="1"/>
    </xf>
    <xf numFmtId="164" fontId="23" fillId="6" borderId="1" xfId="0" applyNumberFormat="1" applyFont="1" applyFill="1" applyBorder="1" applyAlignment="1" applyProtection="1">
      <alignment horizontal="center" vertical="center"/>
      <protection locked="0"/>
    </xf>
    <xf numFmtId="0" fontId="7" fillId="0" borderId="1" xfId="1" quotePrefix="1" applyFont="1" applyBorder="1" applyAlignment="1">
      <alignment horizontal="center" vertical="center" textRotation="90"/>
    </xf>
    <xf numFmtId="0" fontId="7" fillId="0" borderId="43" xfId="1" quotePrefix="1" applyFont="1" applyBorder="1" applyAlignment="1">
      <alignment horizontal="center" vertical="center" textRotation="90"/>
    </xf>
    <xf numFmtId="0" fontId="7" fillId="0" borderId="49" xfId="1" quotePrefix="1" applyFont="1" applyBorder="1" applyAlignment="1">
      <alignment horizontal="center" vertical="center" textRotation="90"/>
    </xf>
    <xf numFmtId="0" fontId="7" fillId="0" borderId="76" xfId="1" quotePrefix="1" applyFont="1" applyBorder="1" applyAlignment="1">
      <alignment horizontal="center" vertical="center" textRotation="90"/>
    </xf>
    <xf numFmtId="2" fontId="34" fillId="8" borderId="27" xfId="0" applyNumberFormat="1" applyFont="1" applyFill="1" applyBorder="1" applyAlignment="1" applyProtection="1">
      <alignment horizontal="center" vertical="center"/>
      <protection hidden="1"/>
    </xf>
    <xf numFmtId="2" fontId="34" fillId="8" borderId="1" xfId="0" applyNumberFormat="1" applyFont="1" applyFill="1" applyBorder="1" applyAlignment="1" applyProtection="1">
      <alignment horizontal="center" vertical="center"/>
      <protection hidden="1"/>
    </xf>
    <xf numFmtId="164" fontId="34" fillId="8" borderId="1" xfId="0" applyNumberFormat="1" applyFont="1" applyFill="1" applyBorder="1" applyAlignment="1" applyProtection="1">
      <alignment horizontal="center" vertical="center"/>
      <protection hidden="1"/>
    </xf>
    <xf numFmtId="164" fontId="34" fillId="8" borderId="77" xfId="0" applyNumberFormat="1" applyFont="1" applyFill="1" applyBorder="1" applyAlignment="1" applyProtection="1">
      <alignment horizontal="center" vertical="center"/>
      <protection locked="0"/>
    </xf>
    <xf numFmtId="164" fontId="34" fillId="8" borderId="49" xfId="0" applyNumberFormat="1" applyFont="1" applyFill="1" applyBorder="1" applyAlignment="1" applyProtection="1">
      <alignment horizontal="center" vertical="center"/>
      <protection locked="0"/>
    </xf>
    <xf numFmtId="0" fontId="4" fillId="8" borderId="2" xfId="1" quotePrefix="1" applyFont="1" applyFill="1" applyBorder="1" applyAlignment="1">
      <alignment horizontal="center" vertical="center" textRotation="90"/>
    </xf>
    <xf numFmtId="0" fontId="4" fillId="8" borderId="3" xfId="1" quotePrefix="1" applyFont="1" applyFill="1" applyBorder="1" applyAlignment="1">
      <alignment horizontal="center" vertical="center" textRotation="90"/>
    </xf>
    <xf numFmtId="0" fontId="4" fillId="8" borderId="4" xfId="1" quotePrefix="1" applyFont="1" applyFill="1" applyBorder="1" applyAlignment="1">
      <alignment horizontal="center" vertical="center" textRotation="90"/>
    </xf>
    <xf numFmtId="0" fontId="33" fillId="8" borderId="31" xfId="1" applyFont="1" applyFill="1" applyBorder="1" applyAlignment="1">
      <alignment horizontal="center" vertical="center"/>
    </xf>
    <xf numFmtId="0" fontId="33" fillId="8" borderId="40" xfId="1" applyFont="1" applyFill="1" applyBorder="1" applyAlignment="1">
      <alignment horizontal="center" vertical="center"/>
    </xf>
    <xf numFmtId="0" fontId="33" fillId="8" borderId="2" xfId="1" applyFont="1" applyFill="1" applyBorder="1" applyAlignment="1">
      <alignment horizontal="center" vertical="center" wrapText="1"/>
    </xf>
    <xf numFmtId="0" fontId="33" fillId="8" borderId="3" xfId="1" applyFont="1" applyFill="1" applyBorder="1" applyAlignment="1">
      <alignment horizontal="center" vertical="center" wrapText="1"/>
    </xf>
    <xf numFmtId="0" fontId="33" fillId="8" borderId="4" xfId="1" applyFont="1" applyFill="1" applyBorder="1" applyAlignment="1">
      <alignment horizontal="center" vertical="center" wrapText="1"/>
    </xf>
    <xf numFmtId="0" fontId="33" fillId="8" borderId="7" xfId="1" applyFont="1" applyFill="1" applyBorder="1" applyAlignment="1">
      <alignment horizontal="center" vertical="center" wrapText="1"/>
    </xf>
    <xf numFmtId="0" fontId="33" fillId="8" borderId="8" xfId="1" applyFont="1" applyFill="1" applyBorder="1" applyAlignment="1">
      <alignment horizontal="center" vertical="center" wrapText="1"/>
    </xf>
    <xf numFmtId="0" fontId="33" fillId="8" borderId="9" xfId="1" applyFont="1" applyFill="1" applyBorder="1" applyAlignment="1">
      <alignment horizontal="center" vertical="center" wrapText="1"/>
    </xf>
    <xf numFmtId="0" fontId="33" fillId="8" borderId="73" xfId="1" quotePrefix="1" applyFont="1" applyFill="1" applyBorder="1" applyAlignment="1">
      <alignment horizontal="center" vertical="center" wrapText="1"/>
    </xf>
    <xf numFmtId="0" fontId="33" fillId="8" borderId="74" xfId="1" quotePrefix="1" applyFont="1" applyFill="1" applyBorder="1" applyAlignment="1">
      <alignment horizontal="center" vertical="center" wrapText="1"/>
    </xf>
    <xf numFmtId="0" fontId="33" fillId="8" borderId="75" xfId="1" quotePrefix="1" applyFont="1" applyFill="1" applyBorder="1" applyAlignment="1">
      <alignment horizontal="center" vertical="center" wrapText="1"/>
    </xf>
    <xf numFmtId="0" fontId="33" fillId="8" borderId="50" xfId="1" applyFont="1" applyFill="1" applyBorder="1" applyAlignment="1">
      <alignment horizontal="center" vertical="center"/>
    </xf>
    <xf numFmtId="0" fontId="33" fillId="8" borderId="3" xfId="1" applyFont="1" applyFill="1" applyBorder="1" applyAlignment="1">
      <alignment horizontal="center" vertical="center"/>
    </xf>
    <xf numFmtId="0" fontId="33" fillId="8" borderId="51" xfId="1" applyFont="1" applyFill="1" applyBorder="1" applyAlignment="1">
      <alignment horizontal="center" vertical="center"/>
    </xf>
    <xf numFmtId="0" fontId="33" fillId="8" borderId="8" xfId="1" applyFont="1" applyFill="1" applyBorder="1" applyAlignment="1">
      <alignment horizontal="center" vertical="center"/>
    </xf>
    <xf numFmtId="0" fontId="33" fillId="8" borderId="46" xfId="1" applyFont="1" applyFill="1" applyBorder="1" applyAlignment="1">
      <alignment horizontal="center" vertical="center"/>
    </xf>
    <xf numFmtId="0" fontId="33" fillId="8" borderId="39" xfId="1" applyFont="1" applyFill="1" applyBorder="1" applyAlignment="1">
      <alignment horizontal="center" vertical="center"/>
    </xf>
    <xf numFmtId="0" fontId="33" fillId="8" borderId="50" xfId="1" applyFont="1" applyFill="1" applyBorder="1" applyAlignment="1">
      <alignment horizontal="center" vertical="center" textRotation="255" wrapText="1"/>
    </xf>
    <xf numFmtId="0" fontId="33" fillId="8" borderId="3" xfId="1" applyFont="1" applyFill="1" applyBorder="1" applyAlignment="1">
      <alignment horizontal="center" vertical="center" textRotation="255" wrapText="1"/>
    </xf>
    <xf numFmtId="0" fontId="33" fillId="8" borderId="51" xfId="1" applyFont="1" applyFill="1" applyBorder="1" applyAlignment="1">
      <alignment horizontal="center" vertical="center" textRotation="255" wrapText="1"/>
    </xf>
    <xf numFmtId="0" fontId="33" fillId="8" borderId="8" xfId="1" applyFont="1" applyFill="1" applyBorder="1" applyAlignment="1">
      <alignment horizontal="center" vertical="center" textRotation="255" wrapText="1"/>
    </xf>
    <xf numFmtId="0" fontId="15" fillId="3" borderId="53" xfId="1" applyFont="1" applyFill="1" applyBorder="1" applyAlignment="1">
      <alignment horizontal="center" vertical="center" wrapText="1"/>
    </xf>
    <xf numFmtId="0" fontId="15" fillId="3" borderId="54" xfId="1" applyFont="1" applyFill="1" applyBorder="1" applyAlignment="1">
      <alignment horizontal="center" vertical="center" wrapText="1"/>
    </xf>
    <xf numFmtId="0" fontId="15" fillId="3" borderId="18" xfId="1" applyFont="1" applyFill="1" applyBorder="1" applyAlignment="1">
      <alignment horizontal="center" vertical="center" wrapText="1"/>
    </xf>
    <xf numFmtId="0" fontId="16" fillId="3" borderId="53" xfId="1" applyFont="1" applyFill="1" applyBorder="1" applyAlignment="1">
      <alignment horizontal="center" vertical="center" wrapText="1"/>
    </xf>
    <xf numFmtId="0" fontId="16" fillId="3" borderId="18" xfId="1" applyFont="1" applyFill="1" applyBorder="1" applyAlignment="1">
      <alignment horizontal="center" vertical="center" wrapText="1"/>
    </xf>
    <xf numFmtId="0" fontId="16" fillId="0" borderId="8" xfId="1" applyFont="1" applyBorder="1" applyAlignment="1">
      <alignment horizontal="center" vertical="center"/>
    </xf>
    <xf numFmtId="0" fontId="15" fillId="3" borderId="1" xfId="1" applyFont="1" applyFill="1" applyBorder="1" applyAlignment="1">
      <alignment horizontal="center" vertical="center"/>
    </xf>
    <xf numFmtId="0" fontId="15" fillId="0" borderId="53" xfId="1" applyFont="1" applyBorder="1" applyAlignment="1">
      <alignment horizontal="center" vertical="center"/>
    </xf>
    <xf numFmtId="0" fontId="15" fillId="0" borderId="18" xfId="1" applyFont="1" applyBorder="1" applyAlignment="1">
      <alignment horizontal="center" vertical="center"/>
    </xf>
    <xf numFmtId="0" fontId="15" fillId="0" borderId="54" xfId="1" applyFont="1" applyBorder="1" applyAlignment="1">
      <alignment horizontal="center" vertical="center"/>
    </xf>
    <xf numFmtId="0" fontId="16"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15" fillId="9" borderId="2" xfId="1" applyFont="1" applyFill="1" applyBorder="1" applyAlignment="1">
      <alignment horizontal="left" vertical="center"/>
    </xf>
    <xf numFmtId="0" fontId="15" fillId="9" borderId="3" xfId="1" applyFont="1" applyFill="1" applyBorder="1" applyAlignment="1">
      <alignment horizontal="left" vertical="center"/>
    </xf>
    <xf numFmtId="0" fontId="15" fillId="9" borderId="4" xfId="1" applyFont="1" applyFill="1" applyBorder="1" applyAlignment="1">
      <alignment horizontal="left" vertical="center"/>
    </xf>
    <xf numFmtId="0" fontId="15" fillId="9" borderId="7" xfId="1" applyFont="1" applyFill="1" applyBorder="1" applyAlignment="1">
      <alignment horizontal="left" vertical="center"/>
    </xf>
    <xf numFmtId="0" fontId="15" fillId="9" borderId="8" xfId="1" applyFont="1" applyFill="1" applyBorder="1" applyAlignment="1">
      <alignment horizontal="left" vertical="center"/>
    </xf>
    <xf numFmtId="0" fontId="15" fillId="9" borderId="9" xfId="1" applyFont="1" applyFill="1" applyBorder="1" applyAlignment="1">
      <alignment horizontal="left" vertical="center"/>
    </xf>
    <xf numFmtId="0" fontId="15" fillId="0" borderId="2" xfId="1" applyFont="1" applyBorder="1" applyAlignment="1">
      <alignment horizontal="center" vertical="center"/>
    </xf>
    <xf numFmtId="0" fontId="15" fillId="0" borderId="3" xfId="1" applyFont="1" applyBorder="1" applyAlignment="1">
      <alignment horizontal="center" vertical="center"/>
    </xf>
    <xf numFmtId="0" fontId="15" fillId="0" borderId="4"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0" borderId="1" xfId="1" applyFont="1" applyBorder="1" applyAlignment="1">
      <alignment horizontal="center" vertical="center"/>
    </xf>
    <xf numFmtId="0" fontId="15" fillId="0" borderId="2" xfId="1" applyFont="1" applyBorder="1" applyAlignment="1">
      <alignment horizontal="center" vertical="center" wrapText="1"/>
    </xf>
    <xf numFmtId="0" fontId="15" fillId="0" borderId="3"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7" xfId="1" applyFont="1" applyBorder="1" applyAlignment="1">
      <alignment horizontal="center" vertical="center" wrapText="1"/>
    </xf>
    <xf numFmtId="0" fontId="15" fillId="0" borderId="8" xfId="1" applyFont="1" applyBorder="1" applyAlignment="1">
      <alignment horizontal="center" vertical="center" wrapText="1"/>
    </xf>
    <xf numFmtId="0" fontId="15" fillId="0" borderId="9" xfId="1" applyFont="1" applyBorder="1" applyAlignment="1">
      <alignment horizontal="center" vertical="center" wrapText="1"/>
    </xf>
    <xf numFmtId="0" fontId="15" fillId="0" borderId="62" xfId="1" applyFont="1" applyBorder="1" applyAlignment="1">
      <alignment horizontal="center" vertical="center"/>
    </xf>
    <xf numFmtId="0" fontId="15" fillId="0" borderId="63" xfId="1" applyFont="1" applyBorder="1" applyAlignment="1">
      <alignment horizontal="center" vertical="center"/>
    </xf>
    <xf numFmtId="0" fontId="15" fillId="0" borderId="64" xfId="1" applyFont="1" applyBorder="1" applyAlignment="1">
      <alignment horizontal="center" vertical="center"/>
    </xf>
    <xf numFmtId="0" fontId="15" fillId="9" borderId="2" xfId="1" applyFont="1" applyFill="1" applyBorder="1" applyAlignment="1">
      <alignment horizontal="center" vertical="center"/>
    </xf>
    <xf numFmtId="0" fontId="15" fillId="9" borderId="3" xfId="1" applyFont="1" applyFill="1" applyBorder="1" applyAlignment="1">
      <alignment horizontal="center" vertical="center"/>
    </xf>
    <xf numFmtId="0" fontId="15" fillId="9" borderId="4" xfId="1" applyFont="1" applyFill="1" applyBorder="1" applyAlignment="1">
      <alignment horizontal="center" vertical="center"/>
    </xf>
    <xf numFmtId="0" fontId="15" fillId="9" borderId="7" xfId="1" applyFont="1" applyFill="1" applyBorder="1" applyAlignment="1">
      <alignment horizontal="center" vertical="center"/>
    </xf>
    <xf numFmtId="0" fontId="15" fillId="9" borderId="8" xfId="1" applyFont="1" applyFill="1" applyBorder="1" applyAlignment="1">
      <alignment horizontal="center" vertical="center"/>
    </xf>
    <xf numFmtId="0" fontId="15" fillId="9" borderId="9" xfId="1" applyFont="1" applyFill="1" applyBorder="1" applyAlignment="1">
      <alignment horizontal="center" vertical="center"/>
    </xf>
    <xf numFmtId="0" fontId="33" fillId="8" borderId="17" xfId="1" applyFont="1" applyFill="1" applyBorder="1" applyAlignment="1">
      <alignment horizontal="center" vertical="center" textRotation="90" wrapText="1"/>
    </xf>
    <xf numFmtId="0" fontId="33" fillId="8" borderId="1" xfId="1" applyFont="1" applyFill="1" applyBorder="1" applyAlignment="1">
      <alignment horizontal="center" vertical="center" textRotation="90" wrapText="1"/>
    </xf>
    <xf numFmtId="0" fontId="33" fillId="8" borderId="42" xfId="1" applyFont="1" applyFill="1" applyBorder="1" applyAlignment="1">
      <alignment horizontal="center" vertical="center" textRotation="90" wrapText="1"/>
    </xf>
    <xf numFmtId="0" fontId="33" fillId="8" borderId="43" xfId="1" applyFont="1" applyFill="1" applyBorder="1" applyAlignment="1">
      <alignment horizontal="center" vertical="center" textRotation="90" wrapText="1"/>
    </xf>
    <xf numFmtId="0" fontId="33" fillId="8" borderId="49" xfId="1" applyFont="1" applyFill="1" applyBorder="1" applyAlignment="1">
      <alignment horizontal="center" vertical="center" textRotation="90" wrapText="1"/>
    </xf>
    <xf numFmtId="0" fontId="33" fillId="8" borderId="33" xfId="1" applyFont="1" applyFill="1" applyBorder="1" applyAlignment="1">
      <alignment horizontal="center" vertical="center" textRotation="90" wrapText="1"/>
    </xf>
    <xf numFmtId="0" fontId="33" fillId="8" borderId="76" xfId="1" applyFont="1" applyFill="1" applyBorder="1" applyAlignment="1">
      <alignment horizontal="center" vertical="center" textRotation="90" wrapText="1"/>
    </xf>
    <xf numFmtId="0" fontId="33" fillId="8" borderId="66" xfId="1" applyFont="1" applyFill="1" applyBorder="1" applyAlignment="1">
      <alignment horizontal="center" vertical="center" textRotation="90" wrapText="1"/>
    </xf>
    <xf numFmtId="0" fontId="29" fillId="0" borderId="28" xfId="0" applyFont="1" applyBorder="1" applyAlignment="1">
      <alignment horizontal="center" vertical="center"/>
    </xf>
    <xf numFmtId="0" fontId="29" fillId="0" borderId="29" xfId="0"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32" fillId="0" borderId="1" xfId="1" applyFont="1" applyBorder="1" applyAlignment="1">
      <alignment horizontal="left" vertical="center"/>
    </xf>
    <xf numFmtId="0" fontId="32" fillId="0" borderId="53" xfId="1" applyFont="1" applyBorder="1" applyAlignment="1">
      <alignment horizontal="left" vertical="center"/>
    </xf>
    <xf numFmtId="0" fontId="32" fillId="0" borderId="54" xfId="1" applyFont="1" applyBorder="1" applyAlignment="1">
      <alignment horizontal="left" vertical="center"/>
    </xf>
    <xf numFmtId="0" fontId="32" fillId="0" borderId="18" xfId="1" applyFont="1" applyBorder="1" applyAlignment="1">
      <alignment horizontal="left" vertical="center"/>
    </xf>
    <xf numFmtId="0" fontId="32" fillId="0" borderId="33" xfId="1" applyFont="1" applyBorder="1" applyAlignment="1">
      <alignment horizontal="left" vertical="center"/>
    </xf>
    <xf numFmtId="0" fontId="33" fillId="0" borderId="16" xfId="0" applyFont="1" applyBorder="1" applyAlignment="1">
      <alignment horizontal="center" vertical="center"/>
    </xf>
    <xf numFmtId="0" fontId="33" fillId="0" borderId="14" xfId="0" applyFont="1" applyBorder="1" applyAlignment="1">
      <alignment horizontal="center" vertical="center"/>
    </xf>
    <xf numFmtId="0" fontId="33" fillId="0" borderId="15" xfId="0" applyFont="1" applyBorder="1" applyAlignment="1">
      <alignment horizontal="center" vertical="center"/>
    </xf>
    <xf numFmtId="0" fontId="33" fillId="0" borderId="7" xfId="0" applyFont="1" applyBorder="1" applyAlignment="1">
      <alignment horizontal="center" vertical="center"/>
    </xf>
    <xf numFmtId="0" fontId="33" fillId="0" borderId="8" xfId="0" applyFont="1" applyBorder="1" applyAlignment="1">
      <alignment horizontal="center" vertical="center"/>
    </xf>
    <xf numFmtId="0" fontId="33" fillId="0" borderId="39" xfId="0" applyFont="1" applyBorder="1" applyAlignment="1">
      <alignment horizontal="center" vertical="center"/>
    </xf>
    <xf numFmtId="0" fontId="33" fillId="0" borderId="58" xfId="1" applyFont="1" applyBorder="1" applyAlignment="1">
      <alignment horizontal="center" vertical="center"/>
    </xf>
    <xf numFmtId="0" fontId="33" fillId="0" borderId="58" xfId="1" applyFont="1" applyBorder="1" applyAlignment="1">
      <alignment horizontal="left" vertical="center"/>
    </xf>
    <xf numFmtId="0" fontId="33" fillId="0" borderId="13" xfId="1" applyFont="1" applyBorder="1" applyAlignment="1">
      <alignment horizontal="center" vertical="center" wrapText="1"/>
    </xf>
    <xf numFmtId="0" fontId="33" fillId="0" borderId="14" xfId="1" applyFont="1" applyBorder="1" applyAlignment="1">
      <alignment horizontal="center" vertical="center" wrapText="1"/>
    </xf>
    <xf numFmtId="0" fontId="33" fillId="0" borderId="15" xfId="1" applyFont="1" applyBorder="1" applyAlignment="1">
      <alignment horizontal="center" vertical="center" wrapText="1"/>
    </xf>
    <xf numFmtId="0" fontId="33" fillId="0" borderId="51"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39" xfId="1" applyFont="1" applyBorder="1" applyAlignment="1">
      <alignment horizontal="center" vertical="center" wrapText="1"/>
    </xf>
    <xf numFmtId="0" fontId="33" fillId="0" borderId="23" xfId="1" applyFont="1" applyBorder="1" applyAlignment="1">
      <alignment horizontal="center" vertical="center"/>
    </xf>
    <xf numFmtId="0" fontId="33" fillId="0" borderId="27" xfId="1" applyFont="1" applyBorder="1" applyAlignment="1">
      <alignment horizontal="center" vertical="center"/>
    </xf>
    <xf numFmtId="0" fontId="33" fillId="0" borderId="16" xfId="1" applyFont="1" applyBorder="1" applyAlignment="1">
      <alignment horizontal="center" vertical="center" wrapText="1"/>
    </xf>
    <xf numFmtId="0" fontId="33" fillId="0" borderId="57"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9" xfId="1" applyFont="1" applyBorder="1" applyAlignment="1">
      <alignment horizontal="center" vertical="center" wrapText="1"/>
    </xf>
    <xf numFmtId="0" fontId="33" fillId="0" borderId="14" xfId="1" applyFont="1" applyBorder="1" applyAlignment="1">
      <alignment horizontal="center" vertical="center"/>
    </xf>
    <xf numFmtId="0" fontId="33" fillId="0" borderId="57" xfId="1" applyFont="1" applyBorder="1" applyAlignment="1">
      <alignment horizontal="center" vertical="center"/>
    </xf>
    <xf numFmtId="0" fontId="33" fillId="0" borderId="8" xfId="1" applyFont="1" applyBorder="1" applyAlignment="1">
      <alignment horizontal="center" vertical="center"/>
    </xf>
    <xf numFmtId="0" fontId="33" fillId="0" borderId="9" xfId="1" applyFont="1" applyBorder="1" applyAlignment="1">
      <alignment horizontal="center" vertical="center"/>
    </xf>
    <xf numFmtId="0" fontId="33" fillId="0" borderId="1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16" xfId="1" applyFont="1" applyBorder="1" applyAlignment="1">
      <alignment horizontal="center" vertical="center"/>
    </xf>
    <xf numFmtId="0" fontId="33" fillId="0" borderId="15" xfId="1" applyFont="1" applyBorder="1" applyAlignment="1">
      <alignment horizontal="center" vertical="center"/>
    </xf>
    <xf numFmtId="0" fontId="33" fillId="0" borderId="7" xfId="1" applyFont="1" applyBorder="1" applyAlignment="1">
      <alignment horizontal="center" vertical="center"/>
    </xf>
    <xf numFmtId="0" fontId="33" fillId="0" borderId="39" xfId="1" applyFont="1" applyBorder="1" applyAlignment="1">
      <alignment horizontal="center" vertical="center"/>
    </xf>
    <xf numFmtId="0" fontId="14" fillId="0" borderId="55" xfId="0" applyFont="1" applyBorder="1" applyAlignment="1">
      <alignment horizontal="left" vertical="top" wrapText="1"/>
    </xf>
    <xf numFmtId="0" fontId="14" fillId="0" borderId="52" xfId="0" applyFont="1" applyBorder="1" applyAlignment="1">
      <alignment horizontal="left" vertical="top" wrapText="1"/>
    </xf>
    <xf numFmtId="0" fontId="14" fillId="0" borderId="59" xfId="0" applyFont="1" applyBorder="1" applyAlignment="1">
      <alignment horizontal="left" vertical="top" wrapText="1"/>
    </xf>
    <xf numFmtId="0" fontId="14" fillId="0" borderId="60" xfId="0" applyFont="1" applyBorder="1" applyAlignment="1">
      <alignment horizontal="left" vertical="top" wrapText="1"/>
    </xf>
    <xf numFmtId="0" fontId="14" fillId="0" borderId="56" xfId="0" applyFont="1" applyBorder="1" applyAlignment="1">
      <alignment horizontal="left" vertical="top" wrapText="1"/>
    </xf>
    <xf numFmtId="0" fontId="29" fillId="0" borderId="35" xfId="0" applyFont="1" applyBorder="1" applyAlignment="1">
      <alignment horizontal="center" vertical="center"/>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32" fillId="0" borderId="23" xfId="1" applyFont="1" applyBorder="1" applyAlignment="1">
      <alignment horizontal="left" vertical="center" wrapText="1"/>
    </xf>
    <xf numFmtId="0" fontId="32" fillId="0" borderId="17" xfId="1" applyFont="1" applyBorder="1" applyAlignment="1">
      <alignment horizontal="left" vertical="center" wrapText="1"/>
    </xf>
    <xf numFmtId="0" fontId="32" fillId="0" borderId="27" xfId="1" applyFont="1" applyBorder="1" applyAlignment="1">
      <alignment horizontal="left" vertical="center" wrapText="1"/>
    </xf>
    <xf numFmtId="0" fontId="32" fillId="0" borderId="1" xfId="1" applyFont="1" applyBorder="1" applyAlignment="1">
      <alignment horizontal="left" vertical="center" wrapText="1"/>
    </xf>
    <xf numFmtId="0" fontId="32" fillId="0" borderId="32" xfId="1" applyFont="1" applyBorder="1" applyAlignment="1">
      <alignment horizontal="left" vertical="center" wrapText="1"/>
    </xf>
    <xf numFmtId="0" fontId="32" fillId="0" borderId="33" xfId="1" applyFont="1" applyBorder="1" applyAlignment="1">
      <alignment horizontal="left" vertical="center" wrapText="1"/>
    </xf>
    <xf numFmtId="0" fontId="32" fillId="0" borderId="17" xfId="1" applyFont="1" applyBorder="1" applyAlignment="1">
      <alignment horizontal="center" vertical="center" textRotation="90" wrapText="1"/>
    </xf>
    <xf numFmtId="0" fontId="32" fillId="0" borderId="1" xfId="1" applyFont="1" applyBorder="1" applyAlignment="1">
      <alignment horizontal="center" vertical="center" textRotation="90" wrapText="1"/>
    </xf>
    <xf numFmtId="0" fontId="32" fillId="0" borderId="33" xfId="1" applyFont="1" applyBorder="1" applyAlignment="1">
      <alignment horizontal="center" vertical="center" textRotation="90" wrapText="1"/>
    </xf>
    <xf numFmtId="0" fontId="32" fillId="0" borderId="17" xfId="1" applyFont="1" applyBorder="1" applyAlignment="1">
      <alignment horizontal="left" vertical="center"/>
    </xf>
    <xf numFmtId="0" fontId="33" fillId="8" borderId="53" xfId="1" quotePrefix="1" applyFont="1" applyFill="1" applyBorder="1" applyAlignment="1">
      <alignment horizontal="center" vertical="center" textRotation="90"/>
    </xf>
    <xf numFmtId="0" fontId="33" fillId="8" borderId="54" xfId="1" quotePrefix="1" applyFont="1" applyFill="1" applyBorder="1" applyAlignment="1">
      <alignment horizontal="center" vertical="center" textRotation="90"/>
    </xf>
    <xf numFmtId="0" fontId="33" fillId="8" borderId="18" xfId="1" quotePrefix="1" applyFont="1" applyFill="1" applyBorder="1" applyAlignment="1">
      <alignment horizontal="center" vertical="center" textRotation="90"/>
    </xf>
    <xf numFmtId="0" fontId="33" fillId="8" borderId="4" xfId="1" applyFont="1" applyFill="1" applyBorder="1" applyAlignment="1">
      <alignment horizontal="center" vertical="center"/>
    </xf>
    <xf numFmtId="0" fontId="33" fillId="8" borderId="7" xfId="1" applyFont="1" applyFill="1" applyBorder="1" applyAlignment="1">
      <alignment horizontal="center" vertical="center"/>
    </xf>
    <xf numFmtId="0" fontId="33" fillId="8" borderId="9" xfId="1" applyFont="1" applyFill="1" applyBorder="1" applyAlignment="1">
      <alignment horizontal="center" vertical="center"/>
    </xf>
    <xf numFmtId="0" fontId="33" fillId="8" borderId="7" xfId="1" quotePrefix="1" applyFont="1" applyFill="1" applyBorder="1" applyAlignment="1">
      <alignment horizontal="center" vertical="center" textRotation="90"/>
    </xf>
    <xf numFmtId="0" fontId="33" fillId="8" borderId="8" xfId="1" quotePrefix="1" applyFont="1" applyFill="1" applyBorder="1" applyAlignment="1">
      <alignment horizontal="center" vertical="center" textRotation="90"/>
    </xf>
    <xf numFmtId="0" fontId="33" fillId="8" borderId="9" xfId="1" quotePrefix="1" applyFont="1" applyFill="1" applyBorder="1" applyAlignment="1">
      <alignment horizontal="center" vertical="center" textRotation="90"/>
    </xf>
    <xf numFmtId="0" fontId="33" fillId="8" borderId="7" xfId="1" quotePrefix="1" applyFont="1" applyFill="1" applyBorder="1" applyAlignment="1">
      <alignment horizontal="center" vertical="center" wrapText="1"/>
    </xf>
    <xf numFmtId="0" fontId="33" fillId="8" borderId="8" xfId="1" quotePrefix="1" applyFont="1" applyFill="1" applyBorder="1" applyAlignment="1">
      <alignment horizontal="center" vertical="center" wrapText="1"/>
    </xf>
    <xf numFmtId="0" fontId="33" fillId="8" borderId="9" xfId="1" quotePrefix="1" applyFont="1" applyFill="1" applyBorder="1" applyAlignment="1">
      <alignment horizontal="center" vertical="center" wrapText="1"/>
    </xf>
    <xf numFmtId="164" fontId="34" fillId="8" borderId="1" xfId="0" applyNumberFormat="1" applyFont="1" applyFill="1" applyBorder="1" applyAlignment="1" applyProtection="1">
      <alignment horizontal="center" vertical="center"/>
      <protection locked="0"/>
    </xf>
    <xf numFmtId="0" fontId="33" fillId="8" borderId="3" xfId="0" applyFont="1" applyFill="1" applyBorder="1" applyAlignment="1">
      <alignment horizontal="center" vertical="center"/>
    </xf>
    <xf numFmtId="0" fontId="33" fillId="8" borderId="46" xfId="0" applyFont="1" applyFill="1" applyBorder="1" applyAlignment="1">
      <alignment horizontal="center" vertical="center"/>
    </xf>
    <xf numFmtId="0" fontId="33" fillId="8" borderId="8" xfId="0" applyFont="1" applyFill="1" applyBorder="1" applyAlignment="1">
      <alignment horizontal="center" vertical="center"/>
    </xf>
    <xf numFmtId="0" fontId="33" fillId="8" borderId="39" xfId="0" applyFont="1" applyFill="1" applyBorder="1" applyAlignment="1">
      <alignment horizontal="center" vertical="center"/>
    </xf>
    <xf numFmtId="164" fontId="35" fillId="8" borderId="1" xfId="0" applyNumberFormat="1" applyFont="1" applyFill="1" applyBorder="1" applyAlignment="1" applyProtection="1">
      <alignment horizontal="center" vertical="center"/>
      <protection locked="0"/>
    </xf>
    <xf numFmtId="164" fontId="35" fillId="8" borderId="43" xfId="0" applyNumberFormat="1" applyFont="1" applyFill="1" applyBorder="1" applyAlignment="1" applyProtection="1">
      <alignment horizontal="center" vertical="center"/>
      <protection locked="0"/>
    </xf>
    <xf numFmtId="0" fontId="33" fillId="8" borderId="53" xfId="1" quotePrefix="1" applyFont="1" applyFill="1" applyBorder="1" applyAlignment="1">
      <alignment horizontal="center" vertical="center" wrapText="1"/>
    </xf>
    <xf numFmtId="0" fontId="33" fillId="8" borderId="54" xfId="1" quotePrefix="1" applyFont="1" applyFill="1" applyBorder="1" applyAlignment="1">
      <alignment horizontal="center" vertical="center" wrapText="1"/>
    </xf>
    <xf numFmtId="0" fontId="33" fillId="8" borderId="18" xfId="1" quotePrefix="1" applyFont="1" applyFill="1" applyBorder="1" applyAlignment="1">
      <alignment horizontal="center" vertical="center" wrapText="1"/>
    </xf>
    <xf numFmtId="0" fontId="4" fillId="8" borderId="79" xfId="1" quotePrefix="1" applyFont="1" applyFill="1" applyBorder="1" applyAlignment="1">
      <alignment horizontal="center" vertical="center" textRotation="90"/>
    </xf>
    <xf numFmtId="164" fontId="34" fillId="9" borderId="1" xfId="0" applyNumberFormat="1" applyFont="1" applyFill="1" applyBorder="1" applyAlignment="1" applyProtection="1">
      <alignment horizontal="center" vertical="center"/>
      <protection locked="0"/>
    </xf>
    <xf numFmtId="0" fontId="33" fillId="9" borderId="50" xfId="1" applyFont="1" applyFill="1" applyBorder="1" applyAlignment="1">
      <alignment horizontal="center" vertical="center"/>
    </xf>
    <xf numFmtId="0" fontId="33" fillId="9" borderId="3" xfId="1" applyFont="1" applyFill="1" applyBorder="1" applyAlignment="1">
      <alignment horizontal="center" vertical="center"/>
    </xf>
    <xf numFmtId="0" fontId="33" fillId="9" borderId="51" xfId="1" applyFont="1" applyFill="1" applyBorder="1" applyAlignment="1">
      <alignment horizontal="center" vertical="center"/>
    </xf>
    <xf numFmtId="0" fontId="33" fillId="9" borderId="8" xfId="1" applyFont="1" applyFill="1" applyBorder="1" applyAlignment="1">
      <alignment horizontal="center" vertical="center"/>
    </xf>
    <xf numFmtId="0" fontId="33" fillId="9" borderId="53" xfId="1" quotePrefix="1" applyFont="1" applyFill="1" applyBorder="1" applyAlignment="1">
      <alignment horizontal="center" vertical="center" wrapText="1"/>
    </xf>
    <xf numFmtId="0" fontId="33" fillId="9" borderId="54" xfId="1" quotePrefix="1" applyFont="1" applyFill="1" applyBorder="1" applyAlignment="1">
      <alignment horizontal="center" vertical="center" wrapText="1"/>
    </xf>
    <xf numFmtId="0" fontId="33" fillId="9" borderId="18" xfId="1" quotePrefix="1" applyFont="1" applyFill="1" applyBorder="1" applyAlignment="1">
      <alignment horizontal="center" vertical="center" wrapText="1"/>
    </xf>
    <xf numFmtId="0" fontId="33" fillId="9" borderId="53" xfId="1" quotePrefix="1" applyFont="1" applyFill="1" applyBorder="1" applyAlignment="1">
      <alignment horizontal="center" vertical="center" textRotation="90"/>
    </xf>
    <xf numFmtId="0" fontId="33" fillId="9" borderId="54" xfId="1" quotePrefix="1" applyFont="1" applyFill="1" applyBorder="1" applyAlignment="1">
      <alignment horizontal="center" vertical="center" textRotation="90"/>
    </xf>
    <xf numFmtId="0" fontId="33" fillId="9" borderId="18" xfId="1" quotePrefix="1" applyFont="1" applyFill="1" applyBorder="1" applyAlignment="1">
      <alignment horizontal="center" vertical="center" textRotation="90"/>
    </xf>
    <xf numFmtId="0" fontId="4" fillId="9" borderId="53" xfId="1" quotePrefix="1" applyFont="1" applyFill="1" applyBorder="1" applyAlignment="1">
      <alignment horizontal="center" vertical="center" textRotation="90"/>
    </xf>
    <xf numFmtId="0" fontId="4" fillId="9" borderId="54" xfId="1" quotePrefix="1" applyFont="1" applyFill="1" applyBorder="1" applyAlignment="1">
      <alignment horizontal="center" vertical="center" textRotation="90"/>
    </xf>
    <xf numFmtId="0" fontId="4" fillId="9" borderId="18" xfId="1" quotePrefix="1" applyFont="1" applyFill="1" applyBorder="1" applyAlignment="1">
      <alignment horizontal="center" vertical="center" textRotation="90"/>
    </xf>
    <xf numFmtId="164" fontId="35" fillId="9" borderId="1" xfId="0" applyNumberFormat="1" applyFont="1" applyFill="1" applyBorder="1" applyAlignment="1" applyProtection="1">
      <alignment horizontal="center" vertical="center"/>
      <protection locked="0"/>
    </xf>
    <xf numFmtId="164" fontId="35" fillId="9" borderId="43" xfId="0" applyNumberFormat="1" applyFont="1" applyFill="1" applyBorder="1" applyAlignment="1" applyProtection="1">
      <alignment horizontal="center" vertical="center"/>
      <protection locked="0"/>
    </xf>
    <xf numFmtId="0" fontId="33" fillId="9" borderId="7" xfId="1" quotePrefix="1" applyFont="1" applyFill="1" applyBorder="1" applyAlignment="1">
      <alignment horizontal="center" vertical="center" wrapText="1"/>
    </xf>
    <xf numFmtId="0" fontId="33" fillId="9" borderId="8" xfId="1" quotePrefix="1" applyFont="1" applyFill="1" applyBorder="1" applyAlignment="1">
      <alignment horizontal="center" vertical="center" wrapText="1"/>
    </xf>
    <xf numFmtId="0" fontId="33" fillId="9" borderId="9" xfId="1" quotePrefix="1" applyFont="1" applyFill="1" applyBorder="1" applyAlignment="1">
      <alignment horizontal="center" vertical="center" wrapText="1"/>
    </xf>
    <xf numFmtId="9" fontId="4" fillId="9" borderId="7" xfId="1" quotePrefix="1" applyNumberFormat="1" applyFont="1" applyFill="1" applyBorder="1" applyAlignment="1">
      <alignment horizontal="center" vertical="center" wrapText="1"/>
    </xf>
    <xf numFmtId="0" fontId="4" fillId="9" borderId="8" xfId="1" quotePrefix="1" applyFont="1" applyFill="1" applyBorder="1" applyAlignment="1">
      <alignment horizontal="center" vertical="center" wrapText="1"/>
    </xf>
    <xf numFmtId="0" fontId="4" fillId="9" borderId="9" xfId="1" quotePrefix="1" applyFont="1" applyFill="1" applyBorder="1" applyAlignment="1">
      <alignment horizontal="center" vertical="center" wrapText="1"/>
    </xf>
    <xf numFmtId="164" fontId="34" fillId="9" borderId="1" xfId="0" applyNumberFormat="1" applyFont="1" applyFill="1" applyBorder="1" applyAlignment="1" applyProtection="1">
      <alignment horizontal="center" vertical="center"/>
      <protection hidden="1"/>
    </xf>
    <xf numFmtId="0" fontId="33" fillId="9" borderId="46" xfId="1" applyFont="1" applyFill="1" applyBorder="1" applyAlignment="1">
      <alignment horizontal="center" vertical="center"/>
    </xf>
    <xf numFmtId="0" fontId="33" fillId="9" borderId="39" xfId="1" applyFont="1" applyFill="1" applyBorder="1" applyAlignment="1">
      <alignment horizontal="center" vertical="center"/>
    </xf>
    <xf numFmtId="0" fontId="33" fillId="9" borderId="3" xfId="0" applyFont="1" applyFill="1" applyBorder="1" applyAlignment="1">
      <alignment horizontal="center" vertical="center"/>
    </xf>
    <xf numFmtId="0" fontId="33" fillId="9" borderId="46" xfId="0" applyFont="1" applyFill="1" applyBorder="1" applyAlignment="1">
      <alignment horizontal="center" vertical="center"/>
    </xf>
    <xf numFmtId="0" fontId="33" fillId="9" borderId="8" xfId="0" applyFont="1" applyFill="1" applyBorder="1" applyAlignment="1">
      <alignment horizontal="center" vertical="center"/>
    </xf>
    <xf numFmtId="0" fontId="33" fillId="9" borderId="39" xfId="0" applyFont="1" applyFill="1" applyBorder="1" applyAlignment="1">
      <alignment horizontal="center" vertical="center"/>
    </xf>
    <xf numFmtId="2" fontId="34" fillId="9" borderId="27" xfId="0" applyNumberFormat="1" applyFont="1" applyFill="1" applyBorder="1" applyAlignment="1" applyProtection="1">
      <alignment horizontal="center" vertical="center"/>
      <protection hidden="1"/>
    </xf>
    <xf numFmtId="2" fontId="34" fillId="9" borderId="1" xfId="0" applyNumberFormat="1" applyFont="1" applyFill="1" applyBorder="1" applyAlignment="1" applyProtection="1">
      <alignment horizontal="center" vertical="center"/>
      <protection hidden="1"/>
    </xf>
    <xf numFmtId="0" fontId="4" fillId="9" borderId="79" xfId="1" quotePrefix="1" applyFont="1" applyFill="1" applyBorder="1" applyAlignment="1">
      <alignment horizontal="center" vertical="center" textRotation="90"/>
    </xf>
    <xf numFmtId="0" fontId="33" fillId="9" borderId="50" xfId="1" applyFont="1" applyFill="1" applyBorder="1" applyAlignment="1">
      <alignment horizontal="center" vertical="center" wrapText="1"/>
    </xf>
    <xf numFmtId="0" fontId="33" fillId="9" borderId="3" xfId="1" applyFont="1" applyFill="1" applyBorder="1" applyAlignment="1">
      <alignment horizontal="center" vertical="center" wrapText="1"/>
    </xf>
    <xf numFmtId="0" fontId="33" fillId="9" borderId="51" xfId="1" applyFont="1" applyFill="1" applyBorder="1" applyAlignment="1">
      <alignment horizontal="center" vertical="center" wrapText="1"/>
    </xf>
    <xf numFmtId="0" fontId="33" fillId="9" borderId="8" xfId="1" applyFont="1" applyFill="1" applyBorder="1" applyAlignment="1">
      <alignment horizontal="center" vertical="center" wrapText="1"/>
    </xf>
    <xf numFmtId="0" fontId="33" fillId="9" borderId="50" xfId="1" quotePrefix="1" applyFont="1" applyFill="1" applyBorder="1" applyAlignment="1">
      <alignment horizontal="center" vertical="center"/>
    </xf>
    <xf numFmtId="0" fontId="33" fillId="9" borderId="50" xfId="1" applyFont="1" applyFill="1" applyBorder="1" applyAlignment="1">
      <alignment horizontal="center" vertical="center" textRotation="255" wrapText="1"/>
    </xf>
    <xf numFmtId="0" fontId="33" fillId="9" borderId="3" xfId="1" applyFont="1" applyFill="1" applyBorder="1" applyAlignment="1">
      <alignment horizontal="center" vertical="center" textRotation="255" wrapText="1"/>
    </xf>
    <xf numFmtId="0" fontId="33" fillId="9" borderId="51" xfId="1" applyFont="1" applyFill="1" applyBorder="1" applyAlignment="1">
      <alignment horizontal="center" vertical="center" textRotation="255" wrapText="1"/>
    </xf>
    <xf numFmtId="0" fontId="33" fillId="9" borderId="8" xfId="1" applyFont="1" applyFill="1" applyBorder="1" applyAlignment="1">
      <alignment horizontal="center" vertical="center" textRotation="255" wrapText="1"/>
    </xf>
    <xf numFmtId="0" fontId="4" fillId="9" borderId="7" xfId="1" quotePrefix="1" applyFont="1" applyFill="1" applyBorder="1" applyAlignment="1">
      <alignment horizontal="center" vertical="center" wrapText="1"/>
    </xf>
    <xf numFmtId="0" fontId="33" fillId="9" borderId="31" xfId="1" applyFont="1" applyFill="1" applyBorder="1" applyAlignment="1">
      <alignment horizontal="center" vertical="center"/>
    </xf>
    <xf numFmtId="0" fontId="33" fillId="9" borderId="40" xfId="1" applyFont="1" applyFill="1" applyBorder="1" applyAlignment="1">
      <alignment horizontal="center" vertical="center"/>
    </xf>
    <xf numFmtId="0" fontId="33" fillId="9" borderId="2" xfId="1" applyFont="1" applyFill="1" applyBorder="1" applyAlignment="1">
      <alignment horizontal="center" vertical="center" wrapText="1"/>
    </xf>
    <xf numFmtId="0" fontId="33" fillId="9" borderId="4" xfId="1" applyFont="1" applyFill="1" applyBorder="1" applyAlignment="1">
      <alignment horizontal="center" vertical="center" wrapText="1"/>
    </xf>
    <xf numFmtId="0" fontId="33" fillId="9" borderId="7" xfId="1" applyFont="1" applyFill="1" applyBorder="1" applyAlignment="1">
      <alignment horizontal="center" vertical="center" wrapText="1"/>
    </xf>
    <xf numFmtId="0" fontId="33" fillId="9" borderId="9" xfId="1" applyFont="1" applyFill="1" applyBorder="1" applyAlignment="1">
      <alignment horizontal="center" vertical="center" wrapText="1"/>
    </xf>
    <xf numFmtId="0" fontId="33" fillId="9" borderId="2" xfId="1" applyFont="1" applyFill="1" applyBorder="1" applyAlignment="1">
      <alignment horizontal="center" vertical="center"/>
    </xf>
    <xf numFmtId="0" fontId="33" fillId="9" borderId="4" xfId="1" applyFont="1" applyFill="1" applyBorder="1" applyAlignment="1">
      <alignment horizontal="center" vertical="center"/>
    </xf>
    <xf numFmtId="0" fontId="33" fillId="9" borderId="7" xfId="1" applyFont="1" applyFill="1" applyBorder="1" applyAlignment="1">
      <alignment horizontal="center" vertical="center"/>
    </xf>
    <xf numFmtId="0" fontId="33" fillId="9" borderId="9" xfId="1" applyFont="1" applyFill="1" applyBorder="1" applyAlignment="1">
      <alignment horizontal="center" vertical="center"/>
    </xf>
    <xf numFmtId="0" fontId="33" fillId="8" borderId="2" xfId="1" quotePrefix="1" applyFont="1" applyFill="1" applyBorder="1" applyAlignment="1">
      <alignment horizontal="center" vertical="center" textRotation="90"/>
    </xf>
    <xf numFmtId="0" fontId="33" fillId="8" borderId="3" xfId="1" quotePrefix="1" applyFont="1" applyFill="1" applyBorder="1" applyAlignment="1">
      <alignment horizontal="center" vertical="center" textRotation="90"/>
    </xf>
    <xf numFmtId="0" fontId="33" fillId="8" borderId="4" xfId="1" quotePrefix="1" applyFont="1" applyFill="1" applyBorder="1" applyAlignment="1">
      <alignment horizontal="center" vertical="center" textRotation="90"/>
    </xf>
    <xf numFmtId="9" fontId="4" fillId="8" borderId="54" xfId="1" quotePrefix="1" applyNumberFormat="1" applyFont="1" applyFill="1" applyBorder="1" applyAlignment="1">
      <alignment horizontal="center" vertical="center" wrapText="1"/>
    </xf>
    <xf numFmtId="9" fontId="4" fillId="8" borderId="79" xfId="1" quotePrefix="1" applyNumberFormat="1" applyFont="1" applyFill="1" applyBorder="1" applyAlignment="1">
      <alignment horizontal="center" vertical="center" wrapText="1"/>
    </xf>
    <xf numFmtId="2" fontId="33" fillId="8" borderId="50" xfId="1" applyNumberFormat="1" applyFont="1" applyFill="1" applyBorder="1" applyAlignment="1">
      <alignment horizontal="center" vertical="center"/>
    </xf>
    <xf numFmtId="2" fontId="33" fillId="8" borderId="3" xfId="1" applyNumberFormat="1" applyFont="1" applyFill="1" applyBorder="1" applyAlignment="1">
      <alignment horizontal="center" vertical="center"/>
    </xf>
    <xf numFmtId="2" fontId="33" fillId="8" borderId="51" xfId="1" applyNumberFormat="1" applyFont="1" applyFill="1" applyBorder="1" applyAlignment="1">
      <alignment horizontal="center" vertical="center"/>
    </xf>
    <xf numFmtId="2" fontId="33" fillId="8" borderId="8" xfId="1" applyNumberFormat="1" applyFont="1" applyFill="1" applyBorder="1" applyAlignment="1">
      <alignment horizontal="center" vertical="center"/>
    </xf>
    <xf numFmtId="164" fontId="36" fillId="8" borderId="77" xfId="3" applyNumberFormat="1" applyFont="1" applyFill="1" applyBorder="1" applyAlignment="1">
      <alignment horizontal="center" vertical="center"/>
    </xf>
    <xf numFmtId="164" fontId="36" fillId="8" borderId="49" xfId="3" applyNumberFormat="1" applyFont="1" applyFill="1" applyBorder="1" applyAlignment="1">
      <alignment horizontal="center" vertical="center"/>
    </xf>
    <xf numFmtId="164" fontId="36" fillId="8" borderId="31" xfId="3" applyNumberFormat="1" applyFont="1" applyFill="1" applyBorder="1" applyAlignment="1">
      <alignment horizontal="center" vertical="center"/>
    </xf>
    <xf numFmtId="164" fontId="36" fillId="8" borderId="40" xfId="3" applyNumberFormat="1" applyFont="1" applyFill="1" applyBorder="1" applyAlignment="1">
      <alignment horizontal="center" vertical="center"/>
    </xf>
    <xf numFmtId="0" fontId="33" fillId="8" borderId="2" xfId="1" applyFont="1" applyFill="1" applyBorder="1" applyAlignment="1">
      <alignment horizontal="center" vertical="center"/>
    </xf>
    <xf numFmtId="2" fontId="34" fillId="8" borderId="40" xfId="0" applyNumberFormat="1" applyFont="1" applyFill="1" applyBorder="1" applyAlignment="1" applyProtection="1">
      <alignment horizontal="center" vertical="center"/>
      <protection hidden="1"/>
    </xf>
    <xf numFmtId="2" fontId="34" fillId="8" borderId="49" xfId="0" applyNumberFormat="1" applyFont="1" applyFill="1" applyBorder="1" applyAlignment="1" applyProtection="1">
      <alignment horizontal="center" vertical="center"/>
      <protection hidden="1"/>
    </xf>
    <xf numFmtId="164" fontId="34" fillId="8" borderId="49" xfId="0" applyNumberFormat="1" applyFont="1" applyFill="1" applyBorder="1" applyAlignment="1" applyProtection="1">
      <alignment horizontal="center" vertical="center"/>
      <protection hidden="1"/>
    </xf>
    <xf numFmtId="164" fontId="34" fillId="8" borderId="4" xfId="0" applyNumberFormat="1" applyFont="1" applyFill="1" applyBorder="1" applyAlignment="1" applyProtection="1">
      <alignment horizontal="center" vertical="center"/>
      <protection hidden="1"/>
    </xf>
    <xf numFmtId="164" fontId="34" fillId="8" borderId="9" xfId="0" applyNumberFormat="1" applyFont="1" applyFill="1" applyBorder="1" applyAlignment="1" applyProtection="1">
      <alignment horizontal="center" vertical="center"/>
      <protection hidden="1"/>
    </xf>
    <xf numFmtId="0" fontId="15" fillId="8" borderId="53" xfId="1" applyFont="1" applyFill="1" applyBorder="1" applyAlignment="1">
      <alignment horizontal="center" vertical="center"/>
    </xf>
    <xf numFmtId="0" fontId="15" fillId="8" borderId="54" xfId="1" applyFont="1" applyFill="1" applyBorder="1" applyAlignment="1">
      <alignment horizontal="center" vertical="center"/>
    </xf>
    <xf numFmtId="0" fontId="15" fillId="8" borderId="18" xfId="1" applyFont="1" applyFill="1" applyBorder="1" applyAlignment="1">
      <alignment horizontal="center" vertical="center"/>
    </xf>
    <xf numFmtId="0" fontId="16" fillId="8" borderId="1" xfId="1" applyFont="1" applyFill="1" applyBorder="1" applyAlignment="1">
      <alignment horizontal="center" vertical="center" wrapText="1"/>
    </xf>
    <xf numFmtId="0" fontId="15" fillId="8" borderId="53" xfId="1" applyFont="1" applyFill="1" applyBorder="1" applyAlignment="1">
      <alignment horizontal="center" vertical="center" wrapText="1"/>
    </xf>
    <xf numFmtId="0" fontId="15" fillId="8" borderId="54" xfId="1" applyFont="1" applyFill="1" applyBorder="1" applyAlignment="1">
      <alignment horizontal="center" vertical="center" wrapText="1"/>
    </xf>
    <xf numFmtId="0" fontId="15" fillId="8" borderId="18"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6" fillId="8" borderId="53" xfId="1" applyFont="1" applyFill="1" applyBorder="1" applyAlignment="1">
      <alignment horizontal="center" vertical="center" wrapText="1"/>
    </xf>
    <xf numFmtId="0" fontId="16" fillId="8" borderId="18" xfId="1" applyFont="1" applyFill="1" applyBorder="1" applyAlignment="1">
      <alignment horizontal="center" vertical="center" wrapText="1"/>
    </xf>
    <xf numFmtId="0" fontId="16" fillId="8" borderId="8" xfId="1" applyFont="1" applyFill="1" applyBorder="1" applyAlignment="1">
      <alignment horizontal="center" vertical="center"/>
    </xf>
    <xf numFmtId="0" fontId="15" fillId="8" borderId="1" xfId="1" applyFont="1" applyFill="1" applyBorder="1" applyAlignment="1">
      <alignment horizontal="center" vertical="center"/>
    </xf>
    <xf numFmtId="0" fontId="15" fillId="8" borderId="2" xfId="1" applyFont="1" applyFill="1" applyBorder="1" applyAlignment="1">
      <alignment horizontal="left" vertical="center"/>
    </xf>
    <xf numFmtId="0" fontId="15" fillId="8" borderId="3" xfId="1" applyFont="1" applyFill="1" applyBorder="1" applyAlignment="1">
      <alignment horizontal="left" vertical="center"/>
    </xf>
    <xf numFmtId="0" fontId="15" fillId="8" borderId="4" xfId="1" applyFont="1" applyFill="1" applyBorder="1" applyAlignment="1">
      <alignment horizontal="left" vertical="center"/>
    </xf>
    <xf numFmtId="0" fontId="15" fillId="8" borderId="7" xfId="1" applyFont="1" applyFill="1" applyBorder="1" applyAlignment="1">
      <alignment horizontal="left" vertical="center"/>
    </xf>
    <xf numFmtId="0" fontId="15" fillId="8" borderId="8" xfId="1" applyFont="1" applyFill="1" applyBorder="1" applyAlignment="1">
      <alignment horizontal="left" vertical="center"/>
    </xf>
    <xf numFmtId="0" fontId="15" fillId="8" borderId="9" xfId="1" applyFont="1" applyFill="1" applyBorder="1" applyAlignment="1">
      <alignment horizontal="left" vertical="center"/>
    </xf>
    <xf numFmtId="0" fontId="14" fillId="8" borderId="23" xfId="1" applyFont="1" applyFill="1" applyBorder="1" applyAlignment="1">
      <alignment horizontal="left" vertical="center" wrapText="1"/>
    </xf>
    <xf numFmtId="0" fontId="14" fillId="8" borderId="17" xfId="1" applyFont="1" applyFill="1" applyBorder="1" applyAlignment="1">
      <alignment horizontal="left" vertical="center" wrapText="1"/>
    </xf>
    <xf numFmtId="0" fontId="14" fillId="8" borderId="27" xfId="1" applyFont="1" applyFill="1" applyBorder="1" applyAlignment="1">
      <alignment horizontal="left" vertical="center" wrapText="1"/>
    </xf>
    <xf numFmtId="0" fontId="14" fillId="8" borderId="1" xfId="1" applyFont="1" applyFill="1" applyBorder="1" applyAlignment="1">
      <alignment horizontal="left" vertical="center" wrapText="1"/>
    </xf>
    <xf numFmtId="0" fontId="14" fillId="8" borderId="32" xfId="1" applyFont="1" applyFill="1" applyBorder="1" applyAlignment="1">
      <alignment horizontal="left" vertical="center" wrapText="1"/>
    </xf>
    <xf numFmtId="0" fontId="14" fillId="8" borderId="33" xfId="1" applyFont="1" applyFill="1" applyBorder="1" applyAlignment="1">
      <alignment horizontal="left" vertical="center" wrapText="1"/>
    </xf>
    <xf numFmtId="0" fontId="15" fillId="8" borderId="16" xfId="1" applyFont="1" applyFill="1" applyBorder="1" applyAlignment="1">
      <alignment horizontal="left" vertical="center" wrapText="1"/>
    </xf>
    <xf numFmtId="0" fontId="15" fillId="8" borderId="14" xfId="1" applyFont="1" applyFill="1" applyBorder="1" applyAlignment="1">
      <alignment horizontal="left" vertical="center" wrapText="1"/>
    </xf>
    <xf numFmtId="0" fontId="15" fillId="8" borderId="57" xfId="1" applyFont="1" applyFill="1" applyBorder="1" applyAlignment="1">
      <alignment horizontal="left" vertical="center" wrapText="1"/>
    </xf>
    <xf numFmtId="0" fontId="15" fillId="8" borderId="19" xfId="1" applyFont="1" applyFill="1" applyBorder="1" applyAlignment="1">
      <alignment horizontal="left" vertical="center" wrapText="1"/>
    </xf>
    <xf numFmtId="0" fontId="15" fillId="8" borderId="0" xfId="1" applyFont="1" applyFill="1" applyAlignment="1">
      <alignment horizontal="left" vertical="center" wrapText="1"/>
    </xf>
    <xf numFmtId="0" fontId="15" fillId="8" borderId="20" xfId="1" applyFont="1" applyFill="1" applyBorder="1" applyAlignment="1">
      <alignment horizontal="left" vertical="center" wrapText="1"/>
    </xf>
    <xf numFmtId="0" fontId="15" fillId="8" borderId="7" xfId="1" applyFont="1" applyFill="1" applyBorder="1" applyAlignment="1">
      <alignment horizontal="left" vertical="center" wrapText="1"/>
    </xf>
    <xf numFmtId="0" fontId="15" fillId="8" borderId="8" xfId="1" applyFont="1" applyFill="1" applyBorder="1" applyAlignment="1">
      <alignment horizontal="left" vertical="center" wrapText="1"/>
    </xf>
    <xf numFmtId="0" fontId="15" fillId="8" borderId="9" xfId="1" applyFont="1" applyFill="1" applyBorder="1" applyAlignment="1">
      <alignment horizontal="left" vertical="center" wrapText="1"/>
    </xf>
    <xf numFmtId="0" fontId="33" fillId="8" borderId="14" xfId="1" applyFont="1" applyFill="1" applyBorder="1" applyAlignment="1">
      <alignment horizontal="left" vertical="top" wrapText="1"/>
    </xf>
    <xf numFmtId="0" fontId="33" fillId="8" borderId="15" xfId="1" applyFont="1" applyFill="1" applyBorder="1" applyAlignment="1">
      <alignment horizontal="left" vertical="top" wrapText="1"/>
    </xf>
    <xf numFmtId="0" fontId="33" fillId="8" borderId="0" xfId="1" applyFont="1" applyFill="1" applyAlignment="1">
      <alignment horizontal="left" vertical="top" wrapText="1"/>
    </xf>
    <xf numFmtId="0" fontId="33" fillId="8" borderId="6" xfId="1" applyFont="1" applyFill="1" applyBorder="1" applyAlignment="1">
      <alignment horizontal="left" vertical="top" wrapText="1"/>
    </xf>
    <xf numFmtId="0" fontId="33" fillId="8" borderId="11" xfId="1" applyFont="1" applyFill="1" applyBorder="1" applyAlignment="1">
      <alignment horizontal="left" vertical="top" wrapText="1"/>
    </xf>
    <xf numFmtId="0" fontId="33" fillId="8" borderId="12" xfId="1" applyFont="1" applyFill="1" applyBorder="1" applyAlignment="1">
      <alignment horizontal="left" vertical="top" wrapText="1"/>
    </xf>
    <xf numFmtId="0" fontId="15" fillId="8" borderId="2" xfId="1" applyFont="1" applyFill="1" applyBorder="1" applyAlignment="1">
      <alignment horizontal="left" vertical="center" wrapText="1"/>
    </xf>
    <xf numFmtId="0" fontId="15" fillId="8" borderId="3" xfId="1" applyFont="1" applyFill="1" applyBorder="1" applyAlignment="1">
      <alignment horizontal="left" vertical="center" wrapText="1"/>
    </xf>
    <xf numFmtId="0" fontId="15" fillId="8" borderId="4" xfId="1" applyFont="1" applyFill="1" applyBorder="1" applyAlignment="1">
      <alignment horizontal="left" vertical="center" wrapText="1"/>
    </xf>
    <xf numFmtId="0" fontId="15" fillId="8" borderId="21" xfId="1" applyFont="1" applyFill="1" applyBorder="1" applyAlignment="1">
      <alignment horizontal="left" vertical="center" wrapText="1"/>
    </xf>
    <xf numFmtId="0" fontId="15" fillId="8" borderId="11" xfId="1" applyFont="1" applyFill="1" applyBorder="1" applyAlignment="1">
      <alignment horizontal="left" vertical="center" wrapText="1"/>
    </xf>
    <xf numFmtId="0" fontId="15" fillId="8" borderId="22" xfId="1" applyFont="1" applyFill="1" applyBorder="1" applyAlignment="1">
      <alignment horizontal="left" vertical="center" wrapText="1"/>
    </xf>
    <xf numFmtId="0" fontId="33" fillId="8" borderId="23" xfId="1" applyFont="1" applyFill="1" applyBorder="1" applyAlignment="1">
      <alignment horizontal="left" vertical="center" wrapText="1"/>
    </xf>
    <xf numFmtId="0" fontId="33" fillId="8" borderId="17" xfId="1" applyFont="1" applyFill="1" applyBorder="1" applyAlignment="1">
      <alignment horizontal="left" vertical="center" wrapText="1"/>
    </xf>
    <xf numFmtId="0" fontId="33" fillId="8" borderId="27" xfId="1" applyFont="1" applyFill="1" applyBorder="1" applyAlignment="1">
      <alignment horizontal="left" vertical="center" wrapText="1"/>
    </xf>
    <xf numFmtId="0" fontId="33" fillId="8" borderId="1" xfId="1" applyFont="1" applyFill="1" applyBorder="1" applyAlignment="1">
      <alignment horizontal="left" vertical="center" wrapText="1"/>
    </xf>
    <xf numFmtId="0" fontId="33" fillId="8" borderId="32" xfId="1" applyFont="1" applyFill="1" applyBorder="1" applyAlignment="1">
      <alignment horizontal="left" vertical="center" wrapText="1"/>
    </xf>
    <xf numFmtId="0" fontId="33" fillId="8" borderId="33" xfId="1" applyFont="1" applyFill="1" applyBorder="1" applyAlignment="1">
      <alignment horizontal="left" vertical="center" wrapText="1"/>
    </xf>
    <xf numFmtId="0" fontId="33" fillId="8" borderId="17" xfId="1" applyFont="1" applyFill="1" applyBorder="1" applyAlignment="1">
      <alignment horizontal="left" vertical="center"/>
    </xf>
    <xf numFmtId="0" fontId="29" fillId="8" borderId="24" xfId="0" applyFont="1" applyFill="1" applyBorder="1" applyAlignment="1">
      <alignment horizontal="center" vertical="center"/>
    </xf>
    <xf numFmtId="0" fontId="29" fillId="8" borderId="25" xfId="0" applyFont="1" applyFill="1" applyBorder="1" applyAlignment="1">
      <alignment horizontal="center" vertical="center"/>
    </xf>
    <xf numFmtId="0" fontId="29" fillId="8" borderId="26" xfId="0" applyFont="1" applyFill="1" applyBorder="1" applyAlignment="1">
      <alignment horizontal="center" vertical="center"/>
    </xf>
    <xf numFmtId="0" fontId="29" fillId="8" borderId="28" xfId="0" applyFont="1" applyFill="1" applyBorder="1" applyAlignment="1">
      <alignment horizontal="center" vertical="center"/>
    </xf>
    <xf numFmtId="0" fontId="29" fillId="8" borderId="29" xfId="0" applyFont="1" applyFill="1" applyBorder="1" applyAlignment="1">
      <alignment horizontal="center" vertical="center"/>
    </xf>
    <xf numFmtId="0" fontId="29" fillId="8" borderId="30" xfId="0" applyFont="1" applyFill="1" applyBorder="1" applyAlignment="1">
      <alignment horizontal="center" vertical="center"/>
    </xf>
    <xf numFmtId="0" fontId="33" fillId="8" borderId="1" xfId="1" applyFont="1" applyFill="1" applyBorder="1" applyAlignment="1">
      <alignment horizontal="left" vertical="center"/>
    </xf>
    <xf numFmtId="0" fontId="33" fillId="8" borderId="16" xfId="1" applyFont="1" applyFill="1" applyBorder="1" applyAlignment="1">
      <alignment horizontal="left" vertical="top" wrapText="1"/>
    </xf>
    <xf numFmtId="0" fontId="33" fillId="8" borderId="19" xfId="1" applyFont="1" applyFill="1" applyBorder="1" applyAlignment="1">
      <alignment horizontal="left" vertical="top" wrapText="1"/>
    </xf>
    <xf numFmtId="0" fontId="33" fillId="8" borderId="21" xfId="1" applyFont="1" applyFill="1" applyBorder="1" applyAlignment="1">
      <alignment horizontal="left" vertical="top" wrapText="1"/>
    </xf>
    <xf numFmtId="0" fontId="33" fillId="8" borderId="53" xfId="1" applyFont="1" applyFill="1" applyBorder="1" applyAlignment="1">
      <alignment horizontal="left" vertical="center"/>
    </xf>
    <xf numFmtId="0" fontId="33" fillId="8" borderId="54" xfId="1" applyFont="1" applyFill="1" applyBorder="1" applyAlignment="1">
      <alignment horizontal="left" vertical="center"/>
    </xf>
    <xf numFmtId="0" fontId="33" fillId="8" borderId="18" xfId="1" applyFont="1" applyFill="1" applyBorder="1" applyAlignment="1">
      <alignment horizontal="left" vertical="center"/>
    </xf>
    <xf numFmtId="0" fontId="33" fillId="8" borderId="33" xfId="1" applyFont="1" applyFill="1" applyBorder="1" applyAlignment="1">
      <alignment horizontal="left" vertical="center"/>
    </xf>
    <xf numFmtId="0" fontId="29" fillId="8" borderId="35" xfId="0" applyFont="1" applyFill="1" applyBorder="1" applyAlignment="1">
      <alignment horizontal="center" vertical="center"/>
    </xf>
    <xf numFmtId="0" fontId="29" fillId="8" borderId="36" xfId="0" applyFont="1" applyFill="1" applyBorder="1" applyAlignment="1">
      <alignment horizontal="center" vertical="center"/>
    </xf>
    <xf numFmtId="0" fontId="29" fillId="8" borderId="37" xfId="0" applyFont="1" applyFill="1" applyBorder="1" applyAlignment="1">
      <alignment horizontal="center" vertical="center"/>
    </xf>
    <xf numFmtId="0" fontId="14" fillId="8" borderId="55" xfId="0" applyFont="1" applyFill="1" applyBorder="1" applyAlignment="1">
      <alignment horizontal="left" vertical="top" wrapText="1"/>
    </xf>
    <xf numFmtId="0" fontId="14" fillId="8" borderId="52" xfId="0" applyFont="1" applyFill="1" applyBorder="1" applyAlignment="1">
      <alignment horizontal="left" vertical="top" wrapText="1"/>
    </xf>
    <xf numFmtId="0" fontId="14" fillId="8" borderId="59" xfId="0" applyFont="1" applyFill="1" applyBorder="1" applyAlignment="1">
      <alignment horizontal="left" vertical="top" wrapText="1"/>
    </xf>
    <xf numFmtId="0" fontId="14" fillId="8" borderId="60" xfId="0" applyFont="1" applyFill="1" applyBorder="1" applyAlignment="1">
      <alignment horizontal="left" vertical="top" wrapText="1"/>
    </xf>
    <xf numFmtId="0" fontId="14" fillId="8" borderId="56" xfId="0" applyFont="1" applyFill="1" applyBorder="1" applyAlignment="1">
      <alignment horizontal="left" vertical="top" wrapText="1"/>
    </xf>
    <xf numFmtId="0" fontId="33" fillId="8" borderId="23" xfId="1" applyFont="1" applyFill="1" applyBorder="1" applyAlignment="1">
      <alignment horizontal="center" vertical="center"/>
    </xf>
    <xf numFmtId="0" fontId="33" fillId="8" borderId="27" xfId="1" applyFont="1" applyFill="1" applyBorder="1" applyAlignment="1">
      <alignment horizontal="center" vertical="center"/>
    </xf>
    <xf numFmtId="0" fontId="33" fillId="8" borderId="16" xfId="1" applyFont="1" applyFill="1" applyBorder="1" applyAlignment="1">
      <alignment horizontal="center" vertical="center" wrapText="1"/>
    </xf>
    <xf numFmtId="0" fontId="33" fillId="8" borderId="14" xfId="1" applyFont="1" applyFill="1" applyBorder="1" applyAlignment="1">
      <alignment horizontal="center" vertical="center" wrapText="1"/>
    </xf>
    <xf numFmtId="0" fontId="33" fillId="8" borderId="57" xfId="1" applyFont="1" applyFill="1" applyBorder="1" applyAlignment="1">
      <alignment horizontal="center" vertical="center" wrapText="1"/>
    </xf>
    <xf numFmtId="0" fontId="33" fillId="8" borderId="14" xfId="1" applyFont="1" applyFill="1" applyBorder="1" applyAlignment="1">
      <alignment horizontal="center" vertical="center"/>
    </xf>
    <xf numFmtId="0" fontId="33" fillId="8" borderId="57" xfId="1" applyFont="1" applyFill="1" applyBorder="1" applyAlignment="1">
      <alignment horizontal="center" vertical="center"/>
    </xf>
    <xf numFmtId="0" fontId="33" fillId="8" borderId="17" xfId="1" applyFont="1" applyFill="1" applyBorder="1" applyAlignment="1">
      <alignment horizontal="center" vertical="center" wrapText="1"/>
    </xf>
    <xf numFmtId="0" fontId="33" fillId="8" borderId="1" xfId="1" applyFont="1" applyFill="1" applyBorder="1" applyAlignment="1">
      <alignment horizontal="center" vertical="center" wrapText="1"/>
    </xf>
    <xf numFmtId="0" fontId="33" fillId="8" borderId="16" xfId="1" applyFont="1" applyFill="1" applyBorder="1" applyAlignment="1">
      <alignment horizontal="center" vertical="center"/>
    </xf>
    <xf numFmtId="0" fontId="33" fillId="8" borderId="15" xfId="1" applyFont="1" applyFill="1" applyBorder="1" applyAlignment="1">
      <alignment horizontal="center" vertical="center"/>
    </xf>
    <xf numFmtId="0" fontId="33" fillId="8" borderId="13" xfId="1" applyFont="1" applyFill="1" applyBorder="1" applyAlignment="1">
      <alignment horizontal="center" vertical="center" wrapText="1"/>
    </xf>
    <xf numFmtId="0" fontId="33" fillId="8" borderId="15" xfId="1" applyFont="1" applyFill="1" applyBorder="1" applyAlignment="1">
      <alignment horizontal="center" vertical="center" wrapText="1"/>
    </xf>
    <xf numFmtId="0" fontId="33" fillId="8" borderId="51" xfId="1" applyFont="1" applyFill="1" applyBorder="1" applyAlignment="1">
      <alignment horizontal="center" vertical="center" wrapText="1"/>
    </xf>
    <xf numFmtId="0" fontId="33" fillId="8" borderId="39" xfId="1" applyFont="1" applyFill="1" applyBorder="1" applyAlignment="1">
      <alignment horizontal="center" vertical="center" wrapText="1"/>
    </xf>
    <xf numFmtId="0" fontId="33" fillId="8" borderId="16" xfId="0" applyFont="1" applyFill="1" applyBorder="1" applyAlignment="1">
      <alignment horizontal="center" vertical="center"/>
    </xf>
    <xf numFmtId="0" fontId="33" fillId="8" borderId="14" xfId="0" applyFont="1" applyFill="1" applyBorder="1" applyAlignment="1">
      <alignment horizontal="center" vertical="center"/>
    </xf>
    <xf numFmtId="0" fontId="33" fillId="8" borderId="15" xfId="0" applyFont="1" applyFill="1" applyBorder="1" applyAlignment="1">
      <alignment horizontal="center" vertical="center"/>
    </xf>
    <xf numFmtId="0" fontId="33" fillId="8" borderId="7" xfId="0" applyFont="1" applyFill="1" applyBorder="1" applyAlignment="1">
      <alignment horizontal="center" vertical="center"/>
    </xf>
    <xf numFmtId="0" fontId="33" fillId="8" borderId="58" xfId="1" applyFont="1" applyFill="1" applyBorder="1" applyAlignment="1">
      <alignment horizontal="center" vertical="center"/>
    </xf>
    <xf numFmtId="0" fontId="33" fillId="8" borderId="58" xfId="1" applyFont="1" applyFill="1" applyBorder="1" applyAlignment="1">
      <alignment horizontal="left" vertical="center"/>
    </xf>
    <xf numFmtId="9" fontId="4" fillId="8" borderId="8" xfId="1" quotePrefix="1" applyNumberFormat="1" applyFont="1" applyFill="1" applyBorder="1" applyAlignment="1">
      <alignment horizontal="center" vertical="center" wrapText="1"/>
    </xf>
    <xf numFmtId="9" fontId="4" fillId="8" borderId="39" xfId="1" quotePrefix="1" applyNumberFormat="1" applyFont="1" applyFill="1" applyBorder="1" applyAlignment="1">
      <alignment horizontal="center" vertical="center" wrapText="1"/>
    </xf>
    <xf numFmtId="0" fontId="33" fillId="8" borderId="3" xfId="0" applyFont="1" applyFill="1" applyBorder="1" applyAlignment="1">
      <alignment horizontal="center" vertical="center" wrapText="1"/>
    </xf>
    <xf numFmtId="0" fontId="33" fillId="8" borderId="46" xfId="0" applyFont="1" applyFill="1" applyBorder="1" applyAlignment="1">
      <alignment horizontal="center" vertical="center" wrapText="1"/>
    </xf>
    <xf numFmtId="0" fontId="33" fillId="8" borderId="8" xfId="0" applyFont="1" applyFill="1" applyBorder="1" applyAlignment="1">
      <alignment horizontal="center" vertical="center" wrapText="1"/>
    </xf>
    <xf numFmtId="0" fontId="33" fillId="8" borderId="39" xfId="0" applyFont="1" applyFill="1" applyBorder="1" applyAlignment="1">
      <alignment horizontal="center" vertical="center" wrapText="1"/>
    </xf>
    <xf numFmtId="0" fontId="33" fillId="8" borderId="50" xfId="1" quotePrefix="1" applyFont="1" applyFill="1" applyBorder="1" applyAlignment="1">
      <alignment horizontal="center" vertical="center"/>
    </xf>
    <xf numFmtId="2" fontId="34" fillId="8" borderId="77" xfId="0" applyNumberFormat="1" applyFont="1" applyFill="1" applyBorder="1" applyAlignment="1">
      <alignment horizontal="center" vertical="center"/>
    </xf>
    <xf numFmtId="2" fontId="34" fillId="8" borderId="49" xfId="0" applyNumberFormat="1" applyFont="1" applyFill="1" applyBorder="1" applyAlignment="1">
      <alignment horizontal="center" vertical="center"/>
    </xf>
    <xf numFmtId="2" fontId="36" fillId="8" borderId="77" xfId="0" applyNumberFormat="1" applyFont="1" applyFill="1" applyBorder="1" applyAlignment="1">
      <alignment horizontal="center" vertical="center"/>
    </xf>
    <xf numFmtId="2" fontId="36" fillId="8" borderId="49" xfId="0" applyNumberFormat="1" applyFont="1" applyFill="1" applyBorder="1" applyAlignment="1">
      <alignment horizontal="center" vertical="center"/>
    </xf>
    <xf numFmtId="2" fontId="36" fillId="8" borderId="78" xfId="0" applyNumberFormat="1" applyFont="1" applyFill="1" applyBorder="1" applyAlignment="1">
      <alignment horizontal="center" vertical="center"/>
    </xf>
    <xf numFmtId="2" fontId="36" fillId="8" borderId="76" xfId="0" applyNumberFormat="1" applyFont="1" applyFill="1" applyBorder="1" applyAlignment="1">
      <alignment horizontal="center" vertical="center"/>
    </xf>
    <xf numFmtId="164" fontId="34" fillId="10" borderId="77" xfId="0" applyNumberFormat="1" applyFont="1" applyFill="1" applyBorder="1" applyAlignment="1" applyProtection="1">
      <alignment horizontal="center" vertical="center"/>
      <protection locked="0"/>
    </xf>
    <xf numFmtId="164" fontId="34" fillId="10" borderId="49" xfId="0" applyNumberFormat="1" applyFont="1" applyFill="1" applyBorder="1" applyAlignment="1" applyProtection="1">
      <alignment horizontal="center" vertical="center"/>
      <protection locked="0"/>
    </xf>
    <xf numFmtId="164" fontId="34" fillId="10" borderId="78" xfId="0" applyNumberFormat="1" applyFont="1" applyFill="1" applyBorder="1" applyAlignment="1" applyProtection="1">
      <alignment horizontal="center" vertical="center"/>
      <protection locked="0"/>
    </xf>
    <xf numFmtId="164" fontId="34" fillId="10" borderId="76" xfId="0" applyNumberFormat="1" applyFont="1" applyFill="1" applyBorder="1" applyAlignment="1" applyProtection="1">
      <alignment horizontal="center" vertical="center"/>
      <protection locked="0"/>
    </xf>
    <xf numFmtId="2" fontId="33" fillId="8" borderId="50" xfId="1" quotePrefix="1" applyNumberFormat="1" applyFont="1" applyFill="1" applyBorder="1" applyAlignment="1">
      <alignment horizontal="center" vertical="center"/>
    </xf>
    <xf numFmtId="164" fontId="36" fillId="8" borderId="78" xfId="3" applyNumberFormat="1" applyFont="1" applyFill="1" applyBorder="1" applyAlignment="1">
      <alignment horizontal="center" vertical="center"/>
    </xf>
    <xf numFmtId="164" fontId="36" fillId="8" borderId="76" xfId="3" applyNumberFormat="1" applyFont="1" applyFill="1" applyBorder="1" applyAlignment="1">
      <alignment horizontal="center" vertical="center"/>
    </xf>
    <xf numFmtId="0" fontId="4" fillId="0" borderId="2" xfId="1" applyFont="1" applyBorder="1" applyAlignment="1" applyProtection="1">
      <alignment horizontal="center" vertical="center"/>
      <protection locked="0"/>
    </xf>
    <xf numFmtId="0" fontId="4" fillId="0" borderId="3" xfId="1" applyFont="1" applyBorder="1" applyAlignment="1" applyProtection="1">
      <alignment horizontal="center" vertical="center"/>
      <protection locked="0"/>
    </xf>
    <xf numFmtId="0" fontId="4" fillId="0" borderId="4" xfId="1" applyFont="1" applyBorder="1" applyAlignment="1" applyProtection="1">
      <alignment horizontal="center" vertical="center"/>
      <protection locked="0"/>
    </xf>
    <xf numFmtId="0" fontId="4" fillId="0" borderId="7" xfId="1" applyFont="1" applyBorder="1" applyAlignment="1" applyProtection="1">
      <alignment horizontal="center" vertical="center"/>
      <protection locked="0"/>
    </xf>
    <xf numFmtId="0" fontId="4" fillId="0" borderId="8" xfId="1" applyFont="1" applyBorder="1" applyAlignment="1" applyProtection="1">
      <alignment horizontal="center" vertical="center"/>
      <protection locked="0"/>
    </xf>
    <xf numFmtId="0" fontId="4" fillId="0" borderId="9" xfId="1" applyFont="1" applyBorder="1" applyAlignment="1" applyProtection="1">
      <alignment horizontal="center" vertical="center"/>
      <protection locked="0"/>
    </xf>
    <xf numFmtId="0" fontId="4" fillId="0" borderId="2" xfId="1" applyFont="1" applyBorder="1" applyAlignment="1" applyProtection="1">
      <alignment horizontal="center" vertical="center" wrapText="1"/>
      <protection locked="0"/>
    </xf>
    <xf numFmtId="0" fontId="5" fillId="0" borderId="1" xfId="1" applyFont="1" applyBorder="1" applyAlignment="1">
      <alignment horizontal="center" vertical="center"/>
    </xf>
    <xf numFmtId="0" fontId="5" fillId="0" borderId="62" xfId="1" applyFont="1" applyBorder="1" applyAlignment="1">
      <alignment horizontal="center" vertical="center"/>
    </xf>
    <xf numFmtId="0" fontId="5" fillId="0" borderId="63" xfId="1" applyFont="1" applyBorder="1" applyAlignment="1">
      <alignment horizontal="center" vertical="center"/>
    </xf>
    <xf numFmtId="0" fontId="5" fillId="0" borderId="64" xfId="1" applyFont="1" applyBorder="1" applyAlignment="1">
      <alignment horizontal="center" vertical="center"/>
    </xf>
    <xf numFmtId="0" fontId="4" fillId="0" borderId="2" xfId="1" applyFont="1" applyBorder="1" applyAlignment="1" applyProtection="1">
      <alignment horizontal="left" vertical="center"/>
      <protection locked="0"/>
    </xf>
    <xf numFmtId="0" fontId="4" fillId="0" borderId="3" xfId="1" applyFont="1" applyBorder="1" applyAlignment="1" applyProtection="1">
      <alignment horizontal="left" vertical="center"/>
      <protection locked="0"/>
    </xf>
    <xf numFmtId="0" fontId="4" fillId="0" borderId="4" xfId="1" applyFont="1" applyBorder="1" applyAlignment="1" applyProtection="1">
      <alignment horizontal="left" vertical="center"/>
      <protection locked="0"/>
    </xf>
    <xf numFmtId="0" fontId="4" fillId="0" borderId="7" xfId="1" applyFont="1" applyBorder="1" applyAlignment="1" applyProtection="1">
      <alignment horizontal="left" vertical="center"/>
      <protection locked="0"/>
    </xf>
    <xf numFmtId="0" fontId="4" fillId="0" borderId="8" xfId="1" applyFont="1" applyBorder="1" applyAlignment="1" applyProtection="1">
      <alignment horizontal="left" vertical="center"/>
      <protection locked="0"/>
    </xf>
    <xf numFmtId="0" fontId="4" fillId="0" borderId="9" xfId="1" applyFont="1" applyBorder="1" applyAlignment="1" applyProtection="1">
      <alignment horizontal="left" vertical="center"/>
      <protection locked="0"/>
    </xf>
    <xf numFmtId="0" fontId="7" fillId="0" borderId="17" xfId="1" applyFont="1" applyBorder="1" applyAlignment="1" applyProtection="1">
      <alignment horizontal="center" vertical="center" textRotation="90"/>
      <protection locked="0"/>
    </xf>
    <xf numFmtId="0" fontId="7" fillId="0" borderId="1" xfId="1" applyFont="1" applyBorder="1" applyAlignment="1" applyProtection="1">
      <alignment horizontal="center" vertical="center" textRotation="90"/>
      <protection locked="0"/>
    </xf>
    <xf numFmtId="0" fontId="7" fillId="0" borderId="17" xfId="1" applyFont="1" applyBorder="1" applyAlignment="1" applyProtection="1">
      <alignment horizontal="center" vertical="center" textRotation="90" wrapText="1"/>
      <protection locked="0"/>
    </xf>
    <xf numFmtId="0" fontId="7" fillId="0" borderId="1" xfId="1" applyFont="1" applyBorder="1" applyAlignment="1" applyProtection="1">
      <alignment horizontal="center" vertical="center" textRotation="90" wrapText="1"/>
      <protection locked="0"/>
    </xf>
    <xf numFmtId="0" fontId="7" fillId="0" borderId="33" xfId="1" applyFont="1" applyBorder="1" applyAlignment="1" applyProtection="1">
      <alignment horizontal="center" vertical="center" textRotation="90"/>
      <protection locked="0"/>
    </xf>
    <xf numFmtId="0" fontId="5" fillId="0" borderId="24" xfId="0" applyFont="1" applyBorder="1" applyAlignment="1" applyProtection="1">
      <alignment horizontal="center" vertical="center"/>
      <protection locked="0"/>
    </xf>
    <xf numFmtId="0" fontId="5" fillId="0" borderId="25" xfId="0" applyFont="1" applyBorder="1" applyAlignment="1" applyProtection="1">
      <alignment horizontal="center" vertical="center"/>
      <protection locked="0"/>
    </xf>
    <xf numFmtId="0" fontId="5" fillId="0" borderId="26"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30"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5" fillId="0" borderId="35" xfId="0" applyFont="1" applyBorder="1" applyAlignment="1" applyProtection="1">
      <alignment horizontal="center" vertical="center"/>
      <protection locked="0"/>
    </xf>
    <xf numFmtId="0" fontId="5" fillId="0" borderId="36"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7" fillId="0" borderId="44" xfId="1" quotePrefix="1" applyFont="1" applyBorder="1" applyAlignment="1" applyProtection="1">
      <alignment horizontal="center" vertical="center"/>
      <protection locked="0"/>
    </xf>
    <xf numFmtId="0" fontId="7" fillId="0" borderId="67" xfId="1" quotePrefix="1" applyFont="1" applyBorder="1" applyAlignment="1" applyProtection="1">
      <alignment horizontal="center" vertical="center"/>
      <protection locked="0"/>
    </xf>
    <xf numFmtId="0" fontId="7" fillId="0" borderId="31" xfId="1" applyFont="1" applyBorder="1" applyAlignment="1" applyProtection="1">
      <alignment horizontal="center" vertical="center"/>
      <protection locked="0"/>
    </xf>
    <xf numFmtId="0" fontId="7" fillId="0" borderId="40" xfId="1" applyFont="1" applyBorder="1" applyAlignment="1" applyProtection="1">
      <alignment horizontal="center" vertical="center"/>
      <protection locked="0"/>
    </xf>
    <xf numFmtId="0" fontId="5" fillId="0" borderId="2" xfId="1" applyFont="1" applyBorder="1" applyAlignment="1" applyProtection="1">
      <alignment horizontal="left" vertical="center" wrapText="1"/>
      <protection locked="0"/>
    </xf>
    <xf numFmtId="0" fontId="5" fillId="0" borderId="3" xfId="1" applyFont="1" applyBorder="1" applyAlignment="1" applyProtection="1">
      <alignment horizontal="left" vertical="center" wrapText="1"/>
      <protection locked="0"/>
    </xf>
    <xf numFmtId="0" fontId="5" fillId="0" borderId="4" xfId="1" applyFont="1" applyBorder="1" applyAlignment="1" applyProtection="1">
      <alignment horizontal="left" vertical="center" wrapText="1"/>
      <protection locked="0"/>
    </xf>
    <xf numFmtId="0" fontId="5" fillId="0" borderId="7" xfId="1" applyFont="1" applyBorder="1" applyAlignment="1" applyProtection="1">
      <alignment horizontal="left" vertical="center" wrapText="1"/>
      <protection locked="0"/>
    </xf>
    <xf numFmtId="0" fontId="5" fillId="0" borderId="8" xfId="1" applyFont="1" applyBorder="1" applyAlignment="1" applyProtection="1">
      <alignment horizontal="left" vertical="center" wrapText="1"/>
      <protection locked="0"/>
    </xf>
    <xf numFmtId="0" fontId="5" fillId="0" borderId="9" xfId="1" applyFont="1" applyBorder="1" applyAlignment="1" applyProtection="1">
      <alignment horizontal="left" vertical="center" wrapText="1"/>
      <protection locked="0"/>
    </xf>
    <xf numFmtId="0" fontId="7" fillId="0" borderId="2" xfId="1" applyFont="1" applyBorder="1" applyAlignment="1" applyProtection="1">
      <alignment vertical="center"/>
      <protection locked="0"/>
    </xf>
    <xf numFmtId="0" fontId="7" fillId="0" borderId="3" xfId="1" applyFont="1" applyBorder="1" applyAlignment="1" applyProtection="1">
      <alignment vertical="center"/>
      <protection locked="0"/>
    </xf>
    <xf numFmtId="0" fontId="7" fillId="0" borderId="4" xfId="1" applyFont="1" applyBorder="1" applyAlignment="1" applyProtection="1">
      <alignment vertical="center"/>
      <protection locked="0"/>
    </xf>
    <xf numFmtId="0" fontId="7" fillId="0" borderId="7" xfId="1" applyFont="1" applyBorder="1" applyAlignment="1" applyProtection="1">
      <alignment vertical="center"/>
      <protection locked="0"/>
    </xf>
    <xf numFmtId="0" fontId="7" fillId="0" borderId="8" xfId="1" applyFont="1" applyBorder="1" applyAlignment="1" applyProtection="1">
      <alignment vertical="center"/>
      <protection locked="0"/>
    </xf>
    <xf numFmtId="0" fontId="7" fillId="0" borderId="9" xfId="1" applyFont="1" applyBorder="1" applyAlignment="1" applyProtection="1">
      <alignment vertical="center"/>
      <protection locked="0"/>
    </xf>
    <xf numFmtId="0" fontId="7" fillId="0" borderId="2" xfId="1" applyFont="1" applyBorder="1" applyAlignment="1" applyProtection="1">
      <alignment horizontal="center" vertical="center" wrapText="1"/>
      <protection locked="0"/>
    </xf>
    <xf numFmtId="0" fontId="7" fillId="0" borderId="3" xfId="1" applyFont="1" applyBorder="1" applyAlignment="1" applyProtection="1">
      <alignment horizontal="center" vertical="center"/>
      <protection locked="0"/>
    </xf>
    <xf numFmtId="0" fontId="7" fillId="0" borderId="4" xfId="1" applyFont="1" applyBorder="1" applyAlignment="1" applyProtection="1">
      <alignment horizontal="center" vertical="center"/>
      <protection locked="0"/>
    </xf>
    <xf numFmtId="0" fontId="7" fillId="0" borderId="7" xfId="1" applyFont="1" applyBorder="1" applyAlignment="1" applyProtection="1">
      <alignment horizontal="center" vertical="center"/>
      <protection locked="0"/>
    </xf>
    <xf numFmtId="0" fontId="7" fillId="0" borderId="8" xfId="1" applyFont="1" applyBorder="1" applyAlignment="1" applyProtection="1">
      <alignment horizontal="center" vertical="center"/>
      <protection locked="0"/>
    </xf>
    <xf numFmtId="0" fontId="7" fillId="0" borderId="9" xfId="1" applyFont="1" applyBorder="1" applyAlignment="1" applyProtection="1">
      <alignment horizontal="center" vertical="center"/>
      <protection locked="0"/>
    </xf>
    <xf numFmtId="164" fontId="24" fillId="0" borderId="17" xfId="0" applyNumberFormat="1" applyFont="1" applyBorder="1" applyAlignment="1" applyProtection="1">
      <alignment horizontal="center" vertical="center"/>
      <protection locked="0"/>
    </xf>
    <xf numFmtId="164" fontId="23" fillId="5" borderId="17" xfId="0" applyNumberFormat="1" applyFont="1" applyFill="1" applyBorder="1" applyAlignment="1" applyProtection="1">
      <alignment horizontal="center" vertical="center"/>
      <protection hidden="1"/>
    </xf>
    <xf numFmtId="164" fontId="23" fillId="5" borderId="1" xfId="0" applyNumberFormat="1" applyFont="1" applyFill="1" applyBorder="1" applyAlignment="1" applyProtection="1">
      <alignment horizontal="center" vertical="center"/>
      <protection hidden="1"/>
    </xf>
    <xf numFmtId="164" fontId="23" fillId="6" borderId="72" xfId="0" applyNumberFormat="1" applyFont="1" applyFill="1" applyBorder="1" applyAlignment="1" applyProtection="1">
      <alignment horizontal="center" vertical="center"/>
      <protection locked="0"/>
    </xf>
    <xf numFmtId="164" fontId="23" fillId="6" borderId="49" xfId="0" applyNumberFormat="1" applyFont="1" applyFill="1" applyBorder="1" applyAlignment="1" applyProtection="1">
      <alignment horizontal="center" vertical="center"/>
      <protection locked="0"/>
    </xf>
    <xf numFmtId="0" fontId="7" fillId="0" borderId="50" xfId="1" applyFont="1" applyBorder="1" applyAlignment="1" applyProtection="1">
      <alignment horizontal="center" vertical="center" textRotation="90"/>
      <protection locked="0"/>
    </xf>
    <xf numFmtId="0" fontId="7" fillId="0" borderId="3" xfId="1" applyFont="1" applyBorder="1" applyAlignment="1" applyProtection="1">
      <alignment horizontal="center" vertical="center" textRotation="90"/>
      <protection locked="0"/>
    </xf>
    <xf numFmtId="0" fontId="7" fillId="0" borderId="46" xfId="1" applyFont="1" applyBorder="1" applyAlignment="1" applyProtection="1">
      <alignment horizontal="center" vertical="center" textRotation="90"/>
      <protection locked="0"/>
    </xf>
    <xf numFmtId="0" fontId="7" fillId="0" borderId="51" xfId="1" applyFont="1" applyBorder="1" applyAlignment="1" applyProtection="1">
      <alignment horizontal="center" vertical="center" textRotation="90"/>
      <protection locked="0"/>
    </xf>
    <xf numFmtId="0" fontId="7" fillId="0" borderId="8" xfId="1" applyFont="1" applyBorder="1" applyAlignment="1" applyProtection="1">
      <alignment horizontal="center" vertical="center" textRotation="90"/>
      <protection locked="0"/>
    </xf>
    <xf numFmtId="0" fontId="7" fillId="0" borderId="39" xfId="1" applyFont="1" applyBorder="1" applyAlignment="1" applyProtection="1">
      <alignment horizontal="center" vertical="center" textRotation="90"/>
      <protection locked="0"/>
    </xf>
    <xf numFmtId="0" fontId="7" fillId="0" borderId="3"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39" xfId="0" applyFont="1" applyBorder="1" applyAlignment="1" applyProtection="1">
      <alignment horizontal="center" vertical="center"/>
      <protection locked="0"/>
    </xf>
    <xf numFmtId="2" fontId="23" fillId="5" borderId="23" xfId="0" applyNumberFormat="1" applyFont="1" applyFill="1" applyBorder="1" applyAlignment="1" applyProtection="1">
      <alignment horizontal="center" vertical="center"/>
      <protection hidden="1"/>
    </xf>
    <xf numFmtId="2" fontId="23" fillId="5" borderId="27" xfId="0" applyNumberFormat="1" applyFont="1" applyFill="1" applyBorder="1" applyAlignment="1" applyProtection="1">
      <alignment horizontal="center" vertical="center"/>
      <protection hidden="1"/>
    </xf>
    <xf numFmtId="2" fontId="23" fillId="5" borderId="17" xfId="0" applyNumberFormat="1" applyFont="1" applyFill="1" applyBorder="1" applyAlignment="1" applyProtection="1">
      <alignment horizontal="center" vertical="center"/>
      <protection hidden="1"/>
    </xf>
    <xf numFmtId="2" fontId="23" fillId="5" borderId="1" xfId="0" applyNumberFormat="1" applyFont="1" applyFill="1" applyBorder="1" applyAlignment="1" applyProtection="1">
      <alignment horizontal="center" vertical="center"/>
      <protection hidden="1"/>
    </xf>
    <xf numFmtId="0" fontId="7" fillId="0" borderId="50" xfId="1" applyFont="1" applyBorder="1" applyAlignment="1" applyProtection="1">
      <alignment horizontal="center" vertical="center"/>
      <protection locked="0"/>
    </xf>
    <xf numFmtId="0" fontId="7" fillId="0" borderId="51" xfId="1" applyFont="1" applyBorder="1" applyAlignment="1" applyProtection="1">
      <alignment horizontal="center" vertical="center"/>
      <protection locked="0"/>
    </xf>
    <xf numFmtId="2" fontId="7" fillId="0" borderId="50" xfId="1" applyNumberFormat="1" applyFont="1" applyBorder="1" applyAlignment="1" applyProtection="1">
      <alignment horizontal="center" vertical="center"/>
      <protection locked="0"/>
    </xf>
    <xf numFmtId="0" fontId="7" fillId="0" borderId="46" xfId="1" applyFont="1" applyBorder="1" applyAlignment="1" applyProtection="1">
      <alignment horizontal="center" vertical="center"/>
      <protection locked="0"/>
    </xf>
    <xf numFmtId="0" fontId="7" fillId="0" borderId="39" xfId="1" applyFont="1" applyBorder="1" applyAlignment="1" applyProtection="1">
      <alignment horizontal="center" vertical="center"/>
      <protection locked="0"/>
    </xf>
    <xf numFmtId="164" fontId="24" fillId="0" borderId="42" xfId="0" applyNumberFormat="1" applyFont="1" applyBorder="1" applyAlignment="1" applyProtection="1">
      <alignment horizontal="center" vertical="center"/>
      <protection locked="0"/>
    </xf>
    <xf numFmtId="0" fontId="7" fillId="0" borderId="45" xfId="1" quotePrefix="1" applyFont="1" applyBorder="1" applyAlignment="1" applyProtection="1">
      <alignment horizontal="center" vertical="center"/>
      <protection locked="0"/>
    </xf>
    <xf numFmtId="0" fontId="7" fillId="0" borderId="68" xfId="1" quotePrefix="1" applyFont="1" applyBorder="1" applyAlignment="1" applyProtection="1">
      <alignment horizontal="center" vertical="center"/>
      <protection locked="0"/>
    </xf>
    <xf numFmtId="0" fontId="7" fillId="0" borderId="2" xfId="1" applyFont="1" applyBorder="1" applyAlignment="1" applyProtection="1">
      <alignment horizontal="center" vertical="center"/>
      <protection locked="0"/>
    </xf>
    <xf numFmtId="9" fontId="7" fillId="0" borderId="45" xfId="1" quotePrefix="1" applyNumberFormat="1" applyFont="1" applyBorder="1" applyAlignment="1" applyProtection="1">
      <alignment horizontal="center" vertical="center"/>
      <protection locked="0"/>
    </xf>
    <xf numFmtId="0" fontId="7" fillId="0" borderId="41" xfId="1" quotePrefix="1" applyFont="1" applyBorder="1" applyAlignment="1" applyProtection="1">
      <alignment horizontal="center" vertical="center"/>
      <protection locked="0"/>
    </xf>
    <xf numFmtId="0" fontId="7" fillId="0" borderId="45" xfId="1" quotePrefix="1" applyFont="1" applyBorder="1" applyAlignment="1" applyProtection="1">
      <alignment horizontal="center" vertical="center" wrapText="1"/>
      <protection locked="0"/>
    </xf>
    <xf numFmtId="0" fontId="7" fillId="0" borderId="69" xfId="1" quotePrefix="1" applyFont="1" applyBorder="1" applyAlignment="1" applyProtection="1">
      <alignment horizontal="center" vertical="center"/>
      <protection locked="0"/>
    </xf>
    <xf numFmtId="0" fontId="7" fillId="0" borderId="48" xfId="1" quotePrefix="1" applyFont="1" applyBorder="1" applyAlignment="1">
      <alignment horizontal="center" vertical="center" textRotation="90"/>
    </xf>
    <xf numFmtId="0" fontId="7" fillId="0" borderId="70" xfId="1" quotePrefix="1" applyFont="1" applyBorder="1" applyAlignment="1">
      <alignment horizontal="center" vertical="center" textRotation="90"/>
    </xf>
    <xf numFmtId="0" fontId="7" fillId="0" borderId="2" xfId="1" applyFont="1" applyBorder="1" applyAlignment="1">
      <alignment horizontal="left" vertical="center" wrapText="1"/>
    </xf>
    <xf numFmtId="0" fontId="7" fillId="0" borderId="3" xfId="1" applyFont="1" applyBorder="1" applyAlignment="1">
      <alignment horizontal="left" vertical="center" wrapText="1"/>
    </xf>
    <xf numFmtId="0" fontId="7" fillId="0" borderId="4" xfId="1" applyFont="1" applyBorder="1" applyAlignment="1">
      <alignment horizontal="left" vertical="center" wrapText="1"/>
    </xf>
    <xf numFmtId="0" fontId="7" fillId="0" borderId="7" xfId="1" applyFont="1" applyBorder="1" applyAlignment="1">
      <alignment horizontal="left" vertical="center" wrapText="1"/>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45" xfId="1" quotePrefix="1" applyFont="1" applyBorder="1" applyAlignment="1">
      <alignment horizontal="center" vertical="center" textRotation="90"/>
    </xf>
    <xf numFmtId="0" fontId="7" fillId="0" borderId="68" xfId="1" quotePrefix="1" applyFont="1" applyBorder="1" applyAlignment="1">
      <alignment horizontal="center" vertical="center" textRotation="90"/>
    </xf>
    <xf numFmtId="0" fontId="7" fillId="0" borderId="50" xfId="1" applyFont="1" applyBorder="1" applyAlignment="1">
      <alignment horizontal="center" vertical="center" textRotation="90"/>
    </xf>
    <xf numFmtId="0" fontId="7" fillId="0" borderId="3" xfId="1" applyFont="1" applyBorder="1" applyAlignment="1">
      <alignment horizontal="center" vertical="center" textRotation="90"/>
    </xf>
    <xf numFmtId="0" fontId="7" fillId="0" borderId="46" xfId="1" applyFont="1" applyBorder="1" applyAlignment="1">
      <alignment horizontal="center" vertical="center" textRotation="90"/>
    </xf>
    <xf numFmtId="0" fontId="7" fillId="0" borderId="51" xfId="1" applyFont="1" applyBorder="1" applyAlignment="1">
      <alignment horizontal="center" vertical="center" textRotation="90"/>
    </xf>
    <xf numFmtId="0" fontId="7" fillId="0" borderId="8" xfId="1" applyFont="1" applyBorder="1" applyAlignment="1">
      <alignment horizontal="center" vertical="center" textRotation="90"/>
    </xf>
    <xf numFmtId="0" fontId="7" fillId="0" borderId="39" xfId="1" applyFont="1" applyBorder="1" applyAlignment="1">
      <alignment horizontal="center" vertical="center" textRotation="90"/>
    </xf>
    <xf numFmtId="0" fontId="7" fillId="0" borderId="46"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12" xfId="1" applyFont="1" applyBorder="1" applyAlignment="1">
      <alignment horizontal="center" vertical="center"/>
    </xf>
    <xf numFmtId="0" fontId="7" fillId="0" borderId="10" xfId="1" applyFont="1" applyBorder="1" applyAlignment="1">
      <alignment horizontal="center" vertical="center" textRotation="90"/>
    </xf>
    <xf numFmtId="0" fontId="7" fillId="0" borderId="11" xfId="1" applyFont="1" applyBorder="1" applyAlignment="1">
      <alignment horizontal="center" vertical="center" textRotation="90"/>
    </xf>
    <xf numFmtId="0" fontId="7" fillId="0" borderId="61" xfId="1" applyFont="1" applyBorder="1" applyAlignment="1">
      <alignment horizontal="center" vertical="center"/>
    </xf>
    <xf numFmtId="0" fontId="7" fillId="0" borderId="21"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22" xfId="1" applyFont="1" applyBorder="1" applyAlignment="1">
      <alignment horizontal="center" vertical="center" wrapText="1"/>
    </xf>
    <xf numFmtId="0" fontId="7" fillId="0" borderId="21" xfId="1" applyFont="1" applyBorder="1" applyAlignment="1">
      <alignment horizontal="center" vertical="center"/>
    </xf>
    <xf numFmtId="0" fontId="7" fillId="0" borderId="22" xfId="1" applyFont="1" applyBorder="1" applyAlignment="1">
      <alignment horizontal="center" vertical="center"/>
    </xf>
    <xf numFmtId="0" fontId="7" fillId="0" borderId="38" xfId="1" quotePrefix="1" applyFont="1" applyBorder="1" applyAlignment="1">
      <alignment horizontal="center" vertical="center" textRotation="90"/>
    </xf>
    <xf numFmtId="164" fontId="24" fillId="0" borderId="33" xfId="0" applyNumberFormat="1" applyFont="1" applyBorder="1" applyAlignment="1" applyProtection="1">
      <alignment horizontal="center" vertical="center"/>
      <protection locked="0"/>
    </xf>
    <xf numFmtId="0" fontId="7" fillId="0" borderId="71" xfId="1" quotePrefix="1" applyFont="1" applyBorder="1" applyAlignment="1">
      <alignment horizontal="center" vertical="center" textRotation="90"/>
    </xf>
    <xf numFmtId="164" fontId="23" fillId="6" borderId="33" xfId="0" applyNumberFormat="1" applyFont="1" applyFill="1" applyBorder="1" applyAlignment="1" applyProtection="1">
      <alignment horizontal="center" vertical="center"/>
      <protection locked="0"/>
    </xf>
    <xf numFmtId="0" fontId="7" fillId="0" borderId="12" xfId="1" applyFont="1" applyBorder="1" applyAlignment="1">
      <alignment horizontal="center" vertical="center" textRotation="90"/>
    </xf>
    <xf numFmtId="0" fontId="7" fillId="0" borderId="50"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64" fontId="24" fillId="0" borderId="66" xfId="0" applyNumberFormat="1" applyFont="1" applyBorder="1" applyAlignment="1" applyProtection="1">
      <alignment horizontal="center" vertical="center"/>
      <protection locked="0"/>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9" xfId="1" applyFont="1" applyBorder="1" applyAlignment="1">
      <alignment horizontal="center"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7" xfId="1" applyFont="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5" fillId="8" borderId="17" xfId="1" applyFont="1" applyFill="1" applyBorder="1" applyAlignment="1">
      <alignment horizontal="center" vertical="center" textRotation="90"/>
    </xf>
    <xf numFmtId="0" fontId="5" fillId="8" borderId="1" xfId="1" applyFont="1" applyFill="1" applyBorder="1" applyAlignment="1">
      <alignment horizontal="center" vertical="center" textRotation="90"/>
    </xf>
    <xf numFmtId="0" fontId="5" fillId="0" borderId="29" xfId="0" quotePrefix="1" applyFont="1" applyBorder="1" applyAlignment="1">
      <alignment horizontal="center" vertical="center"/>
    </xf>
    <xf numFmtId="0" fontId="5" fillId="0" borderId="30" xfId="0" quotePrefix="1" applyFont="1" applyBorder="1" applyAlignment="1">
      <alignment horizontal="center" vertical="center"/>
    </xf>
    <xf numFmtId="0" fontId="5" fillId="0" borderId="35" xfId="0" quotePrefix="1" applyFont="1" applyBorder="1" applyAlignment="1">
      <alignment horizontal="center" vertical="center"/>
    </xf>
    <xf numFmtId="0" fontId="5" fillId="0" borderId="36" xfId="0" quotePrefix="1" applyFont="1" applyBorder="1" applyAlignment="1">
      <alignment horizontal="center" vertical="center"/>
    </xf>
    <xf numFmtId="0" fontId="5" fillId="0" borderId="37" xfId="0" quotePrefix="1" applyFont="1" applyBorder="1" applyAlignment="1">
      <alignment horizontal="center" vertical="center"/>
    </xf>
    <xf numFmtId="0" fontId="4" fillId="0" borderId="53" xfId="1" quotePrefix="1" applyFont="1" applyBorder="1" applyAlignment="1">
      <alignment horizontal="center" vertical="center" textRotation="90"/>
    </xf>
    <xf numFmtId="0" fontId="4" fillId="0" borderId="54" xfId="1" quotePrefix="1" applyFont="1" applyBorder="1" applyAlignment="1">
      <alignment horizontal="center" vertical="center" textRotation="90"/>
    </xf>
    <xf numFmtId="0" fontId="4" fillId="0" borderId="18" xfId="1" quotePrefix="1" applyFont="1" applyBorder="1" applyAlignment="1">
      <alignment horizontal="center" vertical="center" textRotation="90"/>
    </xf>
    <xf numFmtId="0" fontId="4" fillId="0" borderId="7" xfId="1" quotePrefix="1" applyFont="1" applyBorder="1" applyAlignment="1">
      <alignment horizontal="center" vertical="center" wrapText="1"/>
    </xf>
    <xf numFmtId="0" fontId="4" fillId="0" borderId="8" xfId="1" quotePrefix="1" applyFont="1" applyBorder="1" applyAlignment="1">
      <alignment horizontal="center" vertical="center" wrapText="1"/>
    </xf>
    <xf numFmtId="0" fontId="4" fillId="0" borderId="9" xfId="1" quotePrefix="1" applyFont="1" applyBorder="1" applyAlignment="1">
      <alignment horizontal="center" vertical="center" wrapText="1"/>
    </xf>
  </cellXfs>
  <cellStyles count="4">
    <cellStyle name="Normal" xfId="0" builtinId="0"/>
    <cellStyle name="Normal 2" xfId="1" xr:uid="{00000000-0005-0000-0000-000001000000}"/>
    <cellStyle name="Normal_Componentwise Cp Eva. Sheet" xfId="3" xr:uid="{DBD9A894-1178-4A95-A691-A85C489190A5}"/>
    <cellStyle name="標準_MEYA 13000 ｸﾗﾝｸｼｬﾌﾄ　製造品質管理基準書_" xfId="2" xr:uid="{00000000-0005-0000-0000-000002000000}"/>
  </cellStyles>
  <dxfs count="4">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1</xdr:col>
      <xdr:colOff>15875</xdr:colOff>
      <xdr:row>0</xdr:row>
      <xdr:rowOff>87312</xdr:rowOff>
    </xdr:from>
    <xdr:to>
      <xdr:col>21</xdr:col>
      <xdr:colOff>80168</xdr:colOff>
      <xdr:row>1</xdr:row>
      <xdr:rowOff>293688</xdr:rowOff>
    </xdr:to>
    <xdr:sp macro="" textlink="">
      <xdr:nvSpPr>
        <xdr:cNvPr id="2" name="Text Box 1" descr="20%">
          <a:extLst>
            <a:ext uri="{FF2B5EF4-FFF2-40B4-BE49-F238E27FC236}">
              <a16:creationId xmlns:a16="http://schemas.microsoft.com/office/drawing/2014/main" id="{1DF76F4C-6687-4638-8289-07BC3E669F40}"/>
            </a:ext>
          </a:extLst>
        </xdr:cNvPr>
        <xdr:cNvSpPr txBox="1">
          <a:spLocks noChangeArrowheads="1"/>
        </xdr:cNvSpPr>
      </xdr:nvSpPr>
      <xdr:spPr bwMode="auto">
        <a:xfrm>
          <a:off x="73025" y="87312"/>
          <a:ext cx="3102768" cy="349251"/>
        </a:xfrm>
        <a:prstGeom prst="rect">
          <a:avLst/>
        </a:prstGeom>
        <a:pattFill prst="pct20">
          <a:fgClr>
            <a:srgbClr val="CCCCFF"/>
          </a:fgClr>
          <a:bgClr>
            <a:srgbClr val="FFFFFF"/>
          </a:bgClr>
        </a:pattFill>
        <a:ln w="9525">
          <a:solidFill>
            <a:srgbClr val="000000"/>
          </a:solidFill>
          <a:miter lim="800000"/>
          <a:headEnd/>
          <a:tailEnd/>
        </a:ln>
        <a:effectLst>
          <a:outerShdw dist="35921" dir="2700000" algn="ctr" rotWithShape="0">
            <a:srgbClr val="808080"/>
          </a:outerShdw>
        </a:effectLst>
      </xdr:spPr>
      <xdr:txBody>
        <a:bodyPr vertOverflow="clip" wrap="square" lIns="36576" tIns="36576" rIns="36576" bIns="36576" anchor="ctr" upright="1"/>
        <a:lstStyle/>
        <a:p>
          <a:pPr algn="ctr" rtl="0">
            <a:defRPr sz="1000"/>
          </a:pPr>
          <a:r>
            <a:rPr lang="en-US" altLang="ja-JP" sz="1600" b="1" i="0" strike="noStrike">
              <a:solidFill>
                <a:srgbClr val="000000"/>
              </a:solidFill>
              <a:latin typeface="+mn-ea"/>
              <a:ea typeface="+mn-ea"/>
            </a:rPr>
            <a:t>QA</a:t>
          </a:r>
          <a:r>
            <a:rPr lang="ja-JP" altLang="en-US" sz="1600" b="1" i="0" strike="noStrike">
              <a:solidFill>
                <a:srgbClr val="000000"/>
              </a:solidFill>
              <a:latin typeface="+mn-ea"/>
              <a:ea typeface="+mn-ea"/>
            </a:rPr>
            <a:t> </a:t>
          </a:r>
          <a:r>
            <a:rPr lang="en-US" altLang="ja-JP" sz="1600" b="1" i="0" strike="noStrike">
              <a:solidFill>
                <a:srgbClr val="000000"/>
              </a:solidFill>
              <a:latin typeface="+mn-ea"/>
              <a:ea typeface="+mn-ea"/>
            </a:rPr>
            <a:t>MATRIX</a:t>
          </a:r>
          <a:r>
            <a:rPr lang="ja-JP" altLang="en-US" sz="1600" b="1" i="0" strike="noStrike">
              <a:solidFill>
                <a:srgbClr val="000000"/>
              </a:solidFill>
              <a:latin typeface="+mn-ea"/>
              <a:ea typeface="+mn-ea"/>
            </a:rPr>
            <a:t> </a:t>
          </a:r>
          <a:r>
            <a:rPr lang="en-US" sz="1600" b="1" i="0" strike="noStrike">
              <a:solidFill>
                <a:srgbClr val="000000"/>
              </a:solidFill>
              <a:latin typeface="+mn-ea"/>
              <a:ea typeface="+mn-ea"/>
            </a:rPr>
            <a:t>SHEET</a:t>
          </a:r>
        </a:p>
      </xdr:txBody>
    </xdr:sp>
    <xdr:clientData/>
  </xdr:twoCellAnchor>
  <xdr:twoCellAnchor>
    <xdr:from>
      <xdr:col>42</xdr:col>
      <xdr:colOff>69617</xdr:colOff>
      <xdr:row>28</xdr:row>
      <xdr:rowOff>26499</xdr:rowOff>
    </xdr:from>
    <xdr:to>
      <xdr:col>66</xdr:col>
      <xdr:colOff>76486</xdr:colOff>
      <xdr:row>28</xdr:row>
      <xdr:rowOff>811867</xdr:rowOff>
    </xdr:to>
    <xdr:grpSp>
      <xdr:nvGrpSpPr>
        <xdr:cNvPr id="3" name="Group 2">
          <a:extLst>
            <a:ext uri="{FF2B5EF4-FFF2-40B4-BE49-F238E27FC236}">
              <a16:creationId xmlns:a16="http://schemas.microsoft.com/office/drawing/2014/main" id="{237A6614-8C3A-4CFE-9136-54A03542EE30}"/>
            </a:ext>
          </a:extLst>
        </xdr:cNvPr>
        <xdr:cNvGrpSpPr/>
      </xdr:nvGrpSpPr>
      <xdr:grpSpPr>
        <a:xfrm>
          <a:off x="7084499" y="5338087"/>
          <a:ext cx="3122105" cy="785368"/>
          <a:chOff x="666336" y="5562205"/>
          <a:chExt cx="3114261" cy="785368"/>
        </a:xfrm>
      </xdr:grpSpPr>
      <xdr:sp macro="" textlink="">
        <xdr:nvSpPr>
          <xdr:cNvPr id="4" name="Rectangle 3">
            <a:extLst>
              <a:ext uri="{FF2B5EF4-FFF2-40B4-BE49-F238E27FC236}">
                <a16:creationId xmlns:a16="http://schemas.microsoft.com/office/drawing/2014/main" id="{E3BE308D-3A04-46D8-A07F-F5A5175580C8}"/>
              </a:ext>
            </a:extLst>
          </xdr:cNvPr>
          <xdr:cNvSpPr/>
        </xdr:nvSpPr>
        <xdr:spPr>
          <a:xfrm>
            <a:off x="666336" y="5603603"/>
            <a:ext cx="3114261" cy="74397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8B72C9A9-BEDC-4955-9774-D41072321C76}"/>
              </a:ext>
            </a:extLst>
          </xdr:cNvPr>
          <xdr:cNvSpPr/>
        </xdr:nvSpPr>
        <xdr:spPr>
          <a:xfrm>
            <a:off x="732620" y="5785829"/>
            <a:ext cx="8067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Measurable</a:t>
            </a:r>
          </a:p>
        </xdr:txBody>
      </xdr:sp>
      <xdr:sp macro="" textlink="">
        <xdr:nvSpPr>
          <xdr:cNvPr id="6" name="Rectangle 5">
            <a:extLst>
              <a:ext uri="{FF2B5EF4-FFF2-40B4-BE49-F238E27FC236}">
                <a16:creationId xmlns:a16="http://schemas.microsoft.com/office/drawing/2014/main" id="{E1011246-E70C-4C6E-B564-553E9FAE45B3}"/>
              </a:ext>
            </a:extLst>
          </xdr:cNvPr>
          <xdr:cNvSpPr/>
        </xdr:nvSpPr>
        <xdr:spPr>
          <a:xfrm>
            <a:off x="1749724" y="5785836"/>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a:t>
            </a:r>
            <a:r>
              <a:rPr lang="en-US" sz="800" baseline="0"/>
              <a:t> </a:t>
            </a:r>
            <a:r>
              <a:rPr lang="en-US" sz="800" baseline="0">
                <a:latin typeface="Calibri"/>
                <a:cs typeface="Calibri"/>
              </a:rPr>
              <a:t>≥ 1.33</a:t>
            </a:r>
            <a:endParaRPr lang="en-US" sz="800"/>
          </a:p>
        </xdr:txBody>
      </xdr:sp>
      <xdr:sp macro="" textlink="">
        <xdr:nvSpPr>
          <xdr:cNvPr id="7" name="Rectangle 6">
            <a:extLst>
              <a:ext uri="{FF2B5EF4-FFF2-40B4-BE49-F238E27FC236}">
                <a16:creationId xmlns:a16="http://schemas.microsoft.com/office/drawing/2014/main" id="{EC760B3C-DD33-4177-A5E3-5DAC1A3452AE}"/>
              </a:ext>
            </a:extLst>
          </xdr:cNvPr>
          <xdr:cNvSpPr/>
        </xdr:nvSpPr>
        <xdr:spPr>
          <a:xfrm>
            <a:off x="1749724" y="6059159"/>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 &lt; 1.33</a:t>
            </a:r>
          </a:p>
        </xdr:txBody>
      </xdr:sp>
      <xdr:cxnSp macro="">
        <xdr:nvCxnSpPr>
          <xdr:cNvPr id="8" name="Elbow Connector 6">
            <a:extLst>
              <a:ext uri="{FF2B5EF4-FFF2-40B4-BE49-F238E27FC236}">
                <a16:creationId xmlns:a16="http://schemas.microsoft.com/office/drawing/2014/main" id="{AC09E212-0FF9-4851-A31F-98C33F2DC50D}"/>
              </a:ext>
            </a:extLst>
          </xdr:cNvPr>
          <xdr:cNvCxnSpPr>
            <a:stCxn id="5" idx="3"/>
            <a:endCxn id="6" idx="1"/>
          </xdr:cNvCxnSpPr>
        </xdr:nvCxnSpPr>
        <xdr:spPr>
          <a:xfrm>
            <a:off x="1539346" y="5905927"/>
            <a:ext cx="210378" cy="7"/>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Elbow Connector 20">
            <a:extLst>
              <a:ext uri="{FF2B5EF4-FFF2-40B4-BE49-F238E27FC236}">
                <a16:creationId xmlns:a16="http://schemas.microsoft.com/office/drawing/2014/main" id="{375C575C-50C0-4AFE-94CB-CDA57C22C100}"/>
              </a:ext>
            </a:extLst>
          </xdr:cNvPr>
          <xdr:cNvCxnSpPr>
            <a:stCxn id="5" idx="3"/>
            <a:endCxn id="7" idx="1"/>
          </xdr:cNvCxnSpPr>
        </xdr:nvCxnSpPr>
        <xdr:spPr>
          <a:xfrm>
            <a:off x="1539346" y="5905927"/>
            <a:ext cx="210378" cy="27333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Rectangle 9">
            <a:extLst>
              <a:ext uri="{FF2B5EF4-FFF2-40B4-BE49-F238E27FC236}">
                <a16:creationId xmlns:a16="http://schemas.microsoft.com/office/drawing/2014/main" id="{9A94C74E-C0D3-4A6B-8ED2-0FDB5AED8CD2}"/>
              </a:ext>
            </a:extLst>
          </xdr:cNvPr>
          <xdr:cNvSpPr/>
        </xdr:nvSpPr>
        <xdr:spPr>
          <a:xfrm>
            <a:off x="2688402" y="6059159"/>
            <a:ext cx="10471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100% Inspection</a:t>
            </a:r>
          </a:p>
        </xdr:txBody>
      </xdr:sp>
      <xdr:sp macro="" textlink="">
        <xdr:nvSpPr>
          <xdr:cNvPr id="11" name="Rectangle 10">
            <a:extLst>
              <a:ext uri="{FF2B5EF4-FFF2-40B4-BE49-F238E27FC236}">
                <a16:creationId xmlns:a16="http://schemas.microsoft.com/office/drawing/2014/main" id="{8EE12C3F-9FD7-4CD2-8E8E-5ACDD5167773}"/>
              </a:ext>
            </a:extLst>
          </xdr:cNvPr>
          <xdr:cNvSpPr/>
        </xdr:nvSpPr>
        <xdr:spPr>
          <a:xfrm>
            <a:off x="2688401" y="5776311"/>
            <a:ext cx="104827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a:t>
            </a:r>
            <a:r>
              <a:rPr lang="en-US" sz="800" baseline="0"/>
              <a:t> Inspection</a:t>
            </a:r>
            <a:endParaRPr lang="en-US" sz="800"/>
          </a:p>
        </xdr:txBody>
      </xdr:sp>
      <xdr:cxnSp macro="">
        <xdr:nvCxnSpPr>
          <xdr:cNvPr id="12" name="Elbow Connector 25">
            <a:extLst>
              <a:ext uri="{FF2B5EF4-FFF2-40B4-BE49-F238E27FC236}">
                <a16:creationId xmlns:a16="http://schemas.microsoft.com/office/drawing/2014/main" id="{3EB8CCEF-3274-445E-93FA-753A0097AC34}"/>
              </a:ext>
            </a:extLst>
          </xdr:cNvPr>
          <xdr:cNvCxnSpPr>
            <a:stCxn id="6" idx="3"/>
            <a:endCxn id="11" idx="1"/>
          </xdr:cNvCxnSpPr>
        </xdr:nvCxnSpPr>
        <xdr:spPr>
          <a:xfrm flipV="1">
            <a:off x="2553137" y="5896409"/>
            <a:ext cx="135263" cy="9525"/>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3" name="Elbow Connector 28">
            <a:extLst>
              <a:ext uri="{FF2B5EF4-FFF2-40B4-BE49-F238E27FC236}">
                <a16:creationId xmlns:a16="http://schemas.microsoft.com/office/drawing/2014/main" id="{D9273442-3A57-4BC2-8D9B-F71AAE51EA10}"/>
              </a:ext>
            </a:extLst>
          </xdr:cNvPr>
          <xdr:cNvCxnSpPr>
            <a:stCxn id="7" idx="3"/>
            <a:endCxn id="10" idx="1"/>
          </xdr:cNvCxnSpPr>
        </xdr:nvCxnSpPr>
        <xdr:spPr>
          <a:xfrm>
            <a:off x="2553137" y="6179257"/>
            <a:ext cx="135264"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FACF926D-7630-4D9D-8167-A7F0216B5B35}"/>
              </a:ext>
            </a:extLst>
          </xdr:cNvPr>
          <xdr:cNvSpPr/>
        </xdr:nvSpPr>
        <xdr:spPr>
          <a:xfrm>
            <a:off x="957902" y="5562205"/>
            <a:ext cx="2480623"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(Measurable)</a:t>
            </a:r>
            <a:endParaRPr lang="en-US" sz="900" u="sng"/>
          </a:p>
        </xdr:txBody>
      </xdr:sp>
    </xdr:grpSp>
    <xdr:clientData/>
  </xdr:twoCellAnchor>
  <xdr:twoCellAnchor>
    <xdr:from>
      <xdr:col>83</xdr:col>
      <xdr:colOff>54824</xdr:colOff>
      <xdr:row>28</xdr:row>
      <xdr:rowOff>21803</xdr:rowOff>
    </xdr:from>
    <xdr:to>
      <xdr:col>102</xdr:col>
      <xdr:colOff>121582</xdr:colOff>
      <xdr:row>28</xdr:row>
      <xdr:rowOff>711014</xdr:rowOff>
    </xdr:to>
    <xdr:grpSp>
      <xdr:nvGrpSpPr>
        <xdr:cNvPr id="15" name="Group 14">
          <a:extLst>
            <a:ext uri="{FF2B5EF4-FFF2-40B4-BE49-F238E27FC236}">
              <a16:creationId xmlns:a16="http://schemas.microsoft.com/office/drawing/2014/main" id="{9C77DFE2-C3E5-4CE3-B6FB-B8AC13908F69}"/>
            </a:ext>
          </a:extLst>
        </xdr:cNvPr>
        <xdr:cNvGrpSpPr/>
      </xdr:nvGrpSpPr>
      <xdr:grpSpPr>
        <a:xfrm>
          <a:off x="12840736" y="5333391"/>
          <a:ext cx="3473346" cy="689211"/>
          <a:chOff x="6714647" y="5587057"/>
          <a:chExt cx="3480574" cy="600423"/>
        </a:xfrm>
      </xdr:grpSpPr>
      <xdr:sp macro="" textlink="">
        <xdr:nvSpPr>
          <xdr:cNvPr id="16" name="Rectangle 15">
            <a:extLst>
              <a:ext uri="{FF2B5EF4-FFF2-40B4-BE49-F238E27FC236}">
                <a16:creationId xmlns:a16="http://schemas.microsoft.com/office/drawing/2014/main" id="{7CA2177B-908B-4585-8FED-D74BAF848233}"/>
              </a:ext>
            </a:extLst>
          </xdr:cNvPr>
          <xdr:cNvSpPr/>
        </xdr:nvSpPr>
        <xdr:spPr>
          <a:xfrm>
            <a:off x="6762362" y="5896822"/>
            <a:ext cx="919809"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a:t>
            </a:r>
          </a:p>
        </xdr:txBody>
      </xdr:sp>
      <xdr:sp macro="" textlink="">
        <xdr:nvSpPr>
          <xdr:cNvPr id="17" name="Rectangle 16">
            <a:extLst>
              <a:ext uri="{FF2B5EF4-FFF2-40B4-BE49-F238E27FC236}">
                <a16:creationId xmlns:a16="http://schemas.microsoft.com/office/drawing/2014/main" id="{FEE2A99D-5C2C-43C1-89CF-ED06E4F2DFA7}"/>
              </a:ext>
            </a:extLst>
          </xdr:cNvPr>
          <xdr:cNvSpPr/>
        </xdr:nvSpPr>
        <xdr:spPr>
          <a:xfrm>
            <a:off x="7974118" y="5753123"/>
            <a:ext cx="1220797" cy="4040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lang="en-US" sz="800"/>
              <a:t>200% Check </a:t>
            </a:r>
          </a:p>
          <a:p>
            <a:pPr algn="ctr"/>
            <a:r>
              <a:rPr lang="en-US" sz="800"/>
              <a:t>(Minimum</a:t>
            </a:r>
            <a:r>
              <a:rPr lang="en-US" sz="800" baseline="0"/>
              <a:t> Double check</a:t>
            </a:r>
            <a:r>
              <a:rPr lang="en-US" sz="800"/>
              <a:t>)  </a:t>
            </a:r>
          </a:p>
          <a:p>
            <a:pPr algn="ctr"/>
            <a:r>
              <a:rPr lang="en-US" sz="800"/>
              <a:t>or Triple Check </a:t>
            </a:r>
          </a:p>
        </xdr:txBody>
      </xdr:sp>
      <xdr:cxnSp macro="">
        <xdr:nvCxnSpPr>
          <xdr:cNvPr id="18" name="Elbow Connector 61">
            <a:extLst>
              <a:ext uri="{FF2B5EF4-FFF2-40B4-BE49-F238E27FC236}">
                <a16:creationId xmlns:a16="http://schemas.microsoft.com/office/drawing/2014/main" id="{A16D0902-57EF-40CF-9C47-F64B37C93C13}"/>
              </a:ext>
            </a:extLst>
          </xdr:cNvPr>
          <xdr:cNvCxnSpPr>
            <a:stCxn id="16" idx="3"/>
            <a:endCxn id="17" idx="1"/>
          </xdr:cNvCxnSpPr>
        </xdr:nvCxnSpPr>
        <xdr:spPr>
          <a:xfrm flipV="1">
            <a:off x="7682171" y="5955167"/>
            <a:ext cx="291946" cy="6175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 name="Rectangle 18">
            <a:extLst>
              <a:ext uri="{FF2B5EF4-FFF2-40B4-BE49-F238E27FC236}">
                <a16:creationId xmlns:a16="http://schemas.microsoft.com/office/drawing/2014/main" id="{27766A01-2034-4491-91D4-C30AD48BF444}"/>
              </a:ext>
            </a:extLst>
          </xdr:cNvPr>
          <xdr:cNvSpPr/>
        </xdr:nvSpPr>
        <xdr:spPr>
          <a:xfrm>
            <a:off x="6714647" y="5591597"/>
            <a:ext cx="3480574" cy="59588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7BC18BF6-EE54-47BB-BF05-B6E5AE22DDC6}"/>
              </a:ext>
            </a:extLst>
          </xdr:cNvPr>
          <xdr:cNvSpPr/>
        </xdr:nvSpPr>
        <xdr:spPr>
          <a:xfrm>
            <a:off x="6715966" y="5587057"/>
            <a:ext cx="239945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(Non Measurable)</a:t>
            </a:r>
            <a:endParaRPr lang="en-US" sz="900" u="sng"/>
          </a:p>
        </xdr:txBody>
      </xdr:sp>
      <xdr:sp macro="" textlink="">
        <xdr:nvSpPr>
          <xdr:cNvPr id="21" name="Rectangle 20">
            <a:extLst>
              <a:ext uri="{FF2B5EF4-FFF2-40B4-BE49-F238E27FC236}">
                <a16:creationId xmlns:a16="http://schemas.microsoft.com/office/drawing/2014/main" id="{B740ADE3-E2C0-407B-97BB-3BD25F316FE3}"/>
              </a:ext>
            </a:extLst>
          </xdr:cNvPr>
          <xdr:cNvSpPr/>
        </xdr:nvSpPr>
        <xdr:spPr>
          <a:xfrm>
            <a:off x="9488109" y="5860524"/>
            <a:ext cx="66928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800"/>
              <a:t>Sample Inspection</a:t>
            </a:r>
          </a:p>
        </xdr:txBody>
      </xdr:sp>
    </xdr:grpSp>
    <xdr:clientData/>
  </xdr:twoCellAnchor>
  <xdr:twoCellAnchor>
    <xdr:from>
      <xdr:col>97</xdr:col>
      <xdr:colOff>19050</xdr:colOff>
      <xdr:row>28</xdr:row>
      <xdr:rowOff>444354</xdr:rowOff>
    </xdr:from>
    <xdr:to>
      <xdr:col>98</xdr:col>
      <xdr:colOff>133350</xdr:colOff>
      <xdr:row>28</xdr:row>
      <xdr:rowOff>494251</xdr:rowOff>
    </xdr:to>
    <xdr:cxnSp macro="">
      <xdr:nvCxnSpPr>
        <xdr:cNvPr id="22" name="Elbow Connector 36">
          <a:extLst>
            <a:ext uri="{FF2B5EF4-FFF2-40B4-BE49-F238E27FC236}">
              <a16:creationId xmlns:a16="http://schemas.microsoft.com/office/drawing/2014/main" id="{0A868D61-F121-4C2B-AAA3-4BB088802632}"/>
            </a:ext>
          </a:extLst>
        </xdr:cNvPr>
        <xdr:cNvCxnSpPr>
          <a:stCxn id="17" idx="3"/>
          <a:endCxn id="21" idx="1"/>
        </xdr:cNvCxnSpPr>
      </xdr:nvCxnSpPr>
      <xdr:spPr>
        <a:xfrm>
          <a:off x="15278100" y="5778354"/>
          <a:ext cx="295275" cy="49897"/>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122116</xdr:colOff>
      <xdr:row>0</xdr:row>
      <xdr:rowOff>101966</xdr:rowOff>
    </xdr:from>
    <xdr:to>
      <xdr:col>12</xdr:col>
      <xdr:colOff>1280927</xdr:colOff>
      <xdr:row>2</xdr:row>
      <xdr:rowOff>1236</xdr:rowOff>
    </xdr:to>
    <xdr:sp macro="" textlink="">
      <xdr:nvSpPr>
        <xdr:cNvPr id="2" name="Text Box 1" descr="20%">
          <a:extLst>
            <a:ext uri="{FF2B5EF4-FFF2-40B4-BE49-F238E27FC236}">
              <a16:creationId xmlns:a16="http://schemas.microsoft.com/office/drawing/2014/main" id="{DDBD9BB2-49A4-4053-B594-0665AB262323}"/>
            </a:ext>
          </a:extLst>
        </xdr:cNvPr>
        <xdr:cNvSpPr txBox="1">
          <a:spLocks noChangeArrowheads="1"/>
        </xdr:cNvSpPr>
      </xdr:nvSpPr>
      <xdr:spPr bwMode="auto">
        <a:xfrm>
          <a:off x="414670" y="101966"/>
          <a:ext cx="3545009" cy="741677"/>
        </a:xfrm>
        <a:prstGeom prst="rect">
          <a:avLst/>
        </a:prstGeom>
        <a:pattFill prst="pct20">
          <a:fgClr>
            <a:srgbClr val="CCCCFF"/>
          </a:fgClr>
          <a:bgClr>
            <a:srgbClr val="FFFFFF"/>
          </a:bgClr>
        </a:pattFill>
        <a:ln w="9525">
          <a:solidFill>
            <a:srgbClr val="000000"/>
          </a:solidFill>
          <a:miter lim="800000"/>
          <a:headEnd/>
          <a:tailEnd/>
        </a:ln>
        <a:effectLst>
          <a:outerShdw dist="35921" dir="2700000" algn="ctr" rotWithShape="0">
            <a:srgbClr val="808080"/>
          </a:outerShdw>
        </a:effectLst>
      </xdr:spPr>
      <xdr:txBody>
        <a:bodyPr vertOverflow="clip" wrap="square" lIns="36576" tIns="36576" rIns="36576" bIns="36576" anchor="ctr" upright="1"/>
        <a:lstStyle/>
        <a:p>
          <a:pPr algn="ctr" rtl="0">
            <a:defRPr sz="1000"/>
          </a:pPr>
          <a:r>
            <a:rPr lang="en-US" altLang="ja-JP" sz="1600" b="1" i="0" strike="noStrike">
              <a:solidFill>
                <a:srgbClr val="000000"/>
              </a:solidFill>
              <a:latin typeface="+mn-ea"/>
              <a:ea typeface="+mn-ea"/>
            </a:rPr>
            <a:t>QA</a:t>
          </a:r>
          <a:r>
            <a:rPr lang="ja-JP" altLang="en-US" sz="1600" b="1" i="0" strike="noStrike">
              <a:solidFill>
                <a:srgbClr val="000000"/>
              </a:solidFill>
              <a:latin typeface="+mn-ea"/>
              <a:ea typeface="+mn-ea"/>
            </a:rPr>
            <a:t> </a:t>
          </a:r>
          <a:r>
            <a:rPr lang="en-US" altLang="ja-JP" sz="1600" b="1" i="0" strike="noStrike">
              <a:solidFill>
                <a:srgbClr val="000000"/>
              </a:solidFill>
              <a:latin typeface="+mn-ea"/>
              <a:ea typeface="+mn-ea"/>
            </a:rPr>
            <a:t>MATRIX</a:t>
          </a:r>
          <a:r>
            <a:rPr lang="ja-JP" altLang="en-US" sz="1600" b="1" i="0" strike="noStrike">
              <a:solidFill>
                <a:srgbClr val="000000"/>
              </a:solidFill>
              <a:latin typeface="+mn-ea"/>
              <a:ea typeface="+mn-ea"/>
            </a:rPr>
            <a:t> </a:t>
          </a:r>
          <a:r>
            <a:rPr lang="en-US" sz="1600" b="1" i="0" strike="noStrike">
              <a:solidFill>
                <a:srgbClr val="000000"/>
              </a:solidFill>
              <a:latin typeface="+mn-ea"/>
              <a:ea typeface="+mn-ea"/>
            </a:rPr>
            <a:t>SHEET</a:t>
          </a:r>
        </a:p>
      </xdr:txBody>
    </xdr:sp>
    <xdr:clientData/>
  </xdr:twoCellAnchor>
  <xdr:twoCellAnchor>
    <xdr:from>
      <xdr:col>42</xdr:col>
      <xdr:colOff>69617</xdr:colOff>
      <xdr:row>28</xdr:row>
      <xdr:rowOff>26499</xdr:rowOff>
    </xdr:from>
    <xdr:to>
      <xdr:col>66</xdr:col>
      <xdr:colOff>76486</xdr:colOff>
      <xdr:row>28</xdr:row>
      <xdr:rowOff>811867</xdr:rowOff>
    </xdr:to>
    <xdr:grpSp>
      <xdr:nvGrpSpPr>
        <xdr:cNvPr id="3" name="Group 2">
          <a:extLst>
            <a:ext uri="{FF2B5EF4-FFF2-40B4-BE49-F238E27FC236}">
              <a16:creationId xmlns:a16="http://schemas.microsoft.com/office/drawing/2014/main" id="{BAB0570D-179E-4B96-92B1-92F6F5428A07}"/>
            </a:ext>
          </a:extLst>
        </xdr:cNvPr>
        <xdr:cNvGrpSpPr/>
      </xdr:nvGrpSpPr>
      <xdr:grpSpPr>
        <a:xfrm>
          <a:off x="12278935" y="6555454"/>
          <a:ext cx="5410142" cy="785368"/>
          <a:chOff x="666336" y="5562205"/>
          <a:chExt cx="3114261" cy="785368"/>
        </a:xfrm>
      </xdr:grpSpPr>
      <xdr:sp macro="" textlink="">
        <xdr:nvSpPr>
          <xdr:cNvPr id="4" name="Rectangle 3">
            <a:extLst>
              <a:ext uri="{FF2B5EF4-FFF2-40B4-BE49-F238E27FC236}">
                <a16:creationId xmlns:a16="http://schemas.microsoft.com/office/drawing/2014/main" id="{81785D0E-1755-49A2-8974-C79F96B1B24F}"/>
              </a:ext>
            </a:extLst>
          </xdr:cNvPr>
          <xdr:cNvSpPr/>
        </xdr:nvSpPr>
        <xdr:spPr>
          <a:xfrm>
            <a:off x="666336" y="5603603"/>
            <a:ext cx="3114261" cy="74397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341CABC6-CBEF-42B5-AA4C-C12DFA4A8654}"/>
              </a:ext>
            </a:extLst>
          </xdr:cNvPr>
          <xdr:cNvSpPr/>
        </xdr:nvSpPr>
        <xdr:spPr>
          <a:xfrm>
            <a:off x="732620" y="5785829"/>
            <a:ext cx="8067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Measurable</a:t>
            </a:r>
          </a:p>
        </xdr:txBody>
      </xdr:sp>
      <xdr:sp macro="" textlink="">
        <xdr:nvSpPr>
          <xdr:cNvPr id="6" name="Rectangle 5">
            <a:extLst>
              <a:ext uri="{FF2B5EF4-FFF2-40B4-BE49-F238E27FC236}">
                <a16:creationId xmlns:a16="http://schemas.microsoft.com/office/drawing/2014/main" id="{86B1E048-E1B2-4B05-B34F-6A63FC8FADD9}"/>
              </a:ext>
            </a:extLst>
          </xdr:cNvPr>
          <xdr:cNvSpPr/>
        </xdr:nvSpPr>
        <xdr:spPr>
          <a:xfrm>
            <a:off x="1749724" y="5785836"/>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a:t>
            </a:r>
            <a:r>
              <a:rPr lang="en-US" sz="800" baseline="0"/>
              <a:t> </a:t>
            </a:r>
            <a:r>
              <a:rPr lang="en-US" sz="800" baseline="0">
                <a:latin typeface="Calibri"/>
                <a:cs typeface="Calibri"/>
              </a:rPr>
              <a:t>≥ 1.33</a:t>
            </a:r>
            <a:endParaRPr lang="en-US" sz="800"/>
          </a:p>
        </xdr:txBody>
      </xdr:sp>
      <xdr:sp macro="" textlink="">
        <xdr:nvSpPr>
          <xdr:cNvPr id="7" name="Rectangle 6">
            <a:extLst>
              <a:ext uri="{FF2B5EF4-FFF2-40B4-BE49-F238E27FC236}">
                <a16:creationId xmlns:a16="http://schemas.microsoft.com/office/drawing/2014/main" id="{60F14D74-9DA2-4606-BAA9-A016EDAFE582}"/>
              </a:ext>
            </a:extLst>
          </xdr:cNvPr>
          <xdr:cNvSpPr/>
        </xdr:nvSpPr>
        <xdr:spPr>
          <a:xfrm>
            <a:off x="1749724" y="6059159"/>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 &lt; 1.33</a:t>
            </a:r>
          </a:p>
        </xdr:txBody>
      </xdr:sp>
      <xdr:cxnSp macro="">
        <xdr:nvCxnSpPr>
          <xdr:cNvPr id="8" name="Elbow Connector 6">
            <a:extLst>
              <a:ext uri="{FF2B5EF4-FFF2-40B4-BE49-F238E27FC236}">
                <a16:creationId xmlns:a16="http://schemas.microsoft.com/office/drawing/2014/main" id="{32587C5F-AC45-489F-8F7F-1EC8B325B581}"/>
              </a:ext>
            </a:extLst>
          </xdr:cNvPr>
          <xdr:cNvCxnSpPr>
            <a:stCxn id="5" idx="3"/>
            <a:endCxn id="6" idx="1"/>
          </xdr:cNvCxnSpPr>
        </xdr:nvCxnSpPr>
        <xdr:spPr>
          <a:xfrm>
            <a:off x="1539346" y="5905927"/>
            <a:ext cx="210378" cy="7"/>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Elbow Connector 20">
            <a:extLst>
              <a:ext uri="{FF2B5EF4-FFF2-40B4-BE49-F238E27FC236}">
                <a16:creationId xmlns:a16="http://schemas.microsoft.com/office/drawing/2014/main" id="{50B5EBDA-917B-410F-B718-81453DF4749A}"/>
              </a:ext>
            </a:extLst>
          </xdr:cNvPr>
          <xdr:cNvCxnSpPr>
            <a:stCxn id="5" idx="3"/>
            <a:endCxn id="7" idx="1"/>
          </xdr:cNvCxnSpPr>
        </xdr:nvCxnSpPr>
        <xdr:spPr>
          <a:xfrm>
            <a:off x="1539346" y="5905927"/>
            <a:ext cx="210378" cy="27333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Rectangle 9">
            <a:extLst>
              <a:ext uri="{FF2B5EF4-FFF2-40B4-BE49-F238E27FC236}">
                <a16:creationId xmlns:a16="http://schemas.microsoft.com/office/drawing/2014/main" id="{12BE9D8E-BFDB-49CB-B68E-7B386BFD30EA}"/>
              </a:ext>
            </a:extLst>
          </xdr:cNvPr>
          <xdr:cNvSpPr/>
        </xdr:nvSpPr>
        <xdr:spPr>
          <a:xfrm>
            <a:off x="2688402" y="6059159"/>
            <a:ext cx="10471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100% Inspection</a:t>
            </a:r>
          </a:p>
        </xdr:txBody>
      </xdr:sp>
      <xdr:sp macro="" textlink="">
        <xdr:nvSpPr>
          <xdr:cNvPr id="11" name="Rectangle 10">
            <a:extLst>
              <a:ext uri="{FF2B5EF4-FFF2-40B4-BE49-F238E27FC236}">
                <a16:creationId xmlns:a16="http://schemas.microsoft.com/office/drawing/2014/main" id="{A0FCFC79-DD12-4BA2-B11A-544A6A8B55C1}"/>
              </a:ext>
            </a:extLst>
          </xdr:cNvPr>
          <xdr:cNvSpPr/>
        </xdr:nvSpPr>
        <xdr:spPr>
          <a:xfrm>
            <a:off x="2688401" y="5776311"/>
            <a:ext cx="104827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a:t>
            </a:r>
            <a:r>
              <a:rPr lang="en-US" sz="800" baseline="0"/>
              <a:t> Inspection</a:t>
            </a:r>
            <a:endParaRPr lang="en-US" sz="800"/>
          </a:p>
        </xdr:txBody>
      </xdr:sp>
      <xdr:cxnSp macro="">
        <xdr:nvCxnSpPr>
          <xdr:cNvPr id="12" name="Elbow Connector 25">
            <a:extLst>
              <a:ext uri="{FF2B5EF4-FFF2-40B4-BE49-F238E27FC236}">
                <a16:creationId xmlns:a16="http://schemas.microsoft.com/office/drawing/2014/main" id="{B346283B-DB85-4C33-B1DF-EF6C9171E949}"/>
              </a:ext>
            </a:extLst>
          </xdr:cNvPr>
          <xdr:cNvCxnSpPr>
            <a:stCxn id="6" idx="3"/>
            <a:endCxn id="11" idx="1"/>
          </xdr:cNvCxnSpPr>
        </xdr:nvCxnSpPr>
        <xdr:spPr>
          <a:xfrm flipV="1">
            <a:off x="2553137" y="5896409"/>
            <a:ext cx="135263" cy="9525"/>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3" name="Elbow Connector 28">
            <a:extLst>
              <a:ext uri="{FF2B5EF4-FFF2-40B4-BE49-F238E27FC236}">
                <a16:creationId xmlns:a16="http://schemas.microsoft.com/office/drawing/2014/main" id="{FF38FE3A-9FB4-4C38-8A2E-C6AC2250CB6B}"/>
              </a:ext>
            </a:extLst>
          </xdr:cNvPr>
          <xdr:cNvCxnSpPr>
            <a:stCxn id="7" idx="3"/>
            <a:endCxn id="10" idx="1"/>
          </xdr:cNvCxnSpPr>
        </xdr:nvCxnSpPr>
        <xdr:spPr>
          <a:xfrm>
            <a:off x="2553137" y="6179257"/>
            <a:ext cx="135264"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B1A2588F-B22F-4DB4-A750-04FFC571F893}"/>
              </a:ext>
            </a:extLst>
          </xdr:cNvPr>
          <xdr:cNvSpPr/>
        </xdr:nvSpPr>
        <xdr:spPr>
          <a:xfrm>
            <a:off x="957902" y="5562205"/>
            <a:ext cx="2480623"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(Measurable)</a:t>
            </a:r>
            <a:endParaRPr lang="en-US" sz="900" u="sng"/>
          </a:p>
        </xdr:txBody>
      </xdr:sp>
    </xdr:grpSp>
    <xdr:clientData/>
  </xdr:twoCellAnchor>
  <xdr:twoCellAnchor>
    <xdr:from>
      <xdr:col>83</xdr:col>
      <xdr:colOff>54824</xdr:colOff>
      <xdr:row>28</xdr:row>
      <xdr:rowOff>21803</xdr:rowOff>
    </xdr:from>
    <xdr:to>
      <xdr:col>102</xdr:col>
      <xdr:colOff>121582</xdr:colOff>
      <xdr:row>28</xdr:row>
      <xdr:rowOff>711014</xdr:rowOff>
    </xdr:to>
    <xdr:grpSp>
      <xdr:nvGrpSpPr>
        <xdr:cNvPr id="15" name="Group 14">
          <a:extLst>
            <a:ext uri="{FF2B5EF4-FFF2-40B4-BE49-F238E27FC236}">
              <a16:creationId xmlns:a16="http://schemas.microsoft.com/office/drawing/2014/main" id="{3EF711CA-23BB-451F-A9EB-2663B0B114F4}"/>
            </a:ext>
          </a:extLst>
        </xdr:cNvPr>
        <xdr:cNvGrpSpPr/>
      </xdr:nvGrpSpPr>
      <xdr:grpSpPr>
        <a:xfrm>
          <a:off x="22048915" y="6550758"/>
          <a:ext cx="5019758" cy="689211"/>
          <a:chOff x="6714647" y="5587057"/>
          <a:chExt cx="3480574" cy="600423"/>
        </a:xfrm>
      </xdr:grpSpPr>
      <xdr:sp macro="" textlink="">
        <xdr:nvSpPr>
          <xdr:cNvPr id="16" name="Rectangle 15">
            <a:extLst>
              <a:ext uri="{FF2B5EF4-FFF2-40B4-BE49-F238E27FC236}">
                <a16:creationId xmlns:a16="http://schemas.microsoft.com/office/drawing/2014/main" id="{28B80994-F276-426C-8E7E-C1226FFA6D5A}"/>
              </a:ext>
            </a:extLst>
          </xdr:cNvPr>
          <xdr:cNvSpPr/>
        </xdr:nvSpPr>
        <xdr:spPr>
          <a:xfrm>
            <a:off x="6762362" y="5896822"/>
            <a:ext cx="919809"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a:t>
            </a:r>
          </a:p>
        </xdr:txBody>
      </xdr:sp>
      <xdr:sp macro="" textlink="">
        <xdr:nvSpPr>
          <xdr:cNvPr id="17" name="Rectangle 16">
            <a:extLst>
              <a:ext uri="{FF2B5EF4-FFF2-40B4-BE49-F238E27FC236}">
                <a16:creationId xmlns:a16="http://schemas.microsoft.com/office/drawing/2014/main" id="{259CCDBC-32E4-4514-9125-7DB034210962}"/>
              </a:ext>
            </a:extLst>
          </xdr:cNvPr>
          <xdr:cNvSpPr/>
        </xdr:nvSpPr>
        <xdr:spPr>
          <a:xfrm>
            <a:off x="7974118" y="5753123"/>
            <a:ext cx="1220797" cy="4040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lang="en-US" sz="800"/>
              <a:t>200% Check </a:t>
            </a:r>
          </a:p>
          <a:p>
            <a:pPr algn="ctr"/>
            <a:r>
              <a:rPr lang="en-US" sz="800"/>
              <a:t>(Minimum</a:t>
            </a:r>
            <a:r>
              <a:rPr lang="en-US" sz="800" baseline="0"/>
              <a:t> Double check</a:t>
            </a:r>
            <a:r>
              <a:rPr lang="en-US" sz="800"/>
              <a:t>)  </a:t>
            </a:r>
          </a:p>
          <a:p>
            <a:pPr algn="ctr"/>
            <a:r>
              <a:rPr lang="en-US" sz="800"/>
              <a:t>or Triple Check </a:t>
            </a:r>
          </a:p>
        </xdr:txBody>
      </xdr:sp>
      <xdr:cxnSp macro="">
        <xdr:nvCxnSpPr>
          <xdr:cNvPr id="18" name="Elbow Connector 61">
            <a:extLst>
              <a:ext uri="{FF2B5EF4-FFF2-40B4-BE49-F238E27FC236}">
                <a16:creationId xmlns:a16="http://schemas.microsoft.com/office/drawing/2014/main" id="{3713809C-CB42-497B-A47D-3105C844A31F}"/>
              </a:ext>
            </a:extLst>
          </xdr:cNvPr>
          <xdr:cNvCxnSpPr>
            <a:stCxn id="16" idx="3"/>
            <a:endCxn id="17" idx="1"/>
          </xdr:cNvCxnSpPr>
        </xdr:nvCxnSpPr>
        <xdr:spPr>
          <a:xfrm flipV="1">
            <a:off x="7682171" y="5955167"/>
            <a:ext cx="291946" cy="6175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 name="Rectangle 18">
            <a:extLst>
              <a:ext uri="{FF2B5EF4-FFF2-40B4-BE49-F238E27FC236}">
                <a16:creationId xmlns:a16="http://schemas.microsoft.com/office/drawing/2014/main" id="{5567F8F1-EC6A-4A99-96BB-BD608E5EA022}"/>
              </a:ext>
            </a:extLst>
          </xdr:cNvPr>
          <xdr:cNvSpPr/>
        </xdr:nvSpPr>
        <xdr:spPr>
          <a:xfrm>
            <a:off x="6714647" y="5591597"/>
            <a:ext cx="3480574" cy="59588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F019B766-202D-4E94-8431-460EFFE1D16C}"/>
              </a:ext>
            </a:extLst>
          </xdr:cNvPr>
          <xdr:cNvSpPr/>
        </xdr:nvSpPr>
        <xdr:spPr>
          <a:xfrm>
            <a:off x="6715966" y="5587057"/>
            <a:ext cx="239945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(Non Measurable)</a:t>
            </a:r>
            <a:endParaRPr lang="en-US" sz="900" u="sng"/>
          </a:p>
        </xdr:txBody>
      </xdr:sp>
      <xdr:sp macro="" textlink="">
        <xdr:nvSpPr>
          <xdr:cNvPr id="21" name="Rectangle 20">
            <a:extLst>
              <a:ext uri="{FF2B5EF4-FFF2-40B4-BE49-F238E27FC236}">
                <a16:creationId xmlns:a16="http://schemas.microsoft.com/office/drawing/2014/main" id="{57AA3248-CAA6-4332-BADB-62E8FD199DAD}"/>
              </a:ext>
            </a:extLst>
          </xdr:cNvPr>
          <xdr:cNvSpPr/>
        </xdr:nvSpPr>
        <xdr:spPr>
          <a:xfrm>
            <a:off x="9488109" y="5860524"/>
            <a:ext cx="66928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800"/>
              <a:t>Sample Inspection</a:t>
            </a:r>
          </a:p>
        </xdr:txBody>
      </xdr:sp>
    </xdr:grpSp>
    <xdr:clientData/>
  </xdr:twoCellAnchor>
  <xdr:twoCellAnchor>
    <xdr:from>
      <xdr:col>97</xdr:col>
      <xdr:colOff>19050</xdr:colOff>
      <xdr:row>28</xdr:row>
      <xdr:rowOff>444354</xdr:rowOff>
    </xdr:from>
    <xdr:to>
      <xdr:col>98</xdr:col>
      <xdr:colOff>133350</xdr:colOff>
      <xdr:row>28</xdr:row>
      <xdr:rowOff>494251</xdr:rowOff>
    </xdr:to>
    <xdr:cxnSp macro="">
      <xdr:nvCxnSpPr>
        <xdr:cNvPr id="22" name="Elbow Connector 36">
          <a:extLst>
            <a:ext uri="{FF2B5EF4-FFF2-40B4-BE49-F238E27FC236}">
              <a16:creationId xmlns:a16="http://schemas.microsoft.com/office/drawing/2014/main" id="{E737C58E-DE7F-473E-8BF5-2BC005584BB8}"/>
            </a:ext>
          </a:extLst>
        </xdr:cNvPr>
        <xdr:cNvCxnSpPr>
          <a:stCxn id="17" idx="3"/>
          <a:endCxn id="21" idx="1"/>
        </xdr:cNvCxnSpPr>
      </xdr:nvCxnSpPr>
      <xdr:spPr>
        <a:xfrm>
          <a:off x="14135100" y="5749779"/>
          <a:ext cx="295275" cy="49897"/>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69617</xdr:colOff>
      <xdr:row>96</xdr:row>
      <xdr:rowOff>26499</xdr:rowOff>
    </xdr:from>
    <xdr:to>
      <xdr:col>66</xdr:col>
      <xdr:colOff>76486</xdr:colOff>
      <xdr:row>97</xdr:row>
      <xdr:rowOff>11767</xdr:rowOff>
    </xdr:to>
    <xdr:grpSp>
      <xdr:nvGrpSpPr>
        <xdr:cNvPr id="23" name="Group 22">
          <a:extLst>
            <a:ext uri="{FF2B5EF4-FFF2-40B4-BE49-F238E27FC236}">
              <a16:creationId xmlns:a16="http://schemas.microsoft.com/office/drawing/2014/main" id="{5C171D7A-E827-4894-8F3E-192885EC9BC9}"/>
            </a:ext>
          </a:extLst>
        </xdr:cNvPr>
        <xdr:cNvGrpSpPr/>
      </xdr:nvGrpSpPr>
      <xdr:grpSpPr>
        <a:xfrm>
          <a:off x="12278935" y="29276908"/>
          <a:ext cx="5410142" cy="1820995"/>
          <a:chOff x="666336" y="5562205"/>
          <a:chExt cx="3114261" cy="785368"/>
        </a:xfrm>
      </xdr:grpSpPr>
      <xdr:sp macro="" textlink="">
        <xdr:nvSpPr>
          <xdr:cNvPr id="24" name="Rectangle 23">
            <a:extLst>
              <a:ext uri="{FF2B5EF4-FFF2-40B4-BE49-F238E27FC236}">
                <a16:creationId xmlns:a16="http://schemas.microsoft.com/office/drawing/2014/main" id="{2E42CD7B-A271-4336-8F98-293CB31CD40A}"/>
              </a:ext>
            </a:extLst>
          </xdr:cNvPr>
          <xdr:cNvSpPr/>
        </xdr:nvSpPr>
        <xdr:spPr>
          <a:xfrm>
            <a:off x="666336" y="5603603"/>
            <a:ext cx="3114261" cy="74397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23223DDB-7106-4821-ADA4-A98E76359A0D}"/>
              </a:ext>
            </a:extLst>
          </xdr:cNvPr>
          <xdr:cNvSpPr/>
        </xdr:nvSpPr>
        <xdr:spPr>
          <a:xfrm>
            <a:off x="732620" y="5785829"/>
            <a:ext cx="8067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Measurable</a:t>
            </a:r>
          </a:p>
        </xdr:txBody>
      </xdr:sp>
      <xdr:sp macro="" textlink="">
        <xdr:nvSpPr>
          <xdr:cNvPr id="26" name="Rectangle 25">
            <a:extLst>
              <a:ext uri="{FF2B5EF4-FFF2-40B4-BE49-F238E27FC236}">
                <a16:creationId xmlns:a16="http://schemas.microsoft.com/office/drawing/2014/main" id="{0E90D26B-FD3E-4D36-9458-DA7AC59E626C}"/>
              </a:ext>
            </a:extLst>
          </xdr:cNvPr>
          <xdr:cNvSpPr/>
        </xdr:nvSpPr>
        <xdr:spPr>
          <a:xfrm>
            <a:off x="1749724" y="5785836"/>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a:t>
            </a:r>
            <a:r>
              <a:rPr lang="en-US" sz="800" baseline="0"/>
              <a:t> </a:t>
            </a:r>
            <a:r>
              <a:rPr lang="en-US" sz="800" baseline="0">
                <a:latin typeface="Calibri"/>
                <a:cs typeface="Calibri"/>
              </a:rPr>
              <a:t>≥ 1.33</a:t>
            </a:r>
            <a:endParaRPr lang="en-US" sz="800"/>
          </a:p>
        </xdr:txBody>
      </xdr:sp>
      <xdr:sp macro="" textlink="">
        <xdr:nvSpPr>
          <xdr:cNvPr id="27" name="Rectangle 26">
            <a:extLst>
              <a:ext uri="{FF2B5EF4-FFF2-40B4-BE49-F238E27FC236}">
                <a16:creationId xmlns:a16="http://schemas.microsoft.com/office/drawing/2014/main" id="{09C840B5-E162-46AE-B29F-090024504300}"/>
              </a:ext>
            </a:extLst>
          </xdr:cNvPr>
          <xdr:cNvSpPr/>
        </xdr:nvSpPr>
        <xdr:spPr>
          <a:xfrm>
            <a:off x="1749724" y="6059159"/>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 &lt; 1.33</a:t>
            </a:r>
          </a:p>
        </xdr:txBody>
      </xdr:sp>
      <xdr:cxnSp macro="">
        <xdr:nvCxnSpPr>
          <xdr:cNvPr id="28" name="Elbow Connector 6">
            <a:extLst>
              <a:ext uri="{FF2B5EF4-FFF2-40B4-BE49-F238E27FC236}">
                <a16:creationId xmlns:a16="http://schemas.microsoft.com/office/drawing/2014/main" id="{C6269567-43B6-49FD-A087-DE50A12CC6C9}"/>
              </a:ext>
            </a:extLst>
          </xdr:cNvPr>
          <xdr:cNvCxnSpPr>
            <a:stCxn id="25" idx="3"/>
            <a:endCxn id="26" idx="1"/>
          </xdr:cNvCxnSpPr>
        </xdr:nvCxnSpPr>
        <xdr:spPr>
          <a:xfrm>
            <a:off x="1539346" y="5905927"/>
            <a:ext cx="210378" cy="7"/>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9" name="Elbow Connector 20">
            <a:extLst>
              <a:ext uri="{FF2B5EF4-FFF2-40B4-BE49-F238E27FC236}">
                <a16:creationId xmlns:a16="http://schemas.microsoft.com/office/drawing/2014/main" id="{C8383CAE-CAF8-4CD1-9381-0F50F75EF5C0}"/>
              </a:ext>
            </a:extLst>
          </xdr:cNvPr>
          <xdr:cNvCxnSpPr>
            <a:stCxn id="25" idx="3"/>
            <a:endCxn id="27" idx="1"/>
          </xdr:cNvCxnSpPr>
        </xdr:nvCxnSpPr>
        <xdr:spPr>
          <a:xfrm>
            <a:off x="1539346" y="5905927"/>
            <a:ext cx="210378" cy="27333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Rectangle 29">
            <a:extLst>
              <a:ext uri="{FF2B5EF4-FFF2-40B4-BE49-F238E27FC236}">
                <a16:creationId xmlns:a16="http://schemas.microsoft.com/office/drawing/2014/main" id="{F4936E87-01A0-400F-B54A-C0818B5A1E7C}"/>
              </a:ext>
            </a:extLst>
          </xdr:cNvPr>
          <xdr:cNvSpPr/>
        </xdr:nvSpPr>
        <xdr:spPr>
          <a:xfrm>
            <a:off x="2688402" y="6059159"/>
            <a:ext cx="10471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100% Inspection</a:t>
            </a:r>
          </a:p>
        </xdr:txBody>
      </xdr:sp>
      <xdr:sp macro="" textlink="">
        <xdr:nvSpPr>
          <xdr:cNvPr id="31" name="Rectangle 30">
            <a:extLst>
              <a:ext uri="{FF2B5EF4-FFF2-40B4-BE49-F238E27FC236}">
                <a16:creationId xmlns:a16="http://schemas.microsoft.com/office/drawing/2014/main" id="{7680A21F-DF6F-47A1-9FC6-246A840BEA91}"/>
              </a:ext>
            </a:extLst>
          </xdr:cNvPr>
          <xdr:cNvSpPr/>
        </xdr:nvSpPr>
        <xdr:spPr>
          <a:xfrm>
            <a:off x="2688401" y="5776311"/>
            <a:ext cx="104827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a:t>
            </a:r>
            <a:r>
              <a:rPr lang="en-US" sz="800" baseline="0"/>
              <a:t> Inspection</a:t>
            </a:r>
            <a:endParaRPr lang="en-US" sz="800"/>
          </a:p>
        </xdr:txBody>
      </xdr:sp>
      <xdr:cxnSp macro="">
        <xdr:nvCxnSpPr>
          <xdr:cNvPr id="32" name="Elbow Connector 25">
            <a:extLst>
              <a:ext uri="{FF2B5EF4-FFF2-40B4-BE49-F238E27FC236}">
                <a16:creationId xmlns:a16="http://schemas.microsoft.com/office/drawing/2014/main" id="{B899CDC3-258D-419D-9023-B89F8E820318}"/>
              </a:ext>
            </a:extLst>
          </xdr:cNvPr>
          <xdr:cNvCxnSpPr>
            <a:stCxn id="26" idx="3"/>
            <a:endCxn id="31" idx="1"/>
          </xdr:cNvCxnSpPr>
        </xdr:nvCxnSpPr>
        <xdr:spPr>
          <a:xfrm flipV="1">
            <a:off x="2553137" y="5896409"/>
            <a:ext cx="135263" cy="9525"/>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3" name="Elbow Connector 28">
            <a:extLst>
              <a:ext uri="{FF2B5EF4-FFF2-40B4-BE49-F238E27FC236}">
                <a16:creationId xmlns:a16="http://schemas.microsoft.com/office/drawing/2014/main" id="{00CA85A3-BD14-484B-B417-AB1EE2C4FEEA}"/>
              </a:ext>
            </a:extLst>
          </xdr:cNvPr>
          <xdr:cNvCxnSpPr>
            <a:stCxn id="27" idx="3"/>
            <a:endCxn id="30" idx="1"/>
          </xdr:cNvCxnSpPr>
        </xdr:nvCxnSpPr>
        <xdr:spPr>
          <a:xfrm>
            <a:off x="2553137" y="6179257"/>
            <a:ext cx="135264"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4" name="Rectangle 33">
            <a:extLst>
              <a:ext uri="{FF2B5EF4-FFF2-40B4-BE49-F238E27FC236}">
                <a16:creationId xmlns:a16="http://schemas.microsoft.com/office/drawing/2014/main" id="{5E066A06-319B-40EE-B367-97706A976AD9}"/>
              </a:ext>
            </a:extLst>
          </xdr:cNvPr>
          <xdr:cNvSpPr/>
        </xdr:nvSpPr>
        <xdr:spPr>
          <a:xfrm>
            <a:off x="957902" y="5562205"/>
            <a:ext cx="2480623"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(Measurable)</a:t>
            </a:r>
            <a:endParaRPr lang="en-US" sz="900" u="sng"/>
          </a:p>
        </xdr:txBody>
      </xdr:sp>
    </xdr:grpSp>
    <xdr:clientData/>
  </xdr:twoCellAnchor>
  <xdr:twoCellAnchor>
    <xdr:from>
      <xdr:col>83</xdr:col>
      <xdr:colOff>54824</xdr:colOff>
      <xdr:row>96</xdr:row>
      <xdr:rowOff>21803</xdr:rowOff>
    </xdr:from>
    <xdr:to>
      <xdr:col>102</xdr:col>
      <xdr:colOff>121582</xdr:colOff>
      <xdr:row>97</xdr:row>
      <xdr:rowOff>6164</xdr:rowOff>
    </xdr:to>
    <xdr:grpSp>
      <xdr:nvGrpSpPr>
        <xdr:cNvPr id="35" name="Group 34">
          <a:extLst>
            <a:ext uri="{FF2B5EF4-FFF2-40B4-BE49-F238E27FC236}">
              <a16:creationId xmlns:a16="http://schemas.microsoft.com/office/drawing/2014/main" id="{A5972379-5229-424D-9837-34FB2CAC85C6}"/>
            </a:ext>
          </a:extLst>
        </xdr:cNvPr>
        <xdr:cNvGrpSpPr/>
      </xdr:nvGrpSpPr>
      <xdr:grpSpPr>
        <a:xfrm>
          <a:off x="22048915" y="29272212"/>
          <a:ext cx="5019758" cy="1820088"/>
          <a:chOff x="6714647" y="5587057"/>
          <a:chExt cx="3480574" cy="600423"/>
        </a:xfrm>
      </xdr:grpSpPr>
      <xdr:sp macro="" textlink="">
        <xdr:nvSpPr>
          <xdr:cNvPr id="36" name="Rectangle 35">
            <a:extLst>
              <a:ext uri="{FF2B5EF4-FFF2-40B4-BE49-F238E27FC236}">
                <a16:creationId xmlns:a16="http://schemas.microsoft.com/office/drawing/2014/main" id="{46B35D55-9448-4D21-ABE5-8CB47E7D1B69}"/>
              </a:ext>
            </a:extLst>
          </xdr:cNvPr>
          <xdr:cNvSpPr/>
        </xdr:nvSpPr>
        <xdr:spPr>
          <a:xfrm>
            <a:off x="6762362" y="5896822"/>
            <a:ext cx="919809"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a:t>
            </a:r>
          </a:p>
        </xdr:txBody>
      </xdr:sp>
      <xdr:sp macro="" textlink="">
        <xdr:nvSpPr>
          <xdr:cNvPr id="37" name="Rectangle 36">
            <a:extLst>
              <a:ext uri="{FF2B5EF4-FFF2-40B4-BE49-F238E27FC236}">
                <a16:creationId xmlns:a16="http://schemas.microsoft.com/office/drawing/2014/main" id="{13A1E598-46FD-4442-A8AE-F3FF8A5C4FA4}"/>
              </a:ext>
            </a:extLst>
          </xdr:cNvPr>
          <xdr:cNvSpPr/>
        </xdr:nvSpPr>
        <xdr:spPr>
          <a:xfrm>
            <a:off x="7974118" y="5753123"/>
            <a:ext cx="1220797" cy="4040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lang="en-US" sz="800"/>
              <a:t>200% Check </a:t>
            </a:r>
          </a:p>
          <a:p>
            <a:pPr algn="ctr"/>
            <a:r>
              <a:rPr lang="en-US" sz="800"/>
              <a:t>(Minimum</a:t>
            </a:r>
            <a:r>
              <a:rPr lang="en-US" sz="800" baseline="0"/>
              <a:t> Double check</a:t>
            </a:r>
            <a:r>
              <a:rPr lang="en-US" sz="800"/>
              <a:t>)  </a:t>
            </a:r>
          </a:p>
          <a:p>
            <a:pPr algn="ctr"/>
            <a:r>
              <a:rPr lang="en-US" sz="800"/>
              <a:t>or Triple Check </a:t>
            </a:r>
          </a:p>
        </xdr:txBody>
      </xdr:sp>
      <xdr:cxnSp macro="">
        <xdr:nvCxnSpPr>
          <xdr:cNvPr id="38" name="Elbow Connector 61">
            <a:extLst>
              <a:ext uri="{FF2B5EF4-FFF2-40B4-BE49-F238E27FC236}">
                <a16:creationId xmlns:a16="http://schemas.microsoft.com/office/drawing/2014/main" id="{332C30EC-9EFB-4AFE-93C4-99DEADA989AD}"/>
              </a:ext>
            </a:extLst>
          </xdr:cNvPr>
          <xdr:cNvCxnSpPr>
            <a:stCxn id="36" idx="3"/>
            <a:endCxn id="37" idx="1"/>
          </xdr:cNvCxnSpPr>
        </xdr:nvCxnSpPr>
        <xdr:spPr>
          <a:xfrm flipV="1">
            <a:off x="7682171" y="5955167"/>
            <a:ext cx="291946" cy="6175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Rectangle 38">
            <a:extLst>
              <a:ext uri="{FF2B5EF4-FFF2-40B4-BE49-F238E27FC236}">
                <a16:creationId xmlns:a16="http://schemas.microsoft.com/office/drawing/2014/main" id="{590BB1C4-F733-49CC-9EF7-1241A8B0F249}"/>
              </a:ext>
            </a:extLst>
          </xdr:cNvPr>
          <xdr:cNvSpPr/>
        </xdr:nvSpPr>
        <xdr:spPr>
          <a:xfrm>
            <a:off x="6714647" y="5591597"/>
            <a:ext cx="3480574" cy="59588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8F4E17FE-A223-4D28-9285-09985DC60B41}"/>
              </a:ext>
            </a:extLst>
          </xdr:cNvPr>
          <xdr:cNvSpPr/>
        </xdr:nvSpPr>
        <xdr:spPr>
          <a:xfrm>
            <a:off x="6715966" y="5587057"/>
            <a:ext cx="239945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(Non Measurable)</a:t>
            </a:r>
            <a:endParaRPr lang="en-US" sz="900" u="sng"/>
          </a:p>
        </xdr:txBody>
      </xdr:sp>
      <xdr:sp macro="" textlink="">
        <xdr:nvSpPr>
          <xdr:cNvPr id="41" name="Rectangle 40">
            <a:extLst>
              <a:ext uri="{FF2B5EF4-FFF2-40B4-BE49-F238E27FC236}">
                <a16:creationId xmlns:a16="http://schemas.microsoft.com/office/drawing/2014/main" id="{AE6899A9-874A-4B08-A6AC-299C3636B13F}"/>
              </a:ext>
            </a:extLst>
          </xdr:cNvPr>
          <xdr:cNvSpPr/>
        </xdr:nvSpPr>
        <xdr:spPr>
          <a:xfrm>
            <a:off x="9488109" y="5860524"/>
            <a:ext cx="66928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800"/>
              <a:t>Sample Inspection</a:t>
            </a:r>
          </a:p>
        </xdr:txBody>
      </xdr:sp>
    </xdr:grpSp>
    <xdr:clientData/>
  </xdr:twoCellAnchor>
  <xdr:twoCellAnchor>
    <xdr:from>
      <xdr:col>97</xdr:col>
      <xdr:colOff>19050</xdr:colOff>
      <xdr:row>96</xdr:row>
      <xdr:rowOff>444354</xdr:rowOff>
    </xdr:from>
    <xdr:to>
      <xdr:col>98</xdr:col>
      <xdr:colOff>133350</xdr:colOff>
      <xdr:row>96</xdr:row>
      <xdr:rowOff>494251</xdr:rowOff>
    </xdr:to>
    <xdr:cxnSp macro="">
      <xdr:nvCxnSpPr>
        <xdr:cNvPr id="42" name="Elbow Connector 36">
          <a:extLst>
            <a:ext uri="{FF2B5EF4-FFF2-40B4-BE49-F238E27FC236}">
              <a16:creationId xmlns:a16="http://schemas.microsoft.com/office/drawing/2014/main" id="{75162D89-1513-4598-BB7B-414ACABCF2FA}"/>
            </a:ext>
          </a:extLst>
        </xdr:cNvPr>
        <xdr:cNvCxnSpPr>
          <a:stCxn id="37" idx="3"/>
          <a:endCxn id="41" idx="1"/>
        </xdr:cNvCxnSpPr>
      </xdr:nvCxnSpPr>
      <xdr:spPr>
        <a:xfrm>
          <a:off x="24136350" y="6807054"/>
          <a:ext cx="342900" cy="49897"/>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276071</xdr:colOff>
      <xdr:row>65</xdr:row>
      <xdr:rowOff>180114</xdr:rowOff>
    </xdr:from>
    <xdr:to>
      <xdr:col>12</xdr:col>
      <xdr:colOff>1279617</xdr:colOff>
      <xdr:row>69</xdr:row>
      <xdr:rowOff>313473</xdr:rowOff>
    </xdr:to>
    <xdr:sp macro="" textlink="">
      <xdr:nvSpPr>
        <xdr:cNvPr id="43" name="Text Box 1" descr="20%">
          <a:extLst>
            <a:ext uri="{FF2B5EF4-FFF2-40B4-BE49-F238E27FC236}">
              <a16:creationId xmlns:a16="http://schemas.microsoft.com/office/drawing/2014/main" id="{B33B5D96-CE08-41EC-B9A1-692DAEB022CD}"/>
            </a:ext>
          </a:extLst>
        </xdr:cNvPr>
        <xdr:cNvSpPr txBox="1">
          <a:spLocks noChangeArrowheads="1"/>
        </xdr:cNvSpPr>
      </xdr:nvSpPr>
      <xdr:spPr bwMode="auto">
        <a:xfrm>
          <a:off x="568315" y="22330069"/>
          <a:ext cx="3460563" cy="895359"/>
        </a:xfrm>
        <a:prstGeom prst="rect">
          <a:avLst/>
        </a:prstGeom>
        <a:pattFill prst="pct20">
          <a:fgClr>
            <a:srgbClr val="CCCCFF"/>
          </a:fgClr>
          <a:bgClr>
            <a:srgbClr val="FFFFFF"/>
          </a:bgClr>
        </a:pattFill>
        <a:ln w="9525">
          <a:solidFill>
            <a:srgbClr val="000000"/>
          </a:solidFill>
          <a:miter lim="800000"/>
          <a:headEnd/>
          <a:tailEnd/>
        </a:ln>
        <a:effectLst>
          <a:outerShdw dist="35921" dir="2700000" algn="ctr" rotWithShape="0">
            <a:srgbClr val="808080"/>
          </a:outerShdw>
        </a:effectLst>
      </xdr:spPr>
      <xdr:txBody>
        <a:bodyPr vertOverflow="clip" wrap="square" lIns="36576" tIns="36576" rIns="36576" bIns="36576" anchor="ctr" upright="1"/>
        <a:lstStyle/>
        <a:p>
          <a:pPr algn="ctr" rtl="0">
            <a:defRPr sz="1000"/>
          </a:pPr>
          <a:r>
            <a:rPr lang="en-US" altLang="ja-JP" sz="1600" b="1" i="0" strike="noStrike">
              <a:solidFill>
                <a:srgbClr val="000000"/>
              </a:solidFill>
              <a:latin typeface="+mn-ea"/>
              <a:ea typeface="+mn-ea"/>
            </a:rPr>
            <a:t>QA</a:t>
          </a:r>
          <a:r>
            <a:rPr lang="ja-JP" altLang="en-US" sz="1600" b="1" i="0" strike="noStrike">
              <a:solidFill>
                <a:srgbClr val="000000"/>
              </a:solidFill>
              <a:latin typeface="+mn-ea"/>
              <a:ea typeface="+mn-ea"/>
            </a:rPr>
            <a:t> </a:t>
          </a:r>
          <a:r>
            <a:rPr lang="en-US" altLang="ja-JP" sz="1600" b="1" i="0" strike="noStrike">
              <a:solidFill>
                <a:srgbClr val="000000"/>
              </a:solidFill>
              <a:latin typeface="+mn-ea"/>
              <a:ea typeface="+mn-ea"/>
            </a:rPr>
            <a:t>MATRIX</a:t>
          </a:r>
          <a:r>
            <a:rPr lang="ja-JP" altLang="en-US" sz="1600" b="1" i="0" strike="noStrike">
              <a:solidFill>
                <a:srgbClr val="000000"/>
              </a:solidFill>
              <a:latin typeface="+mn-ea"/>
              <a:ea typeface="+mn-ea"/>
            </a:rPr>
            <a:t> </a:t>
          </a:r>
          <a:r>
            <a:rPr lang="en-US" sz="1600" b="1" i="0" strike="noStrike">
              <a:solidFill>
                <a:srgbClr val="000000"/>
              </a:solidFill>
              <a:latin typeface="+mn-ea"/>
              <a:ea typeface="+mn-ea"/>
            </a:rPr>
            <a:t>SHEET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15875</xdr:colOff>
      <xdr:row>0</xdr:row>
      <xdr:rowOff>87312</xdr:rowOff>
    </xdr:from>
    <xdr:to>
      <xdr:col>21</xdr:col>
      <xdr:colOff>137318</xdr:colOff>
      <xdr:row>1</xdr:row>
      <xdr:rowOff>293688</xdr:rowOff>
    </xdr:to>
    <xdr:sp macro="" textlink="">
      <xdr:nvSpPr>
        <xdr:cNvPr id="2" name="Text Box 1" descr="20%">
          <a:extLst>
            <a:ext uri="{FF2B5EF4-FFF2-40B4-BE49-F238E27FC236}">
              <a16:creationId xmlns:a16="http://schemas.microsoft.com/office/drawing/2014/main" id="{00000000-0008-0000-0100-000002000000}"/>
            </a:ext>
          </a:extLst>
        </xdr:cNvPr>
        <xdr:cNvSpPr txBox="1">
          <a:spLocks noChangeArrowheads="1"/>
        </xdr:cNvSpPr>
      </xdr:nvSpPr>
      <xdr:spPr bwMode="auto">
        <a:xfrm>
          <a:off x="73025" y="87312"/>
          <a:ext cx="3102768" cy="349251"/>
        </a:xfrm>
        <a:prstGeom prst="rect">
          <a:avLst/>
        </a:prstGeom>
        <a:pattFill prst="pct20">
          <a:fgClr>
            <a:srgbClr val="CCCCFF"/>
          </a:fgClr>
          <a:bgClr>
            <a:srgbClr val="FFFFFF"/>
          </a:bgClr>
        </a:pattFill>
        <a:ln w="9525">
          <a:solidFill>
            <a:srgbClr val="000000"/>
          </a:solidFill>
          <a:miter lim="800000"/>
          <a:headEnd/>
          <a:tailEnd/>
        </a:ln>
        <a:effectLst>
          <a:outerShdw dist="35921" dir="2700000" algn="ctr" rotWithShape="0">
            <a:srgbClr val="808080"/>
          </a:outerShdw>
        </a:effectLst>
      </xdr:spPr>
      <xdr:txBody>
        <a:bodyPr vertOverflow="clip" wrap="square" lIns="36576" tIns="36576" rIns="36576" bIns="36576" anchor="ctr" upright="1"/>
        <a:lstStyle/>
        <a:p>
          <a:pPr algn="ctr" rtl="0">
            <a:defRPr sz="1000"/>
          </a:pPr>
          <a:r>
            <a:rPr lang="en-US" altLang="ja-JP" sz="1600" b="1" i="0" strike="noStrike">
              <a:solidFill>
                <a:srgbClr val="000000"/>
              </a:solidFill>
              <a:latin typeface="+mn-ea"/>
              <a:ea typeface="+mn-ea"/>
            </a:rPr>
            <a:t>QA</a:t>
          </a:r>
          <a:r>
            <a:rPr lang="ja-JP" altLang="en-US" sz="1600" b="1" i="0" strike="noStrike">
              <a:solidFill>
                <a:srgbClr val="000000"/>
              </a:solidFill>
              <a:latin typeface="+mn-ea"/>
              <a:ea typeface="+mn-ea"/>
            </a:rPr>
            <a:t> </a:t>
          </a:r>
          <a:r>
            <a:rPr lang="en-US" altLang="ja-JP" sz="1600" b="1" i="0" strike="noStrike">
              <a:solidFill>
                <a:srgbClr val="000000"/>
              </a:solidFill>
              <a:latin typeface="+mn-ea"/>
              <a:ea typeface="+mn-ea"/>
            </a:rPr>
            <a:t>MATRIX</a:t>
          </a:r>
          <a:r>
            <a:rPr lang="ja-JP" altLang="en-US" sz="1600" b="1" i="0" strike="noStrike">
              <a:solidFill>
                <a:srgbClr val="000000"/>
              </a:solidFill>
              <a:latin typeface="+mn-ea"/>
              <a:ea typeface="+mn-ea"/>
            </a:rPr>
            <a:t> </a:t>
          </a:r>
          <a:r>
            <a:rPr lang="en-US" sz="1600" b="1" i="0" strike="noStrike">
              <a:solidFill>
                <a:srgbClr val="000000"/>
              </a:solidFill>
              <a:latin typeface="+mn-ea"/>
              <a:ea typeface="+mn-ea"/>
            </a:rPr>
            <a:t>SHEET</a:t>
          </a:r>
        </a:p>
      </xdr:txBody>
    </xdr:sp>
    <xdr:clientData/>
  </xdr:twoCellAnchor>
  <xdr:twoCellAnchor>
    <xdr:from>
      <xdr:col>41</xdr:col>
      <xdr:colOff>69617</xdr:colOff>
      <xdr:row>28</xdr:row>
      <xdr:rowOff>26499</xdr:rowOff>
    </xdr:from>
    <xdr:to>
      <xdr:col>65</xdr:col>
      <xdr:colOff>76486</xdr:colOff>
      <xdr:row>28</xdr:row>
      <xdr:rowOff>811867</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5898917" y="5331924"/>
          <a:ext cx="2978669" cy="785368"/>
          <a:chOff x="666336" y="5562205"/>
          <a:chExt cx="3114261" cy="785368"/>
        </a:xfrm>
      </xdr:grpSpPr>
      <xdr:sp macro="" textlink="">
        <xdr:nvSpPr>
          <xdr:cNvPr id="4" name="Rectangle 3">
            <a:extLst>
              <a:ext uri="{FF2B5EF4-FFF2-40B4-BE49-F238E27FC236}">
                <a16:creationId xmlns:a16="http://schemas.microsoft.com/office/drawing/2014/main" id="{00000000-0008-0000-0100-000004000000}"/>
              </a:ext>
            </a:extLst>
          </xdr:cNvPr>
          <xdr:cNvSpPr/>
        </xdr:nvSpPr>
        <xdr:spPr>
          <a:xfrm>
            <a:off x="666336" y="5603603"/>
            <a:ext cx="3114261" cy="74397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100-000005000000}"/>
              </a:ext>
            </a:extLst>
          </xdr:cNvPr>
          <xdr:cNvSpPr/>
        </xdr:nvSpPr>
        <xdr:spPr>
          <a:xfrm>
            <a:off x="732620" y="5785829"/>
            <a:ext cx="8067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Measurable</a:t>
            </a:r>
          </a:p>
        </xdr:txBody>
      </xdr:sp>
      <xdr:sp macro="" textlink="">
        <xdr:nvSpPr>
          <xdr:cNvPr id="6" name="Rectangle 5">
            <a:extLst>
              <a:ext uri="{FF2B5EF4-FFF2-40B4-BE49-F238E27FC236}">
                <a16:creationId xmlns:a16="http://schemas.microsoft.com/office/drawing/2014/main" id="{00000000-0008-0000-0100-000006000000}"/>
              </a:ext>
            </a:extLst>
          </xdr:cNvPr>
          <xdr:cNvSpPr/>
        </xdr:nvSpPr>
        <xdr:spPr>
          <a:xfrm>
            <a:off x="1749724" y="5785836"/>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a:t>
            </a:r>
            <a:r>
              <a:rPr lang="en-US" sz="800" baseline="0"/>
              <a:t> </a:t>
            </a:r>
            <a:r>
              <a:rPr lang="en-US" sz="800" baseline="0">
                <a:latin typeface="Calibri"/>
                <a:cs typeface="Calibri"/>
              </a:rPr>
              <a:t>≥ 1.33</a:t>
            </a:r>
            <a:endParaRPr lang="en-US" sz="800"/>
          </a:p>
        </xdr:txBody>
      </xdr:sp>
      <xdr:sp macro="" textlink="">
        <xdr:nvSpPr>
          <xdr:cNvPr id="7" name="Rectangle 6">
            <a:extLst>
              <a:ext uri="{FF2B5EF4-FFF2-40B4-BE49-F238E27FC236}">
                <a16:creationId xmlns:a16="http://schemas.microsoft.com/office/drawing/2014/main" id="{00000000-0008-0000-0100-000007000000}"/>
              </a:ext>
            </a:extLst>
          </xdr:cNvPr>
          <xdr:cNvSpPr/>
        </xdr:nvSpPr>
        <xdr:spPr>
          <a:xfrm>
            <a:off x="1749724" y="6059159"/>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 &lt; 1.33</a:t>
            </a:r>
          </a:p>
        </xdr:txBody>
      </xdr:sp>
      <xdr:cxnSp macro="">
        <xdr:nvCxnSpPr>
          <xdr:cNvPr id="8" name="Elbow Connector 7">
            <a:extLst>
              <a:ext uri="{FF2B5EF4-FFF2-40B4-BE49-F238E27FC236}">
                <a16:creationId xmlns:a16="http://schemas.microsoft.com/office/drawing/2014/main" id="{00000000-0008-0000-0100-000008000000}"/>
              </a:ext>
            </a:extLst>
          </xdr:cNvPr>
          <xdr:cNvCxnSpPr>
            <a:stCxn id="5" idx="3"/>
            <a:endCxn id="6" idx="1"/>
          </xdr:cNvCxnSpPr>
        </xdr:nvCxnSpPr>
        <xdr:spPr>
          <a:xfrm>
            <a:off x="1539346" y="5905927"/>
            <a:ext cx="210378" cy="7"/>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Elbow Connector 8">
            <a:extLst>
              <a:ext uri="{FF2B5EF4-FFF2-40B4-BE49-F238E27FC236}">
                <a16:creationId xmlns:a16="http://schemas.microsoft.com/office/drawing/2014/main" id="{00000000-0008-0000-0100-000009000000}"/>
              </a:ext>
            </a:extLst>
          </xdr:cNvPr>
          <xdr:cNvCxnSpPr>
            <a:stCxn id="5" idx="3"/>
            <a:endCxn id="7" idx="1"/>
          </xdr:cNvCxnSpPr>
        </xdr:nvCxnSpPr>
        <xdr:spPr>
          <a:xfrm>
            <a:off x="1539346" y="5905927"/>
            <a:ext cx="210378" cy="27333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Rectangle 9">
            <a:extLst>
              <a:ext uri="{FF2B5EF4-FFF2-40B4-BE49-F238E27FC236}">
                <a16:creationId xmlns:a16="http://schemas.microsoft.com/office/drawing/2014/main" id="{00000000-0008-0000-0100-00000A000000}"/>
              </a:ext>
            </a:extLst>
          </xdr:cNvPr>
          <xdr:cNvSpPr/>
        </xdr:nvSpPr>
        <xdr:spPr>
          <a:xfrm>
            <a:off x="2688402" y="6059159"/>
            <a:ext cx="10471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100% Inspection</a:t>
            </a:r>
          </a:p>
        </xdr:txBody>
      </xdr:sp>
      <xdr:sp macro="" textlink="">
        <xdr:nvSpPr>
          <xdr:cNvPr id="11" name="Rectangle 10">
            <a:extLst>
              <a:ext uri="{FF2B5EF4-FFF2-40B4-BE49-F238E27FC236}">
                <a16:creationId xmlns:a16="http://schemas.microsoft.com/office/drawing/2014/main" id="{00000000-0008-0000-0100-00000B000000}"/>
              </a:ext>
            </a:extLst>
          </xdr:cNvPr>
          <xdr:cNvSpPr/>
        </xdr:nvSpPr>
        <xdr:spPr>
          <a:xfrm>
            <a:off x="2688401" y="5776311"/>
            <a:ext cx="104827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a:t>
            </a:r>
            <a:r>
              <a:rPr lang="en-US" sz="800" baseline="0"/>
              <a:t> Inspection</a:t>
            </a:r>
            <a:endParaRPr lang="en-US" sz="800"/>
          </a:p>
        </xdr:txBody>
      </xdr:sp>
      <xdr:cxnSp macro="">
        <xdr:nvCxnSpPr>
          <xdr:cNvPr id="12" name="Elbow Connector 11">
            <a:extLst>
              <a:ext uri="{FF2B5EF4-FFF2-40B4-BE49-F238E27FC236}">
                <a16:creationId xmlns:a16="http://schemas.microsoft.com/office/drawing/2014/main" id="{00000000-0008-0000-0100-00000C000000}"/>
              </a:ext>
            </a:extLst>
          </xdr:cNvPr>
          <xdr:cNvCxnSpPr>
            <a:stCxn id="6" idx="3"/>
            <a:endCxn id="11" idx="1"/>
          </xdr:cNvCxnSpPr>
        </xdr:nvCxnSpPr>
        <xdr:spPr>
          <a:xfrm flipV="1">
            <a:off x="2553137" y="5896409"/>
            <a:ext cx="135263" cy="9525"/>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3" name="Elbow Connector 12">
            <a:extLst>
              <a:ext uri="{FF2B5EF4-FFF2-40B4-BE49-F238E27FC236}">
                <a16:creationId xmlns:a16="http://schemas.microsoft.com/office/drawing/2014/main" id="{00000000-0008-0000-0100-00000D000000}"/>
              </a:ext>
            </a:extLst>
          </xdr:cNvPr>
          <xdr:cNvCxnSpPr>
            <a:stCxn id="7" idx="3"/>
            <a:endCxn id="10" idx="1"/>
          </xdr:cNvCxnSpPr>
        </xdr:nvCxnSpPr>
        <xdr:spPr>
          <a:xfrm>
            <a:off x="2553137" y="6179257"/>
            <a:ext cx="135264"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00000000-0008-0000-0100-00000E000000}"/>
              </a:ext>
            </a:extLst>
          </xdr:cNvPr>
          <xdr:cNvSpPr/>
        </xdr:nvSpPr>
        <xdr:spPr>
          <a:xfrm>
            <a:off x="957902" y="5562205"/>
            <a:ext cx="2480623"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(Measurable)</a:t>
            </a:r>
            <a:endParaRPr lang="en-US" sz="900" u="sng"/>
          </a:p>
        </xdr:txBody>
      </xdr:sp>
    </xdr:grpSp>
    <xdr:clientData/>
  </xdr:twoCellAnchor>
  <xdr:twoCellAnchor>
    <xdr:from>
      <xdr:col>82</xdr:col>
      <xdr:colOff>35774</xdr:colOff>
      <xdr:row>28</xdr:row>
      <xdr:rowOff>69434</xdr:rowOff>
    </xdr:from>
    <xdr:to>
      <xdr:col>101</xdr:col>
      <xdr:colOff>102532</xdr:colOff>
      <xdr:row>28</xdr:row>
      <xdr:rowOff>705971</xdr:rowOff>
    </xdr:to>
    <xdr:grpSp>
      <xdr:nvGrpSpPr>
        <xdr:cNvPr id="15" name="Group 14">
          <a:extLst>
            <a:ext uri="{FF2B5EF4-FFF2-40B4-BE49-F238E27FC236}">
              <a16:creationId xmlns:a16="http://schemas.microsoft.com/office/drawing/2014/main" id="{00000000-0008-0000-0100-00000F000000}"/>
            </a:ext>
          </a:extLst>
        </xdr:cNvPr>
        <xdr:cNvGrpSpPr/>
      </xdr:nvGrpSpPr>
      <xdr:grpSpPr>
        <a:xfrm>
          <a:off x="11513399" y="5374859"/>
          <a:ext cx="3505283" cy="636537"/>
          <a:chOff x="6714647" y="5587057"/>
          <a:chExt cx="3480574" cy="636537"/>
        </a:xfrm>
      </xdr:grpSpPr>
      <xdr:sp macro="" textlink="">
        <xdr:nvSpPr>
          <xdr:cNvPr id="16" name="Rectangle 15">
            <a:extLst>
              <a:ext uri="{FF2B5EF4-FFF2-40B4-BE49-F238E27FC236}">
                <a16:creationId xmlns:a16="http://schemas.microsoft.com/office/drawing/2014/main" id="{00000000-0008-0000-0100-000010000000}"/>
              </a:ext>
            </a:extLst>
          </xdr:cNvPr>
          <xdr:cNvSpPr/>
        </xdr:nvSpPr>
        <xdr:spPr>
          <a:xfrm>
            <a:off x="6762362" y="5896822"/>
            <a:ext cx="919809"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a:t>
            </a:r>
          </a:p>
        </xdr:txBody>
      </xdr:sp>
      <xdr:sp macro="" textlink="">
        <xdr:nvSpPr>
          <xdr:cNvPr id="17" name="Rectangle 16">
            <a:extLst>
              <a:ext uri="{FF2B5EF4-FFF2-40B4-BE49-F238E27FC236}">
                <a16:creationId xmlns:a16="http://schemas.microsoft.com/office/drawing/2014/main" id="{00000000-0008-0000-0100-000011000000}"/>
              </a:ext>
            </a:extLst>
          </xdr:cNvPr>
          <xdr:cNvSpPr/>
        </xdr:nvSpPr>
        <xdr:spPr>
          <a:xfrm>
            <a:off x="7832250" y="5848372"/>
            <a:ext cx="1190877" cy="34453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200% Check (Minimum</a:t>
            </a:r>
            <a:r>
              <a:rPr lang="en-US" sz="800" baseline="0"/>
              <a:t> Double check</a:t>
            </a:r>
            <a:r>
              <a:rPr lang="en-US" sz="800"/>
              <a:t>)</a:t>
            </a:r>
          </a:p>
        </xdr:txBody>
      </xdr:sp>
      <xdr:cxnSp macro="">
        <xdr:nvCxnSpPr>
          <xdr:cNvPr id="18" name="Elbow Connector 17">
            <a:extLst>
              <a:ext uri="{FF2B5EF4-FFF2-40B4-BE49-F238E27FC236}">
                <a16:creationId xmlns:a16="http://schemas.microsoft.com/office/drawing/2014/main" id="{00000000-0008-0000-0100-000012000000}"/>
              </a:ext>
            </a:extLst>
          </xdr:cNvPr>
          <xdr:cNvCxnSpPr>
            <a:stCxn id="16" idx="3"/>
            <a:endCxn id="17" idx="1"/>
          </xdr:cNvCxnSpPr>
        </xdr:nvCxnSpPr>
        <xdr:spPr>
          <a:xfrm>
            <a:off x="7682171" y="6016920"/>
            <a:ext cx="150080" cy="371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 name="Rectangle 18">
            <a:extLst>
              <a:ext uri="{FF2B5EF4-FFF2-40B4-BE49-F238E27FC236}">
                <a16:creationId xmlns:a16="http://schemas.microsoft.com/office/drawing/2014/main" id="{00000000-0008-0000-0100-000013000000}"/>
              </a:ext>
            </a:extLst>
          </xdr:cNvPr>
          <xdr:cNvSpPr/>
        </xdr:nvSpPr>
        <xdr:spPr>
          <a:xfrm>
            <a:off x="6714647" y="5591597"/>
            <a:ext cx="3480574" cy="63199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100-000014000000}"/>
              </a:ext>
            </a:extLst>
          </xdr:cNvPr>
          <xdr:cNvSpPr/>
        </xdr:nvSpPr>
        <xdr:spPr>
          <a:xfrm>
            <a:off x="6715966" y="5587057"/>
            <a:ext cx="239945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(Non Measurable)</a:t>
            </a:r>
            <a:endParaRPr lang="en-US" sz="900" u="sng"/>
          </a:p>
        </xdr:txBody>
      </xdr:sp>
      <xdr:sp macro="" textlink="">
        <xdr:nvSpPr>
          <xdr:cNvPr id="21" name="Rectangle 20">
            <a:extLst>
              <a:ext uri="{FF2B5EF4-FFF2-40B4-BE49-F238E27FC236}">
                <a16:creationId xmlns:a16="http://schemas.microsoft.com/office/drawing/2014/main" id="{00000000-0008-0000-0100-000015000000}"/>
              </a:ext>
            </a:extLst>
          </xdr:cNvPr>
          <xdr:cNvSpPr/>
        </xdr:nvSpPr>
        <xdr:spPr>
          <a:xfrm>
            <a:off x="9174116" y="5896822"/>
            <a:ext cx="964358"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 Inspection</a:t>
            </a:r>
          </a:p>
        </xdr:txBody>
      </xdr:sp>
    </xdr:grpSp>
    <xdr:clientData/>
  </xdr:twoCellAnchor>
  <xdr:twoCellAnchor>
    <xdr:from>
      <xdr:col>86</xdr:col>
      <xdr:colOff>48928</xdr:colOff>
      <xdr:row>28</xdr:row>
      <xdr:rowOff>710587</xdr:rowOff>
    </xdr:from>
    <xdr:to>
      <xdr:col>101</xdr:col>
      <xdr:colOff>103921</xdr:colOff>
      <xdr:row>28</xdr:row>
      <xdr:rowOff>1242392</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12250453" y="6016012"/>
          <a:ext cx="2769618" cy="531805"/>
          <a:chOff x="11865614" y="5584987"/>
          <a:chExt cx="2775951" cy="507027"/>
        </a:xfrm>
      </xdr:grpSpPr>
      <xdr:sp macro="" textlink="">
        <xdr:nvSpPr>
          <xdr:cNvPr id="23" name="Rectangle 22">
            <a:extLst>
              <a:ext uri="{FF2B5EF4-FFF2-40B4-BE49-F238E27FC236}">
                <a16:creationId xmlns:a16="http://schemas.microsoft.com/office/drawing/2014/main" id="{00000000-0008-0000-0100-000017000000}"/>
              </a:ext>
            </a:extLst>
          </xdr:cNvPr>
          <xdr:cNvSpPr/>
        </xdr:nvSpPr>
        <xdr:spPr>
          <a:xfrm>
            <a:off x="12036152" y="5826692"/>
            <a:ext cx="1432015" cy="1705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  (Exemption)</a:t>
            </a:r>
          </a:p>
        </xdr:txBody>
      </xdr:sp>
      <xdr:sp macro="" textlink="">
        <xdr:nvSpPr>
          <xdr:cNvPr id="24" name="Rectangle 23">
            <a:extLst>
              <a:ext uri="{FF2B5EF4-FFF2-40B4-BE49-F238E27FC236}">
                <a16:creationId xmlns:a16="http://schemas.microsoft.com/office/drawing/2014/main" id="{00000000-0008-0000-0100-000018000000}"/>
              </a:ext>
            </a:extLst>
          </xdr:cNvPr>
          <xdr:cNvSpPr/>
        </xdr:nvSpPr>
        <xdr:spPr>
          <a:xfrm>
            <a:off x="13633848" y="5823474"/>
            <a:ext cx="969894" cy="182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 Inspection</a:t>
            </a:r>
          </a:p>
        </xdr:txBody>
      </xdr:sp>
      <xdr:cxnSp macro="">
        <xdr:nvCxnSpPr>
          <xdr:cNvPr id="25" name="Elbow Connector 24">
            <a:extLst>
              <a:ext uri="{FF2B5EF4-FFF2-40B4-BE49-F238E27FC236}">
                <a16:creationId xmlns:a16="http://schemas.microsoft.com/office/drawing/2014/main" id="{00000000-0008-0000-0100-000019000000}"/>
              </a:ext>
            </a:extLst>
          </xdr:cNvPr>
          <xdr:cNvCxnSpPr>
            <a:stCxn id="23" idx="3"/>
            <a:endCxn id="24" idx="1"/>
          </xdr:cNvCxnSpPr>
        </xdr:nvCxnSpPr>
        <xdr:spPr>
          <a:xfrm>
            <a:off x="13468167" y="5911971"/>
            <a:ext cx="165681" cy="2934"/>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00000000-0008-0000-0100-00001A000000}"/>
              </a:ext>
            </a:extLst>
          </xdr:cNvPr>
          <xdr:cNvSpPr/>
        </xdr:nvSpPr>
        <xdr:spPr>
          <a:xfrm>
            <a:off x="11988419" y="5608545"/>
            <a:ext cx="2653146" cy="48346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00000000-0008-0000-0100-00001B000000}"/>
              </a:ext>
            </a:extLst>
          </xdr:cNvPr>
          <xdr:cNvSpPr/>
        </xdr:nvSpPr>
        <xdr:spPr>
          <a:xfrm>
            <a:off x="11865614" y="5584987"/>
            <a:ext cx="232532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(Exemption)</a:t>
            </a:r>
            <a:endParaRPr lang="en-US" sz="900" u="sng"/>
          </a:p>
        </xdr:txBody>
      </xdr:sp>
    </xdr:grpSp>
    <xdr:clientData/>
  </xdr:twoCellAnchor>
  <xdr:twoCellAnchor>
    <xdr:from>
      <xdr:col>95</xdr:col>
      <xdr:colOff>8637</xdr:colOff>
      <xdr:row>28</xdr:row>
      <xdr:rowOff>499297</xdr:rowOff>
    </xdr:from>
    <xdr:to>
      <xdr:col>95</xdr:col>
      <xdr:colOff>159312</xdr:colOff>
      <xdr:row>28</xdr:row>
      <xdr:rowOff>503015</xdr:rowOff>
    </xdr:to>
    <xdr:cxnSp macro="">
      <xdr:nvCxnSpPr>
        <xdr:cNvPr id="28" name="Elbow Connector 27">
          <a:extLst>
            <a:ext uri="{FF2B5EF4-FFF2-40B4-BE49-F238E27FC236}">
              <a16:creationId xmlns:a16="http://schemas.microsoft.com/office/drawing/2014/main" id="{00000000-0008-0000-0100-00001C000000}"/>
            </a:ext>
          </a:extLst>
        </xdr:cNvPr>
        <xdr:cNvCxnSpPr>
          <a:stCxn id="17" idx="3"/>
          <a:endCxn id="21" idx="1"/>
        </xdr:cNvCxnSpPr>
      </xdr:nvCxnSpPr>
      <xdr:spPr>
        <a:xfrm flipV="1">
          <a:off x="13838937" y="5804722"/>
          <a:ext cx="150675" cy="371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15875</xdr:colOff>
      <xdr:row>0</xdr:row>
      <xdr:rowOff>87312</xdr:rowOff>
    </xdr:from>
    <xdr:to>
      <xdr:col>19</xdr:col>
      <xdr:colOff>28213</xdr:colOff>
      <xdr:row>1</xdr:row>
      <xdr:rowOff>293688</xdr:rowOff>
    </xdr:to>
    <xdr:sp macro="" textlink="">
      <xdr:nvSpPr>
        <xdr:cNvPr id="2" name="Text Box 1" descr="20%">
          <a:extLst>
            <a:ext uri="{FF2B5EF4-FFF2-40B4-BE49-F238E27FC236}">
              <a16:creationId xmlns:a16="http://schemas.microsoft.com/office/drawing/2014/main" id="{FF6CF355-9E9D-4BDA-A144-E0CA820BDABB}"/>
            </a:ext>
          </a:extLst>
        </xdr:cNvPr>
        <xdr:cNvSpPr txBox="1">
          <a:spLocks noChangeArrowheads="1"/>
        </xdr:cNvSpPr>
      </xdr:nvSpPr>
      <xdr:spPr bwMode="auto">
        <a:xfrm>
          <a:off x="73025" y="87312"/>
          <a:ext cx="3102768" cy="349251"/>
        </a:xfrm>
        <a:prstGeom prst="rect">
          <a:avLst/>
        </a:prstGeom>
        <a:pattFill prst="pct20">
          <a:fgClr>
            <a:srgbClr val="CCCCFF"/>
          </a:fgClr>
          <a:bgClr>
            <a:srgbClr val="FFFFFF"/>
          </a:bgClr>
        </a:pattFill>
        <a:ln w="9525">
          <a:solidFill>
            <a:srgbClr val="000000"/>
          </a:solidFill>
          <a:miter lim="800000"/>
          <a:headEnd/>
          <a:tailEnd/>
        </a:ln>
        <a:effectLst>
          <a:outerShdw dist="35921" dir="2700000" algn="ctr" rotWithShape="0">
            <a:srgbClr val="808080"/>
          </a:outerShdw>
        </a:effectLst>
      </xdr:spPr>
      <xdr:txBody>
        <a:bodyPr vertOverflow="clip" wrap="square" lIns="36576" tIns="36576" rIns="36576" bIns="36576" anchor="ctr" upright="1"/>
        <a:lstStyle/>
        <a:p>
          <a:pPr algn="ctr" rtl="0">
            <a:defRPr sz="1000"/>
          </a:pPr>
          <a:r>
            <a:rPr lang="en-US" altLang="ja-JP" sz="1600" b="1" i="0" strike="noStrike">
              <a:solidFill>
                <a:srgbClr val="000000"/>
              </a:solidFill>
              <a:latin typeface="+mn-ea"/>
              <a:ea typeface="+mn-ea"/>
            </a:rPr>
            <a:t>QA</a:t>
          </a:r>
          <a:r>
            <a:rPr lang="ja-JP" altLang="en-US" sz="1600" b="1" i="0" strike="noStrike">
              <a:solidFill>
                <a:srgbClr val="000000"/>
              </a:solidFill>
              <a:latin typeface="+mn-ea"/>
              <a:ea typeface="+mn-ea"/>
            </a:rPr>
            <a:t> </a:t>
          </a:r>
          <a:r>
            <a:rPr lang="en-US" altLang="ja-JP" sz="1600" b="1" i="0" strike="noStrike">
              <a:solidFill>
                <a:srgbClr val="000000"/>
              </a:solidFill>
              <a:latin typeface="+mn-ea"/>
              <a:ea typeface="+mn-ea"/>
            </a:rPr>
            <a:t>MATRIX</a:t>
          </a:r>
          <a:r>
            <a:rPr lang="ja-JP" altLang="en-US" sz="1600" b="1" i="0" strike="noStrike">
              <a:solidFill>
                <a:srgbClr val="000000"/>
              </a:solidFill>
              <a:latin typeface="+mn-ea"/>
              <a:ea typeface="+mn-ea"/>
            </a:rPr>
            <a:t> </a:t>
          </a:r>
          <a:r>
            <a:rPr lang="en-US" sz="1600" b="1" i="0" strike="noStrike">
              <a:solidFill>
                <a:srgbClr val="000000"/>
              </a:solidFill>
              <a:latin typeface="+mn-ea"/>
              <a:ea typeface="+mn-ea"/>
            </a:rPr>
            <a:t>SHEET</a:t>
          </a:r>
        </a:p>
      </xdr:txBody>
    </xdr:sp>
    <xdr:clientData/>
  </xdr:twoCellAnchor>
  <xdr:twoCellAnchor>
    <xdr:from>
      <xdr:col>42</xdr:col>
      <xdr:colOff>69617</xdr:colOff>
      <xdr:row>28</xdr:row>
      <xdr:rowOff>26499</xdr:rowOff>
    </xdr:from>
    <xdr:to>
      <xdr:col>66</xdr:col>
      <xdr:colOff>76486</xdr:colOff>
      <xdr:row>28</xdr:row>
      <xdr:rowOff>811867</xdr:rowOff>
    </xdr:to>
    <xdr:grpSp>
      <xdr:nvGrpSpPr>
        <xdr:cNvPr id="3" name="Group 2">
          <a:extLst>
            <a:ext uri="{FF2B5EF4-FFF2-40B4-BE49-F238E27FC236}">
              <a16:creationId xmlns:a16="http://schemas.microsoft.com/office/drawing/2014/main" id="{2DA1B025-231C-43CF-BB9C-D418F09FED98}"/>
            </a:ext>
          </a:extLst>
        </xdr:cNvPr>
        <xdr:cNvGrpSpPr/>
      </xdr:nvGrpSpPr>
      <xdr:grpSpPr>
        <a:xfrm>
          <a:off x="7958558" y="5808734"/>
          <a:ext cx="3222957" cy="785368"/>
          <a:chOff x="666336" y="5562205"/>
          <a:chExt cx="3114261" cy="785368"/>
        </a:xfrm>
      </xdr:grpSpPr>
      <xdr:sp macro="" textlink="">
        <xdr:nvSpPr>
          <xdr:cNvPr id="4" name="Rectangle 3">
            <a:extLst>
              <a:ext uri="{FF2B5EF4-FFF2-40B4-BE49-F238E27FC236}">
                <a16:creationId xmlns:a16="http://schemas.microsoft.com/office/drawing/2014/main" id="{C65812B7-7138-43B9-ACAA-6C4FE3A8780A}"/>
              </a:ext>
            </a:extLst>
          </xdr:cNvPr>
          <xdr:cNvSpPr/>
        </xdr:nvSpPr>
        <xdr:spPr>
          <a:xfrm>
            <a:off x="666336" y="5603603"/>
            <a:ext cx="3114261" cy="74397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886B6A3C-D303-41D8-8ECE-A422520C688D}"/>
              </a:ext>
            </a:extLst>
          </xdr:cNvPr>
          <xdr:cNvSpPr/>
        </xdr:nvSpPr>
        <xdr:spPr>
          <a:xfrm>
            <a:off x="732620" y="5785829"/>
            <a:ext cx="8067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Measurable</a:t>
            </a:r>
          </a:p>
        </xdr:txBody>
      </xdr:sp>
      <xdr:sp macro="" textlink="">
        <xdr:nvSpPr>
          <xdr:cNvPr id="6" name="Rectangle 5">
            <a:extLst>
              <a:ext uri="{FF2B5EF4-FFF2-40B4-BE49-F238E27FC236}">
                <a16:creationId xmlns:a16="http://schemas.microsoft.com/office/drawing/2014/main" id="{739489AC-7E63-42B5-BF9C-A4B7C5786F07}"/>
              </a:ext>
            </a:extLst>
          </xdr:cNvPr>
          <xdr:cNvSpPr/>
        </xdr:nvSpPr>
        <xdr:spPr>
          <a:xfrm>
            <a:off x="1749724" y="5785836"/>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a:t>
            </a:r>
            <a:r>
              <a:rPr lang="en-US" sz="800" baseline="0"/>
              <a:t> </a:t>
            </a:r>
            <a:r>
              <a:rPr lang="en-US" sz="800" baseline="0">
                <a:latin typeface="Calibri"/>
                <a:cs typeface="Calibri"/>
              </a:rPr>
              <a:t>≥ 1.33</a:t>
            </a:r>
            <a:endParaRPr lang="en-US" sz="800"/>
          </a:p>
        </xdr:txBody>
      </xdr:sp>
      <xdr:sp macro="" textlink="">
        <xdr:nvSpPr>
          <xdr:cNvPr id="7" name="Rectangle 6">
            <a:extLst>
              <a:ext uri="{FF2B5EF4-FFF2-40B4-BE49-F238E27FC236}">
                <a16:creationId xmlns:a16="http://schemas.microsoft.com/office/drawing/2014/main" id="{0F0A6098-8DAC-40C3-A9D0-91DD5C4613DC}"/>
              </a:ext>
            </a:extLst>
          </xdr:cNvPr>
          <xdr:cNvSpPr/>
        </xdr:nvSpPr>
        <xdr:spPr>
          <a:xfrm>
            <a:off x="1749724" y="6059159"/>
            <a:ext cx="80341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Cp/Cpk &lt; 1.33</a:t>
            </a:r>
          </a:p>
        </xdr:txBody>
      </xdr:sp>
      <xdr:cxnSp macro="">
        <xdr:nvCxnSpPr>
          <xdr:cNvPr id="8" name="Elbow Connector 6">
            <a:extLst>
              <a:ext uri="{FF2B5EF4-FFF2-40B4-BE49-F238E27FC236}">
                <a16:creationId xmlns:a16="http://schemas.microsoft.com/office/drawing/2014/main" id="{E20F7DDC-F1F6-4541-8744-7FEF30859E46}"/>
              </a:ext>
            </a:extLst>
          </xdr:cNvPr>
          <xdr:cNvCxnSpPr>
            <a:stCxn id="5" idx="3"/>
            <a:endCxn id="6" idx="1"/>
          </xdr:cNvCxnSpPr>
        </xdr:nvCxnSpPr>
        <xdr:spPr>
          <a:xfrm>
            <a:off x="1539346" y="5905927"/>
            <a:ext cx="210378" cy="7"/>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Elbow Connector 20">
            <a:extLst>
              <a:ext uri="{FF2B5EF4-FFF2-40B4-BE49-F238E27FC236}">
                <a16:creationId xmlns:a16="http://schemas.microsoft.com/office/drawing/2014/main" id="{68B5FA92-23BC-49CC-84F9-BEBF29434854}"/>
              </a:ext>
            </a:extLst>
          </xdr:cNvPr>
          <xdr:cNvCxnSpPr>
            <a:stCxn id="5" idx="3"/>
            <a:endCxn id="7" idx="1"/>
          </xdr:cNvCxnSpPr>
        </xdr:nvCxnSpPr>
        <xdr:spPr>
          <a:xfrm>
            <a:off x="1539346" y="5905927"/>
            <a:ext cx="210378" cy="27333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Rectangle 9">
            <a:extLst>
              <a:ext uri="{FF2B5EF4-FFF2-40B4-BE49-F238E27FC236}">
                <a16:creationId xmlns:a16="http://schemas.microsoft.com/office/drawing/2014/main" id="{3B66C88A-9C2A-4CA2-A20D-C124A99004CF}"/>
              </a:ext>
            </a:extLst>
          </xdr:cNvPr>
          <xdr:cNvSpPr/>
        </xdr:nvSpPr>
        <xdr:spPr>
          <a:xfrm>
            <a:off x="2688402" y="6059159"/>
            <a:ext cx="1047126"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100% Inspection</a:t>
            </a:r>
          </a:p>
        </xdr:txBody>
      </xdr:sp>
      <xdr:sp macro="" textlink="">
        <xdr:nvSpPr>
          <xdr:cNvPr id="11" name="Rectangle 10">
            <a:extLst>
              <a:ext uri="{FF2B5EF4-FFF2-40B4-BE49-F238E27FC236}">
                <a16:creationId xmlns:a16="http://schemas.microsoft.com/office/drawing/2014/main" id="{2FAA850A-1449-4747-9079-E10FA74FFDA2}"/>
              </a:ext>
            </a:extLst>
          </xdr:cNvPr>
          <xdr:cNvSpPr/>
        </xdr:nvSpPr>
        <xdr:spPr>
          <a:xfrm>
            <a:off x="2688401" y="5776311"/>
            <a:ext cx="1048274"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Sample</a:t>
            </a:r>
            <a:r>
              <a:rPr lang="en-US" sz="800" baseline="0"/>
              <a:t> Inspection</a:t>
            </a:r>
            <a:endParaRPr lang="en-US" sz="800"/>
          </a:p>
        </xdr:txBody>
      </xdr:sp>
      <xdr:cxnSp macro="">
        <xdr:nvCxnSpPr>
          <xdr:cNvPr id="12" name="Elbow Connector 25">
            <a:extLst>
              <a:ext uri="{FF2B5EF4-FFF2-40B4-BE49-F238E27FC236}">
                <a16:creationId xmlns:a16="http://schemas.microsoft.com/office/drawing/2014/main" id="{A0302841-41AA-4F89-B491-FF1F65BA9DD8}"/>
              </a:ext>
            </a:extLst>
          </xdr:cNvPr>
          <xdr:cNvCxnSpPr>
            <a:stCxn id="6" idx="3"/>
            <a:endCxn id="11" idx="1"/>
          </xdr:cNvCxnSpPr>
        </xdr:nvCxnSpPr>
        <xdr:spPr>
          <a:xfrm flipV="1">
            <a:off x="2553137" y="5896409"/>
            <a:ext cx="135263" cy="9525"/>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3" name="Elbow Connector 28">
            <a:extLst>
              <a:ext uri="{FF2B5EF4-FFF2-40B4-BE49-F238E27FC236}">
                <a16:creationId xmlns:a16="http://schemas.microsoft.com/office/drawing/2014/main" id="{E29DBC81-F50D-4E17-954C-7DE1E4387322}"/>
              </a:ext>
            </a:extLst>
          </xdr:cNvPr>
          <xdr:cNvCxnSpPr>
            <a:stCxn id="7" idx="3"/>
            <a:endCxn id="10" idx="1"/>
          </xdr:cNvCxnSpPr>
        </xdr:nvCxnSpPr>
        <xdr:spPr>
          <a:xfrm>
            <a:off x="2553137" y="6179257"/>
            <a:ext cx="135264"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AE86174A-248D-4840-8223-FF4DFFE47652}"/>
              </a:ext>
            </a:extLst>
          </xdr:cNvPr>
          <xdr:cNvSpPr/>
        </xdr:nvSpPr>
        <xdr:spPr>
          <a:xfrm>
            <a:off x="957902" y="5562205"/>
            <a:ext cx="2480623"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(Measurable)</a:t>
            </a:r>
            <a:endParaRPr lang="en-US" sz="900" u="sng"/>
          </a:p>
        </xdr:txBody>
      </xdr:sp>
    </xdr:grpSp>
    <xdr:clientData/>
  </xdr:twoCellAnchor>
  <xdr:twoCellAnchor>
    <xdr:from>
      <xdr:col>83</xdr:col>
      <xdr:colOff>54824</xdr:colOff>
      <xdr:row>28</xdr:row>
      <xdr:rowOff>21803</xdr:rowOff>
    </xdr:from>
    <xdr:to>
      <xdr:col>102</xdr:col>
      <xdr:colOff>121582</xdr:colOff>
      <xdr:row>28</xdr:row>
      <xdr:rowOff>711014</xdr:rowOff>
    </xdr:to>
    <xdr:grpSp>
      <xdr:nvGrpSpPr>
        <xdr:cNvPr id="15" name="Group 14">
          <a:extLst>
            <a:ext uri="{FF2B5EF4-FFF2-40B4-BE49-F238E27FC236}">
              <a16:creationId xmlns:a16="http://schemas.microsoft.com/office/drawing/2014/main" id="{19825389-1297-48B0-805B-139812E4C46C}"/>
            </a:ext>
          </a:extLst>
        </xdr:cNvPr>
        <xdr:cNvGrpSpPr/>
      </xdr:nvGrpSpPr>
      <xdr:grpSpPr>
        <a:xfrm>
          <a:off x="13815648" y="5804038"/>
          <a:ext cx="3473346" cy="689211"/>
          <a:chOff x="6714647" y="5587057"/>
          <a:chExt cx="3480574" cy="600423"/>
        </a:xfrm>
      </xdr:grpSpPr>
      <xdr:sp macro="" textlink="">
        <xdr:nvSpPr>
          <xdr:cNvPr id="16" name="Rectangle 15">
            <a:extLst>
              <a:ext uri="{FF2B5EF4-FFF2-40B4-BE49-F238E27FC236}">
                <a16:creationId xmlns:a16="http://schemas.microsoft.com/office/drawing/2014/main" id="{ED128AA3-9B45-483E-B851-6643F076B3F0}"/>
              </a:ext>
            </a:extLst>
          </xdr:cNvPr>
          <xdr:cNvSpPr/>
        </xdr:nvSpPr>
        <xdr:spPr>
          <a:xfrm>
            <a:off x="6762362" y="5896822"/>
            <a:ext cx="919809" cy="2401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t>Non Measurable</a:t>
            </a:r>
          </a:p>
        </xdr:txBody>
      </xdr:sp>
      <xdr:sp macro="" textlink="">
        <xdr:nvSpPr>
          <xdr:cNvPr id="17" name="Rectangle 16">
            <a:extLst>
              <a:ext uri="{FF2B5EF4-FFF2-40B4-BE49-F238E27FC236}">
                <a16:creationId xmlns:a16="http://schemas.microsoft.com/office/drawing/2014/main" id="{F2C85E02-3082-405E-92E2-602B809B511B}"/>
              </a:ext>
            </a:extLst>
          </xdr:cNvPr>
          <xdr:cNvSpPr/>
        </xdr:nvSpPr>
        <xdr:spPr>
          <a:xfrm>
            <a:off x="7974118" y="5753123"/>
            <a:ext cx="1220797" cy="4040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lang="en-US" sz="800"/>
              <a:t>200% Check </a:t>
            </a:r>
          </a:p>
          <a:p>
            <a:pPr algn="ctr"/>
            <a:r>
              <a:rPr lang="en-US" sz="800"/>
              <a:t>(Minimum</a:t>
            </a:r>
            <a:r>
              <a:rPr lang="en-US" sz="800" baseline="0"/>
              <a:t> Double check</a:t>
            </a:r>
            <a:r>
              <a:rPr lang="en-US" sz="800"/>
              <a:t>)  </a:t>
            </a:r>
          </a:p>
          <a:p>
            <a:pPr algn="ctr"/>
            <a:r>
              <a:rPr lang="en-US" sz="800"/>
              <a:t>or Triple Check </a:t>
            </a:r>
          </a:p>
        </xdr:txBody>
      </xdr:sp>
      <xdr:cxnSp macro="">
        <xdr:nvCxnSpPr>
          <xdr:cNvPr id="18" name="Elbow Connector 61">
            <a:extLst>
              <a:ext uri="{FF2B5EF4-FFF2-40B4-BE49-F238E27FC236}">
                <a16:creationId xmlns:a16="http://schemas.microsoft.com/office/drawing/2014/main" id="{8AB2EA5D-FA2B-43A0-A9AC-AB42C568C3B4}"/>
              </a:ext>
            </a:extLst>
          </xdr:cNvPr>
          <xdr:cNvCxnSpPr>
            <a:stCxn id="16" idx="3"/>
            <a:endCxn id="17" idx="1"/>
          </xdr:cNvCxnSpPr>
        </xdr:nvCxnSpPr>
        <xdr:spPr>
          <a:xfrm flipV="1">
            <a:off x="7682171" y="5955167"/>
            <a:ext cx="291946" cy="6175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 name="Rectangle 18">
            <a:extLst>
              <a:ext uri="{FF2B5EF4-FFF2-40B4-BE49-F238E27FC236}">
                <a16:creationId xmlns:a16="http://schemas.microsoft.com/office/drawing/2014/main" id="{D694BE67-C01A-4682-831E-580CA928FA90}"/>
              </a:ext>
            </a:extLst>
          </xdr:cNvPr>
          <xdr:cNvSpPr/>
        </xdr:nvSpPr>
        <xdr:spPr>
          <a:xfrm>
            <a:off x="6714647" y="5591597"/>
            <a:ext cx="3480574" cy="59588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86B95F42-6CFC-4B7E-942C-4D28D7CE75CE}"/>
              </a:ext>
            </a:extLst>
          </xdr:cNvPr>
          <xdr:cNvSpPr/>
        </xdr:nvSpPr>
        <xdr:spPr>
          <a:xfrm>
            <a:off x="6715966" y="5587057"/>
            <a:ext cx="2399459" cy="24019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900" u="sng"/>
              <a:t>Process Assurance</a:t>
            </a:r>
            <a:r>
              <a:rPr lang="en-US" sz="900" u="sng" baseline="0"/>
              <a:t> Method (Non Measurable)</a:t>
            </a:r>
            <a:endParaRPr lang="en-US" sz="900" u="sng"/>
          </a:p>
        </xdr:txBody>
      </xdr:sp>
      <xdr:sp macro="" textlink="">
        <xdr:nvSpPr>
          <xdr:cNvPr id="21" name="Rectangle 20">
            <a:extLst>
              <a:ext uri="{FF2B5EF4-FFF2-40B4-BE49-F238E27FC236}">
                <a16:creationId xmlns:a16="http://schemas.microsoft.com/office/drawing/2014/main" id="{F0D710D3-B6D4-4470-8116-23E3C098BE70}"/>
              </a:ext>
            </a:extLst>
          </xdr:cNvPr>
          <xdr:cNvSpPr/>
        </xdr:nvSpPr>
        <xdr:spPr>
          <a:xfrm>
            <a:off x="9488109" y="5860524"/>
            <a:ext cx="66928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800"/>
              <a:t>Sample Inspection</a:t>
            </a:r>
          </a:p>
        </xdr:txBody>
      </xdr:sp>
    </xdr:grpSp>
    <xdr:clientData/>
  </xdr:twoCellAnchor>
  <xdr:twoCellAnchor>
    <xdr:from>
      <xdr:col>97</xdr:col>
      <xdr:colOff>19050</xdr:colOff>
      <xdr:row>28</xdr:row>
      <xdr:rowOff>444354</xdr:rowOff>
    </xdr:from>
    <xdr:to>
      <xdr:col>98</xdr:col>
      <xdr:colOff>133350</xdr:colOff>
      <xdr:row>28</xdr:row>
      <xdr:rowOff>494251</xdr:rowOff>
    </xdr:to>
    <xdr:cxnSp macro="">
      <xdr:nvCxnSpPr>
        <xdr:cNvPr id="22" name="Elbow Connector 36">
          <a:extLst>
            <a:ext uri="{FF2B5EF4-FFF2-40B4-BE49-F238E27FC236}">
              <a16:creationId xmlns:a16="http://schemas.microsoft.com/office/drawing/2014/main" id="{D2834F42-5277-43D9-9513-2B950871D488}"/>
            </a:ext>
          </a:extLst>
        </xdr:cNvPr>
        <xdr:cNvCxnSpPr>
          <a:stCxn id="17" idx="3"/>
          <a:endCxn id="21" idx="1"/>
        </xdr:cNvCxnSpPr>
      </xdr:nvCxnSpPr>
      <xdr:spPr>
        <a:xfrm>
          <a:off x="15278100" y="5778354"/>
          <a:ext cx="295275" cy="49897"/>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5FE4F-944C-41F1-8DB5-A0FAC0B75977}">
  <sheetPr>
    <tabColor rgb="FF00B050"/>
  </sheetPr>
  <dimension ref="B1:EN71"/>
  <sheetViews>
    <sheetView view="pageBreakPreview" topLeftCell="A28" zoomScale="85" zoomScaleNormal="25" zoomScaleSheetLayoutView="85" workbookViewId="0">
      <selection activeCell="AF38" sqref="AF38:AH38"/>
    </sheetView>
  </sheetViews>
  <sheetFormatPr defaultColWidth="1.5703125" defaultRowHeight="12.75"/>
  <cols>
    <col min="1" max="1" width="0.85546875" style="1" customWidth="1"/>
    <col min="2" max="2" width="1" style="1" customWidth="1"/>
    <col min="3" max="3" width="3.42578125" style="7" customWidth="1"/>
    <col min="4" max="21" width="2.28515625" style="1" customWidth="1"/>
    <col min="22" max="22" width="2.85546875" style="1" customWidth="1"/>
    <col min="23" max="25" width="2.28515625" style="1" customWidth="1"/>
    <col min="26" max="26" width="2.7109375" style="1" customWidth="1"/>
    <col min="27" max="27" width="5.140625" style="1" customWidth="1"/>
    <col min="28" max="28" width="6.85546875" style="1" customWidth="1"/>
    <col min="29" max="30" width="1.85546875" style="1" customWidth="1"/>
    <col min="31" max="31" width="5.5703125" style="1" customWidth="1"/>
    <col min="32" max="33" width="1.85546875" style="1" customWidth="1"/>
    <col min="34" max="34" width="5.140625" style="1" customWidth="1"/>
    <col min="35" max="42" width="1.85546875" style="1" customWidth="1"/>
    <col min="43" max="43" width="4.140625" style="1" customWidth="1"/>
    <col min="44" max="73" width="1.85546875" style="1" customWidth="1"/>
    <col min="74" max="104" width="2.7109375" style="1" customWidth="1"/>
    <col min="105" max="105" width="1.42578125" style="1" customWidth="1"/>
    <col min="106" max="114" width="6.7109375" style="1" customWidth="1"/>
    <col min="115" max="144" width="4.85546875" style="1" customWidth="1"/>
    <col min="145" max="148" width="5" style="1" customWidth="1"/>
    <col min="149" max="152" width="2.140625" style="1" customWidth="1"/>
    <col min="153" max="217" width="1.5703125" style="1"/>
    <col min="218" max="220" width="1.5703125" style="1" customWidth="1"/>
    <col min="221" max="222" width="2.85546875" style="1" customWidth="1"/>
    <col min="223" max="228" width="3.42578125" style="1" customWidth="1"/>
    <col min="229" max="234" width="4.140625" style="1" customWidth="1"/>
    <col min="235" max="239" width="5.28515625" style="1" customWidth="1"/>
    <col min="240" max="242" width="1.5703125" style="1" customWidth="1"/>
    <col min="243" max="248" width="0" style="1" hidden="1" customWidth="1"/>
    <col min="249" max="249" width="1.5703125" style="1" customWidth="1"/>
    <col min="250" max="250" width="3.42578125" style="1" customWidth="1"/>
    <col min="251" max="251" width="0.28515625" style="1" customWidth="1"/>
    <col min="252" max="254" width="0" style="1" hidden="1" customWidth="1"/>
    <col min="255" max="256" width="1.5703125" style="1" customWidth="1"/>
    <col min="257" max="257" width="3.28515625" style="1" customWidth="1"/>
    <col min="258" max="260" width="0" style="1" hidden="1" customWidth="1"/>
    <col min="261" max="261" width="2.28515625" style="1" customWidth="1"/>
    <col min="262" max="263" width="1.5703125" style="1" customWidth="1"/>
    <col min="264" max="272" width="0" style="1" hidden="1" customWidth="1"/>
    <col min="273" max="283" width="1.5703125" style="1" customWidth="1"/>
    <col min="284" max="284" width="2" style="1" customWidth="1"/>
    <col min="285" max="302" width="1.5703125" style="1" customWidth="1"/>
    <col min="303" max="311" width="5.42578125" style="1" customWidth="1"/>
    <col min="312" max="347" width="1.5703125" style="1" customWidth="1"/>
    <col min="348" max="348" width="1.28515625" style="1" customWidth="1"/>
    <col min="349" max="351" width="1.5703125" style="1" customWidth="1"/>
    <col min="352" max="473" width="1.5703125" style="1"/>
    <col min="474" max="476" width="1.5703125" style="1" customWidth="1"/>
    <col min="477" max="478" width="2.85546875" style="1" customWidth="1"/>
    <col min="479" max="484" width="3.42578125" style="1" customWidth="1"/>
    <col min="485" max="490" width="4.140625" style="1" customWidth="1"/>
    <col min="491" max="495" width="5.28515625" style="1" customWidth="1"/>
    <col min="496" max="498" width="1.5703125" style="1" customWidth="1"/>
    <col min="499" max="504" width="0" style="1" hidden="1" customWidth="1"/>
    <col min="505" max="505" width="1.5703125" style="1" customWidth="1"/>
    <col min="506" max="506" width="3.42578125" style="1" customWidth="1"/>
    <col min="507" max="507" width="0.28515625" style="1" customWidth="1"/>
    <col min="508" max="510" width="0" style="1" hidden="1" customWidth="1"/>
    <col min="511" max="512" width="1.5703125" style="1" customWidth="1"/>
    <col min="513" max="513" width="3.28515625" style="1" customWidth="1"/>
    <col min="514" max="516" width="0" style="1" hidden="1" customWidth="1"/>
    <col min="517" max="517" width="2.28515625" style="1" customWidth="1"/>
    <col min="518" max="519" width="1.5703125" style="1" customWidth="1"/>
    <col min="520" max="528" width="0" style="1" hidden="1" customWidth="1"/>
    <col min="529" max="539" width="1.5703125" style="1" customWidth="1"/>
    <col min="540" max="540" width="2" style="1" customWidth="1"/>
    <col min="541" max="558" width="1.5703125" style="1" customWidth="1"/>
    <col min="559" max="567" width="5.42578125" style="1" customWidth="1"/>
    <col min="568" max="603" width="1.5703125" style="1" customWidth="1"/>
    <col min="604" max="604" width="1.28515625" style="1" customWidth="1"/>
    <col min="605" max="607" width="1.5703125" style="1" customWidth="1"/>
    <col min="608" max="729" width="1.5703125" style="1"/>
    <col min="730" max="732" width="1.5703125" style="1" customWidth="1"/>
    <col min="733" max="734" width="2.85546875" style="1" customWidth="1"/>
    <col min="735" max="740" width="3.42578125" style="1" customWidth="1"/>
    <col min="741" max="746" width="4.140625" style="1" customWidth="1"/>
    <col min="747" max="751" width="5.28515625" style="1" customWidth="1"/>
    <col min="752" max="754" width="1.5703125" style="1" customWidth="1"/>
    <col min="755" max="760" width="0" style="1" hidden="1" customWidth="1"/>
    <col min="761" max="761" width="1.5703125" style="1" customWidth="1"/>
    <col min="762" max="762" width="3.42578125" style="1" customWidth="1"/>
    <col min="763" max="763" width="0.28515625" style="1" customWidth="1"/>
    <col min="764" max="766" width="0" style="1" hidden="1" customWidth="1"/>
    <col min="767" max="768" width="1.5703125" style="1" customWidth="1"/>
    <col min="769" max="769" width="3.28515625" style="1" customWidth="1"/>
    <col min="770" max="772" width="0" style="1" hidden="1" customWidth="1"/>
    <col min="773" max="773" width="2.28515625" style="1" customWidth="1"/>
    <col min="774" max="775" width="1.5703125" style="1" customWidth="1"/>
    <col min="776" max="784" width="0" style="1" hidden="1" customWidth="1"/>
    <col min="785" max="795" width="1.5703125" style="1" customWidth="1"/>
    <col min="796" max="796" width="2" style="1" customWidth="1"/>
    <col min="797" max="814" width="1.5703125" style="1" customWidth="1"/>
    <col min="815" max="823" width="5.42578125" style="1" customWidth="1"/>
    <col min="824" max="859" width="1.5703125" style="1" customWidth="1"/>
    <col min="860" max="860" width="1.28515625" style="1" customWidth="1"/>
    <col min="861" max="863" width="1.5703125" style="1" customWidth="1"/>
    <col min="864" max="985" width="1.5703125" style="1"/>
    <col min="986" max="988" width="1.5703125" style="1" customWidth="1"/>
    <col min="989" max="990" width="2.85546875" style="1" customWidth="1"/>
    <col min="991" max="996" width="3.42578125" style="1" customWidth="1"/>
    <col min="997" max="1002" width="4.140625" style="1" customWidth="1"/>
    <col min="1003" max="1007" width="5.28515625" style="1" customWidth="1"/>
    <col min="1008" max="1010" width="1.5703125" style="1" customWidth="1"/>
    <col min="1011" max="1016" width="0" style="1" hidden="1" customWidth="1"/>
    <col min="1017" max="1017" width="1.5703125" style="1" customWidth="1"/>
    <col min="1018" max="1018" width="3.42578125" style="1" customWidth="1"/>
    <col min="1019" max="1019" width="0.28515625" style="1" customWidth="1"/>
    <col min="1020" max="1022" width="0" style="1" hidden="1" customWidth="1"/>
    <col min="1023" max="1024" width="1.5703125" style="1" customWidth="1"/>
    <col min="1025" max="1025" width="3.28515625" style="1" customWidth="1"/>
    <col min="1026" max="1028" width="0" style="1" hidden="1" customWidth="1"/>
    <col min="1029" max="1029" width="2.28515625" style="1" customWidth="1"/>
    <col min="1030" max="1031" width="1.5703125" style="1" customWidth="1"/>
    <col min="1032" max="1040" width="0" style="1" hidden="1" customWidth="1"/>
    <col min="1041" max="1051" width="1.5703125" style="1" customWidth="1"/>
    <col min="1052" max="1052" width="2" style="1" customWidth="1"/>
    <col min="1053" max="1070" width="1.5703125" style="1" customWidth="1"/>
    <col min="1071" max="1079" width="5.42578125" style="1" customWidth="1"/>
    <col min="1080" max="1115" width="1.5703125" style="1" customWidth="1"/>
    <col min="1116" max="1116" width="1.28515625" style="1" customWidth="1"/>
    <col min="1117" max="1119" width="1.5703125" style="1" customWidth="1"/>
    <col min="1120" max="1241" width="1.5703125" style="1"/>
    <col min="1242" max="1244" width="1.5703125" style="1" customWidth="1"/>
    <col min="1245" max="1246" width="2.85546875" style="1" customWidth="1"/>
    <col min="1247" max="1252" width="3.42578125" style="1" customWidth="1"/>
    <col min="1253" max="1258" width="4.140625" style="1" customWidth="1"/>
    <col min="1259" max="1263" width="5.28515625" style="1" customWidth="1"/>
    <col min="1264" max="1266" width="1.5703125" style="1" customWidth="1"/>
    <col min="1267" max="1272" width="0" style="1" hidden="1" customWidth="1"/>
    <col min="1273" max="1273" width="1.5703125" style="1" customWidth="1"/>
    <col min="1274" max="1274" width="3.42578125" style="1" customWidth="1"/>
    <col min="1275" max="1275" width="0.28515625" style="1" customWidth="1"/>
    <col min="1276" max="1278" width="0" style="1" hidden="1" customWidth="1"/>
    <col min="1279" max="1280" width="1.5703125" style="1" customWidth="1"/>
    <col min="1281" max="1281" width="3.28515625" style="1" customWidth="1"/>
    <col min="1282" max="1284" width="0" style="1" hidden="1" customWidth="1"/>
    <col min="1285" max="1285" width="2.28515625" style="1" customWidth="1"/>
    <col min="1286" max="1287" width="1.5703125" style="1" customWidth="1"/>
    <col min="1288" max="1296" width="0" style="1" hidden="1" customWidth="1"/>
    <col min="1297" max="1307" width="1.5703125" style="1" customWidth="1"/>
    <col min="1308" max="1308" width="2" style="1" customWidth="1"/>
    <col min="1309" max="1326" width="1.5703125" style="1" customWidth="1"/>
    <col min="1327" max="1335" width="5.42578125" style="1" customWidth="1"/>
    <col min="1336" max="1371" width="1.5703125" style="1" customWidth="1"/>
    <col min="1372" max="1372" width="1.28515625" style="1" customWidth="1"/>
    <col min="1373" max="1375" width="1.5703125" style="1" customWidth="1"/>
    <col min="1376" max="1497" width="1.5703125" style="1"/>
    <col min="1498" max="1500" width="1.5703125" style="1" customWidth="1"/>
    <col min="1501" max="1502" width="2.85546875" style="1" customWidth="1"/>
    <col min="1503" max="1508" width="3.42578125" style="1" customWidth="1"/>
    <col min="1509" max="1514" width="4.140625" style="1" customWidth="1"/>
    <col min="1515" max="1519" width="5.28515625" style="1" customWidth="1"/>
    <col min="1520" max="1522" width="1.5703125" style="1" customWidth="1"/>
    <col min="1523" max="1528" width="0" style="1" hidden="1" customWidth="1"/>
    <col min="1529" max="1529" width="1.5703125" style="1" customWidth="1"/>
    <col min="1530" max="1530" width="3.42578125" style="1" customWidth="1"/>
    <col min="1531" max="1531" width="0.28515625" style="1" customWidth="1"/>
    <col min="1532" max="1534" width="0" style="1" hidden="1" customWidth="1"/>
    <col min="1535" max="1536" width="1.5703125" style="1" customWidth="1"/>
    <col min="1537" max="1537" width="3.28515625" style="1" customWidth="1"/>
    <col min="1538" max="1540" width="0" style="1" hidden="1" customWidth="1"/>
    <col min="1541" max="1541" width="2.28515625" style="1" customWidth="1"/>
    <col min="1542" max="1543" width="1.5703125" style="1" customWidth="1"/>
    <col min="1544" max="1552" width="0" style="1" hidden="1" customWidth="1"/>
    <col min="1553" max="1563" width="1.5703125" style="1" customWidth="1"/>
    <col min="1564" max="1564" width="2" style="1" customWidth="1"/>
    <col min="1565" max="1582" width="1.5703125" style="1" customWidth="1"/>
    <col min="1583" max="1591" width="5.42578125" style="1" customWidth="1"/>
    <col min="1592" max="1627" width="1.5703125" style="1" customWidth="1"/>
    <col min="1628" max="1628" width="1.28515625" style="1" customWidth="1"/>
    <col min="1629" max="1631" width="1.5703125" style="1" customWidth="1"/>
    <col min="1632" max="1753" width="1.5703125" style="1"/>
    <col min="1754" max="1756" width="1.5703125" style="1" customWidth="1"/>
    <col min="1757" max="1758" width="2.85546875" style="1" customWidth="1"/>
    <col min="1759" max="1764" width="3.42578125" style="1" customWidth="1"/>
    <col min="1765" max="1770" width="4.140625" style="1" customWidth="1"/>
    <col min="1771" max="1775" width="5.28515625" style="1" customWidth="1"/>
    <col min="1776" max="1778" width="1.5703125" style="1" customWidth="1"/>
    <col min="1779" max="1784" width="0" style="1" hidden="1" customWidth="1"/>
    <col min="1785" max="1785" width="1.5703125" style="1" customWidth="1"/>
    <col min="1786" max="1786" width="3.42578125" style="1" customWidth="1"/>
    <col min="1787" max="1787" width="0.28515625" style="1" customWidth="1"/>
    <col min="1788" max="1790" width="0" style="1" hidden="1" customWidth="1"/>
    <col min="1791" max="1792" width="1.5703125" style="1" customWidth="1"/>
    <col min="1793" max="1793" width="3.28515625" style="1" customWidth="1"/>
    <col min="1794" max="1796" width="0" style="1" hidden="1" customWidth="1"/>
    <col min="1797" max="1797" width="2.28515625" style="1" customWidth="1"/>
    <col min="1798" max="1799" width="1.5703125" style="1" customWidth="1"/>
    <col min="1800" max="1808" width="0" style="1" hidden="1" customWidth="1"/>
    <col min="1809" max="1819" width="1.5703125" style="1" customWidth="1"/>
    <col min="1820" max="1820" width="2" style="1" customWidth="1"/>
    <col min="1821" max="1838" width="1.5703125" style="1" customWidth="1"/>
    <col min="1839" max="1847" width="5.42578125" style="1" customWidth="1"/>
    <col min="1848" max="1883" width="1.5703125" style="1" customWidth="1"/>
    <col min="1884" max="1884" width="1.28515625" style="1" customWidth="1"/>
    <col min="1885" max="1887" width="1.5703125" style="1" customWidth="1"/>
    <col min="1888" max="2009" width="1.5703125" style="1"/>
    <col min="2010" max="2012" width="1.5703125" style="1" customWidth="1"/>
    <col min="2013" max="2014" width="2.85546875" style="1" customWidth="1"/>
    <col min="2015" max="2020" width="3.42578125" style="1" customWidth="1"/>
    <col min="2021" max="2026" width="4.140625" style="1" customWidth="1"/>
    <col min="2027" max="2031" width="5.28515625" style="1" customWidth="1"/>
    <col min="2032" max="2034" width="1.5703125" style="1" customWidth="1"/>
    <col min="2035" max="2040" width="0" style="1" hidden="1" customWidth="1"/>
    <col min="2041" max="2041" width="1.5703125" style="1" customWidth="1"/>
    <col min="2042" max="2042" width="3.42578125" style="1" customWidth="1"/>
    <col min="2043" max="2043" width="0.28515625" style="1" customWidth="1"/>
    <col min="2044" max="2046" width="0" style="1" hidden="1" customWidth="1"/>
    <col min="2047" max="2048" width="1.5703125" style="1" customWidth="1"/>
    <col min="2049" max="2049" width="3.28515625" style="1" customWidth="1"/>
    <col min="2050" max="2052" width="0" style="1" hidden="1" customWidth="1"/>
    <col min="2053" max="2053" width="2.28515625" style="1" customWidth="1"/>
    <col min="2054" max="2055" width="1.5703125" style="1" customWidth="1"/>
    <col min="2056" max="2064" width="0" style="1" hidden="1" customWidth="1"/>
    <col min="2065" max="2075" width="1.5703125" style="1" customWidth="1"/>
    <col min="2076" max="2076" width="2" style="1" customWidth="1"/>
    <col min="2077" max="2094" width="1.5703125" style="1" customWidth="1"/>
    <col min="2095" max="2103" width="5.42578125" style="1" customWidth="1"/>
    <col min="2104" max="2139" width="1.5703125" style="1" customWidth="1"/>
    <col min="2140" max="2140" width="1.28515625" style="1" customWidth="1"/>
    <col min="2141" max="2143" width="1.5703125" style="1" customWidth="1"/>
    <col min="2144" max="2265" width="1.5703125" style="1"/>
    <col min="2266" max="2268" width="1.5703125" style="1" customWidth="1"/>
    <col min="2269" max="2270" width="2.85546875" style="1" customWidth="1"/>
    <col min="2271" max="2276" width="3.42578125" style="1" customWidth="1"/>
    <col min="2277" max="2282" width="4.140625" style="1" customWidth="1"/>
    <col min="2283" max="2287" width="5.28515625" style="1" customWidth="1"/>
    <col min="2288" max="2290" width="1.5703125" style="1" customWidth="1"/>
    <col min="2291" max="2296" width="0" style="1" hidden="1" customWidth="1"/>
    <col min="2297" max="2297" width="1.5703125" style="1" customWidth="1"/>
    <col min="2298" max="2298" width="3.42578125" style="1" customWidth="1"/>
    <col min="2299" max="2299" width="0.28515625" style="1" customWidth="1"/>
    <col min="2300" max="2302" width="0" style="1" hidden="1" customWidth="1"/>
    <col min="2303" max="2304" width="1.5703125" style="1" customWidth="1"/>
    <col min="2305" max="2305" width="3.28515625" style="1" customWidth="1"/>
    <col min="2306" max="2308" width="0" style="1" hidden="1" customWidth="1"/>
    <col min="2309" max="2309" width="2.28515625" style="1" customWidth="1"/>
    <col min="2310" max="2311" width="1.5703125" style="1" customWidth="1"/>
    <col min="2312" max="2320" width="0" style="1" hidden="1" customWidth="1"/>
    <col min="2321" max="2331" width="1.5703125" style="1" customWidth="1"/>
    <col min="2332" max="2332" width="2" style="1" customWidth="1"/>
    <col min="2333" max="2350" width="1.5703125" style="1" customWidth="1"/>
    <col min="2351" max="2359" width="5.42578125" style="1" customWidth="1"/>
    <col min="2360" max="2395" width="1.5703125" style="1" customWidth="1"/>
    <col min="2396" max="2396" width="1.28515625" style="1" customWidth="1"/>
    <col min="2397" max="2399" width="1.5703125" style="1" customWidth="1"/>
    <col min="2400" max="2521" width="1.5703125" style="1"/>
    <col min="2522" max="2524" width="1.5703125" style="1" customWidth="1"/>
    <col min="2525" max="2526" width="2.85546875" style="1" customWidth="1"/>
    <col min="2527" max="2532" width="3.42578125" style="1" customWidth="1"/>
    <col min="2533" max="2538" width="4.140625" style="1" customWidth="1"/>
    <col min="2539" max="2543" width="5.28515625" style="1" customWidth="1"/>
    <col min="2544" max="2546" width="1.5703125" style="1" customWidth="1"/>
    <col min="2547" max="2552" width="0" style="1" hidden="1" customWidth="1"/>
    <col min="2553" max="2553" width="1.5703125" style="1" customWidth="1"/>
    <col min="2554" max="2554" width="3.42578125" style="1" customWidth="1"/>
    <col min="2555" max="2555" width="0.28515625" style="1" customWidth="1"/>
    <col min="2556" max="2558" width="0" style="1" hidden="1" customWidth="1"/>
    <col min="2559" max="2560" width="1.5703125" style="1" customWidth="1"/>
    <col min="2561" max="2561" width="3.28515625" style="1" customWidth="1"/>
    <col min="2562" max="2564" width="0" style="1" hidden="1" customWidth="1"/>
    <col min="2565" max="2565" width="2.28515625" style="1" customWidth="1"/>
    <col min="2566" max="2567" width="1.5703125" style="1" customWidth="1"/>
    <col min="2568" max="2576" width="0" style="1" hidden="1" customWidth="1"/>
    <col min="2577" max="2587" width="1.5703125" style="1" customWidth="1"/>
    <col min="2588" max="2588" width="2" style="1" customWidth="1"/>
    <col min="2589" max="2606" width="1.5703125" style="1" customWidth="1"/>
    <col min="2607" max="2615" width="5.42578125" style="1" customWidth="1"/>
    <col min="2616" max="2651" width="1.5703125" style="1" customWidth="1"/>
    <col min="2652" max="2652" width="1.28515625" style="1" customWidth="1"/>
    <col min="2653" max="2655" width="1.5703125" style="1" customWidth="1"/>
    <col min="2656" max="2777" width="1.5703125" style="1"/>
    <col min="2778" max="2780" width="1.5703125" style="1" customWidth="1"/>
    <col min="2781" max="2782" width="2.85546875" style="1" customWidth="1"/>
    <col min="2783" max="2788" width="3.42578125" style="1" customWidth="1"/>
    <col min="2789" max="2794" width="4.140625" style="1" customWidth="1"/>
    <col min="2795" max="2799" width="5.28515625" style="1" customWidth="1"/>
    <col min="2800" max="2802" width="1.5703125" style="1" customWidth="1"/>
    <col min="2803" max="2808" width="0" style="1" hidden="1" customWidth="1"/>
    <col min="2809" max="2809" width="1.5703125" style="1" customWidth="1"/>
    <col min="2810" max="2810" width="3.42578125" style="1" customWidth="1"/>
    <col min="2811" max="2811" width="0.28515625" style="1" customWidth="1"/>
    <col min="2812" max="2814" width="0" style="1" hidden="1" customWidth="1"/>
    <col min="2815" max="2816" width="1.5703125" style="1" customWidth="1"/>
    <col min="2817" max="2817" width="3.28515625" style="1" customWidth="1"/>
    <col min="2818" max="2820" width="0" style="1" hidden="1" customWidth="1"/>
    <col min="2821" max="2821" width="2.28515625" style="1" customWidth="1"/>
    <col min="2822" max="2823" width="1.5703125" style="1" customWidth="1"/>
    <col min="2824" max="2832" width="0" style="1" hidden="1" customWidth="1"/>
    <col min="2833" max="2843" width="1.5703125" style="1" customWidth="1"/>
    <col min="2844" max="2844" width="2" style="1" customWidth="1"/>
    <col min="2845" max="2862" width="1.5703125" style="1" customWidth="1"/>
    <col min="2863" max="2871" width="5.42578125" style="1" customWidth="1"/>
    <col min="2872" max="2907" width="1.5703125" style="1" customWidth="1"/>
    <col min="2908" max="2908" width="1.28515625" style="1" customWidth="1"/>
    <col min="2909" max="2911" width="1.5703125" style="1" customWidth="1"/>
    <col min="2912" max="3033" width="1.5703125" style="1"/>
    <col min="3034" max="3036" width="1.5703125" style="1" customWidth="1"/>
    <col min="3037" max="3038" width="2.85546875" style="1" customWidth="1"/>
    <col min="3039" max="3044" width="3.42578125" style="1" customWidth="1"/>
    <col min="3045" max="3050" width="4.140625" style="1" customWidth="1"/>
    <col min="3051" max="3055" width="5.28515625" style="1" customWidth="1"/>
    <col min="3056" max="3058" width="1.5703125" style="1" customWidth="1"/>
    <col min="3059" max="3064" width="0" style="1" hidden="1" customWidth="1"/>
    <col min="3065" max="3065" width="1.5703125" style="1" customWidth="1"/>
    <col min="3066" max="3066" width="3.42578125" style="1" customWidth="1"/>
    <col min="3067" max="3067" width="0.28515625" style="1" customWidth="1"/>
    <col min="3068" max="3070" width="0" style="1" hidden="1" customWidth="1"/>
    <col min="3071" max="3072" width="1.5703125" style="1" customWidth="1"/>
    <col min="3073" max="3073" width="3.28515625" style="1" customWidth="1"/>
    <col min="3074" max="3076" width="0" style="1" hidden="1" customWidth="1"/>
    <col min="3077" max="3077" width="2.28515625" style="1" customWidth="1"/>
    <col min="3078" max="3079" width="1.5703125" style="1" customWidth="1"/>
    <col min="3080" max="3088" width="0" style="1" hidden="1" customWidth="1"/>
    <col min="3089" max="3099" width="1.5703125" style="1" customWidth="1"/>
    <col min="3100" max="3100" width="2" style="1" customWidth="1"/>
    <col min="3101" max="3118" width="1.5703125" style="1" customWidth="1"/>
    <col min="3119" max="3127" width="5.42578125" style="1" customWidth="1"/>
    <col min="3128" max="3163" width="1.5703125" style="1" customWidth="1"/>
    <col min="3164" max="3164" width="1.28515625" style="1" customWidth="1"/>
    <col min="3165" max="3167" width="1.5703125" style="1" customWidth="1"/>
    <col min="3168" max="3289" width="1.5703125" style="1"/>
    <col min="3290" max="3292" width="1.5703125" style="1" customWidth="1"/>
    <col min="3293" max="3294" width="2.85546875" style="1" customWidth="1"/>
    <col min="3295" max="3300" width="3.42578125" style="1" customWidth="1"/>
    <col min="3301" max="3306" width="4.140625" style="1" customWidth="1"/>
    <col min="3307" max="3311" width="5.28515625" style="1" customWidth="1"/>
    <col min="3312" max="3314" width="1.5703125" style="1" customWidth="1"/>
    <col min="3315" max="3320" width="0" style="1" hidden="1" customWidth="1"/>
    <col min="3321" max="3321" width="1.5703125" style="1" customWidth="1"/>
    <col min="3322" max="3322" width="3.42578125" style="1" customWidth="1"/>
    <col min="3323" max="3323" width="0.28515625" style="1" customWidth="1"/>
    <col min="3324" max="3326" width="0" style="1" hidden="1" customWidth="1"/>
    <col min="3327" max="3328" width="1.5703125" style="1" customWidth="1"/>
    <col min="3329" max="3329" width="3.28515625" style="1" customWidth="1"/>
    <col min="3330" max="3332" width="0" style="1" hidden="1" customWidth="1"/>
    <col min="3333" max="3333" width="2.28515625" style="1" customWidth="1"/>
    <col min="3334" max="3335" width="1.5703125" style="1" customWidth="1"/>
    <col min="3336" max="3344" width="0" style="1" hidden="1" customWidth="1"/>
    <col min="3345" max="3355" width="1.5703125" style="1" customWidth="1"/>
    <col min="3356" max="3356" width="2" style="1" customWidth="1"/>
    <col min="3357" max="3374" width="1.5703125" style="1" customWidth="1"/>
    <col min="3375" max="3383" width="5.42578125" style="1" customWidth="1"/>
    <col min="3384" max="3419" width="1.5703125" style="1" customWidth="1"/>
    <col min="3420" max="3420" width="1.28515625" style="1" customWidth="1"/>
    <col min="3421" max="3423" width="1.5703125" style="1" customWidth="1"/>
    <col min="3424" max="3545" width="1.5703125" style="1"/>
    <col min="3546" max="3548" width="1.5703125" style="1" customWidth="1"/>
    <col min="3549" max="3550" width="2.85546875" style="1" customWidth="1"/>
    <col min="3551" max="3556" width="3.42578125" style="1" customWidth="1"/>
    <col min="3557" max="3562" width="4.140625" style="1" customWidth="1"/>
    <col min="3563" max="3567" width="5.28515625" style="1" customWidth="1"/>
    <col min="3568" max="3570" width="1.5703125" style="1" customWidth="1"/>
    <col min="3571" max="3576" width="0" style="1" hidden="1" customWidth="1"/>
    <col min="3577" max="3577" width="1.5703125" style="1" customWidth="1"/>
    <col min="3578" max="3578" width="3.42578125" style="1" customWidth="1"/>
    <col min="3579" max="3579" width="0.28515625" style="1" customWidth="1"/>
    <col min="3580" max="3582" width="0" style="1" hidden="1" customWidth="1"/>
    <col min="3583" max="3584" width="1.5703125" style="1" customWidth="1"/>
    <col min="3585" max="3585" width="3.28515625" style="1" customWidth="1"/>
    <col min="3586" max="3588" width="0" style="1" hidden="1" customWidth="1"/>
    <col min="3589" max="3589" width="2.28515625" style="1" customWidth="1"/>
    <col min="3590" max="3591" width="1.5703125" style="1" customWidth="1"/>
    <col min="3592" max="3600" width="0" style="1" hidden="1" customWidth="1"/>
    <col min="3601" max="3611" width="1.5703125" style="1" customWidth="1"/>
    <col min="3612" max="3612" width="2" style="1" customWidth="1"/>
    <col min="3613" max="3630" width="1.5703125" style="1" customWidth="1"/>
    <col min="3631" max="3639" width="5.42578125" style="1" customWidth="1"/>
    <col min="3640" max="3675" width="1.5703125" style="1" customWidth="1"/>
    <col min="3676" max="3676" width="1.28515625" style="1" customWidth="1"/>
    <col min="3677" max="3679" width="1.5703125" style="1" customWidth="1"/>
    <col min="3680" max="3801" width="1.5703125" style="1"/>
    <col min="3802" max="3804" width="1.5703125" style="1" customWidth="1"/>
    <col min="3805" max="3806" width="2.85546875" style="1" customWidth="1"/>
    <col min="3807" max="3812" width="3.42578125" style="1" customWidth="1"/>
    <col min="3813" max="3818" width="4.140625" style="1" customWidth="1"/>
    <col min="3819" max="3823" width="5.28515625" style="1" customWidth="1"/>
    <col min="3824" max="3826" width="1.5703125" style="1" customWidth="1"/>
    <col min="3827" max="3832" width="0" style="1" hidden="1" customWidth="1"/>
    <col min="3833" max="3833" width="1.5703125" style="1" customWidth="1"/>
    <col min="3834" max="3834" width="3.42578125" style="1" customWidth="1"/>
    <col min="3835" max="3835" width="0.28515625" style="1" customWidth="1"/>
    <col min="3836" max="3838" width="0" style="1" hidden="1" customWidth="1"/>
    <col min="3839" max="3840" width="1.5703125" style="1" customWidth="1"/>
    <col min="3841" max="3841" width="3.28515625" style="1" customWidth="1"/>
    <col min="3842" max="3844" width="0" style="1" hidden="1" customWidth="1"/>
    <col min="3845" max="3845" width="2.28515625" style="1" customWidth="1"/>
    <col min="3846" max="3847" width="1.5703125" style="1" customWidth="1"/>
    <col min="3848" max="3856" width="0" style="1" hidden="1" customWidth="1"/>
    <col min="3857" max="3867" width="1.5703125" style="1" customWidth="1"/>
    <col min="3868" max="3868" width="2" style="1" customWidth="1"/>
    <col min="3869" max="3886" width="1.5703125" style="1" customWidth="1"/>
    <col min="3887" max="3895" width="5.42578125" style="1" customWidth="1"/>
    <col min="3896" max="3931" width="1.5703125" style="1" customWidth="1"/>
    <col min="3932" max="3932" width="1.28515625" style="1" customWidth="1"/>
    <col min="3933" max="3935" width="1.5703125" style="1" customWidth="1"/>
    <col min="3936" max="4057" width="1.5703125" style="1"/>
    <col min="4058" max="4060" width="1.5703125" style="1" customWidth="1"/>
    <col min="4061" max="4062" width="2.85546875" style="1" customWidth="1"/>
    <col min="4063" max="4068" width="3.42578125" style="1" customWidth="1"/>
    <col min="4069" max="4074" width="4.140625" style="1" customWidth="1"/>
    <col min="4075" max="4079" width="5.28515625" style="1" customWidth="1"/>
    <col min="4080" max="4082" width="1.5703125" style="1" customWidth="1"/>
    <col min="4083" max="4088" width="0" style="1" hidden="1" customWidth="1"/>
    <col min="4089" max="4089" width="1.5703125" style="1" customWidth="1"/>
    <col min="4090" max="4090" width="3.42578125" style="1" customWidth="1"/>
    <col min="4091" max="4091" width="0.28515625" style="1" customWidth="1"/>
    <col min="4092" max="4094" width="0" style="1" hidden="1" customWidth="1"/>
    <col min="4095" max="4096" width="1.5703125" style="1" customWidth="1"/>
    <col min="4097" max="4097" width="3.28515625" style="1" customWidth="1"/>
    <col min="4098" max="4100" width="0" style="1" hidden="1" customWidth="1"/>
    <col min="4101" max="4101" width="2.28515625" style="1" customWidth="1"/>
    <col min="4102" max="4103" width="1.5703125" style="1" customWidth="1"/>
    <col min="4104" max="4112" width="0" style="1" hidden="1" customWidth="1"/>
    <col min="4113" max="4123" width="1.5703125" style="1" customWidth="1"/>
    <col min="4124" max="4124" width="2" style="1" customWidth="1"/>
    <col min="4125" max="4142" width="1.5703125" style="1" customWidth="1"/>
    <col min="4143" max="4151" width="5.42578125" style="1" customWidth="1"/>
    <col min="4152" max="4187" width="1.5703125" style="1" customWidth="1"/>
    <col min="4188" max="4188" width="1.28515625" style="1" customWidth="1"/>
    <col min="4189" max="4191" width="1.5703125" style="1" customWidth="1"/>
    <col min="4192" max="4313" width="1.5703125" style="1"/>
    <col min="4314" max="4316" width="1.5703125" style="1" customWidth="1"/>
    <col min="4317" max="4318" width="2.85546875" style="1" customWidth="1"/>
    <col min="4319" max="4324" width="3.42578125" style="1" customWidth="1"/>
    <col min="4325" max="4330" width="4.140625" style="1" customWidth="1"/>
    <col min="4331" max="4335" width="5.28515625" style="1" customWidth="1"/>
    <col min="4336" max="4338" width="1.5703125" style="1" customWidth="1"/>
    <col min="4339" max="4344" width="0" style="1" hidden="1" customWidth="1"/>
    <col min="4345" max="4345" width="1.5703125" style="1" customWidth="1"/>
    <col min="4346" max="4346" width="3.42578125" style="1" customWidth="1"/>
    <col min="4347" max="4347" width="0.28515625" style="1" customWidth="1"/>
    <col min="4348" max="4350" width="0" style="1" hidden="1" customWidth="1"/>
    <col min="4351" max="4352" width="1.5703125" style="1" customWidth="1"/>
    <col min="4353" max="4353" width="3.28515625" style="1" customWidth="1"/>
    <col min="4354" max="4356" width="0" style="1" hidden="1" customWidth="1"/>
    <col min="4357" max="4357" width="2.28515625" style="1" customWidth="1"/>
    <col min="4358" max="4359" width="1.5703125" style="1" customWidth="1"/>
    <col min="4360" max="4368" width="0" style="1" hidden="1" customWidth="1"/>
    <col min="4369" max="4379" width="1.5703125" style="1" customWidth="1"/>
    <col min="4380" max="4380" width="2" style="1" customWidth="1"/>
    <col min="4381" max="4398" width="1.5703125" style="1" customWidth="1"/>
    <col min="4399" max="4407" width="5.42578125" style="1" customWidth="1"/>
    <col min="4408" max="4443" width="1.5703125" style="1" customWidth="1"/>
    <col min="4444" max="4444" width="1.28515625" style="1" customWidth="1"/>
    <col min="4445" max="4447" width="1.5703125" style="1" customWidth="1"/>
    <col min="4448" max="4569" width="1.5703125" style="1"/>
    <col min="4570" max="4572" width="1.5703125" style="1" customWidth="1"/>
    <col min="4573" max="4574" width="2.85546875" style="1" customWidth="1"/>
    <col min="4575" max="4580" width="3.42578125" style="1" customWidth="1"/>
    <col min="4581" max="4586" width="4.140625" style="1" customWidth="1"/>
    <col min="4587" max="4591" width="5.28515625" style="1" customWidth="1"/>
    <col min="4592" max="4594" width="1.5703125" style="1" customWidth="1"/>
    <col min="4595" max="4600" width="0" style="1" hidden="1" customWidth="1"/>
    <col min="4601" max="4601" width="1.5703125" style="1" customWidth="1"/>
    <col min="4602" max="4602" width="3.42578125" style="1" customWidth="1"/>
    <col min="4603" max="4603" width="0.28515625" style="1" customWidth="1"/>
    <col min="4604" max="4606" width="0" style="1" hidden="1" customWidth="1"/>
    <col min="4607" max="4608" width="1.5703125" style="1" customWidth="1"/>
    <col min="4609" max="4609" width="3.28515625" style="1" customWidth="1"/>
    <col min="4610" max="4612" width="0" style="1" hidden="1" customWidth="1"/>
    <col min="4613" max="4613" width="2.28515625" style="1" customWidth="1"/>
    <col min="4614" max="4615" width="1.5703125" style="1" customWidth="1"/>
    <col min="4616" max="4624" width="0" style="1" hidden="1" customWidth="1"/>
    <col min="4625" max="4635" width="1.5703125" style="1" customWidth="1"/>
    <col min="4636" max="4636" width="2" style="1" customWidth="1"/>
    <col min="4637" max="4654" width="1.5703125" style="1" customWidth="1"/>
    <col min="4655" max="4663" width="5.42578125" style="1" customWidth="1"/>
    <col min="4664" max="4699" width="1.5703125" style="1" customWidth="1"/>
    <col min="4700" max="4700" width="1.28515625" style="1" customWidth="1"/>
    <col min="4701" max="4703" width="1.5703125" style="1" customWidth="1"/>
    <col min="4704" max="4825" width="1.5703125" style="1"/>
    <col min="4826" max="4828" width="1.5703125" style="1" customWidth="1"/>
    <col min="4829" max="4830" width="2.85546875" style="1" customWidth="1"/>
    <col min="4831" max="4836" width="3.42578125" style="1" customWidth="1"/>
    <col min="4837" max="4842" width="4.140625" style="1" customWidth="1"/>
    <col min="4843" max="4847" width="5.28515625" style="1" customWidth="1"/>
    <col min="4848" max="4850" width="1.5703125" style="1" customWidth="1"/>
    <col min="4851" max="4856" width="0" style="1" hidden="1" customWidth="1"/>
    <col min="4857" max="4857" width="1.5703125" style="1" customWidth="1"/>
    <col min="4858" max="4858" width="3.42578125" style="1" customWidth="1"/>
    <col min="4859" max="4859" width="0.28515625" style="1" customWidth="1"/>
    <col min="4860" max="4862" width="0" style="1" hidden="1" customWidth="1"/>
    <col min="4863" max="4864" width="1.5703125" style="1" customWidth="1"/>
    <col min="4865" max="4865" width="3.28515625" style="1" customWidth="1"/>
    <col min="4866" max="4868" width="0" style="1" hidden="1" customWidth="1"/>
    <col min="4869" max="4869" width="2.28515625" style="1" customWidth="1"/>
    <col min="4870" max="4871" width="1.5703125" style="1" customWidth="1"/>
    <col min="4872" max="4880" width="0" style="1" hidden="1" customWidth="1"/>
    <col min="4881" max="4891" width="1.5703125" style="1" customWidth="1"/>
    <col min="4892" max="4892" width="2" style="1" customWidth="1"/>
    <col min="4893" max="4910" width="1.5703125" style="1" customWidth="1"/>
    <col min="4911" max="4919" width="5.42578125" style="1" customWidth="1"/>
    <col min="4920" max="4955" width="1.5703125" style="1" customWidth="1"/>
    <col min="4956" max="4956" width="1.28515625" style="1" customWidth="1"/>
    <col min="4957" max="4959" width="1.5703125" style="1" customWidth="1"/>
    <col min="4960" max="5081" width="1.5703125" style="1"/>
    <col min="5082" max="5084" width="1.5703125" style="1" customWidth="1"/>
    <col min="5085" max="5086" width="2.85546875" style="1" customWidth="1"/>
    <col min="5087" max="5092" width="3.42578125" style="1" customWidth="1"/>
    <col min="5093" max="5098" width="4.140625" style="1" customWidth="1"/>
    <col min="5099" max="5103" width="5.28515625" style="1" customWidth="1"/>
    <col min="5104" max="5106" width="1.5703125" style="1" customWidth="1"/>
    <col min="5107" max="5112" width="0" style="1" hidden="1" customWidth="1"/>
    <col min="5113" max="5113" width="1.5703125" style="1" customWidth="1"/>
    <col min="5114" max="5114" width="3.42578125" style="1" customWidth="1"/>
    <col min="5115" max="5115" width="0.28515625" style="1" customWidth="1"/>
    <col min="5116" max="5118" width="0" style="1" hidden="1" customWidth="1"/>
    <col min="5119" max="5120" width="1.5703125" style="1" customWidth="1"/>
    <col min="5121" max="5121" width="3.28515625" style="1" customWidth="1"/>
    <col min="5122" max="5124" width="0" style="1" hidden="1" customWidth="1"/>
    <col min="5125" max="5125" width="2.28515625" style="1" customWidth="1"/>
    <col min="5126" max="5127" width="1.5703125" style="1" customWidth="1"/>
    <col min="5128" max="5136" width="0" style="1" hidden="1" customWidth="1"/>
    <col min="5137" max="5147" width="1.5703125" style="1" customWidth="1"/>
    <col min="5148" max="5148" width="2" style="1" customWidth="1"/>
    <col min="5149" max="5166" width="1.5703125" style="1" customWidth="1"/>
    <col min="5167" max="5175" width="5.42578125" style="1" customWidth="1"/>
    <col min="5176" max="5211" width="1.5703125" style="1" customWidth="1"/>
    <col min="5212" max="5212" width="1.28515625" style="1" customWidth="1"/>
    <col min="5213" max="5215" width="1.5703125" style="1" customWidth="1"/>
    <col min="5216" max="5337" width="1.5703125" style="1"/>
    <col min="5338" max="5340" width="1.5703125" style="1" customWidth="1"/>
    <col min="5341" max="5342" width="2.85546875" style="1" customWidth="1"/>
    <col min="5343" max="5348" width="3.42578125" style="1" customWidth="1"/>
    <col min="5349" max="5354" width="4.140625" style="1" customWidth="1"/>
    <col min="5355" max="5359" width="5.28515625" style="1" customWidth="1"/>
    <col min="5360" max="5362" width="1.5703125" style="1" customWidth="1"/>
    <col min="5363" max="5368" width="0" style="1" hidden="1" customWidth="1"/>
    <col min="5369" max="5369" width="1.5703125" style="1" customWidth="1"/>
    <col min="5370" max="5370" width="3.42578125" style="1" customWidth="1"/>
    <col min="5371" max="5371" width="0.28515625" style="1" customWidth="1"/>
    <col min="5372" max="5374" width="0" style="1" hidden="1" customWidth="1"/>
    <col min="5375" max="5376" width="1.5703125" style="1" customWidth="1"/>
    <col min="5377" max="5377" width="3.28515625" style="1" customWidth="1"/>
    <col min="5378" max="5380" width="0" style="1" hidden="1" customWidth="1"/>
    <col min="5381" max="5381" width="2.28515625" style="1" customWidth="1"/>
    <col min="5382" max="5383" width="1.5703125" style="1" customWidth="1"/>
    <col min="5384" max="5392" width="0" style="1" hidden="1" customWidth="1"/>
    <col min="5393" max="5403" width="1.5703125" style="1" customWidth="1"/>
    <col min="5404" max="5404" width="2" style="1" customWidth="1"/>
    <col min="5405" max="5422" width="1.5703125" style="1" customWidth="1"/>
    <col min="5423" max="5431" width="5.42578125" style="1" customWidth="1"/>
    <col min="5432" max="5467" width="1.5703125" style="1" customWidth="1"/>
    <col min="5468" max="5468" width="1.28515625" style="1" customWidth="1"/>
    <col min="5469" max="5471" width="1.5703125" style="1" customWidth="1"/>
    <col min="5472" max="5593" width="1.5703125" style="1"/>
    <col min="5594" max="5596" width="1.5703125" style="1" customWidth="1"/>
    <col min="5597" max="5598" width="2.85546875" style="1" customWidth="1"/>
    <col min="5599" max="5604" width="3.42578125" style="1" customWidth="1"/>
    <col min="5605" max="5610" width="4.140625" style="1" customWidth="1"/>
    <col min="5611" max="5615" width="5.28515625" style="1" customWidth="1"/>
    <col min="5616" max="5618" width="1.5703125" style="1" customWidth="1"/>
    <col min="5619" max="5624" width="0" style="1" hidden="1" customWidth="1"/>
    <col min="5625" max="5625" width="1.5703125" style="1" customWidth="1"/>
    <col min="5626" max="5626" width="3.42578125" style="1" customWidth="1"/>
    <col min="5627" max="5627" width="0.28515625" style="1" customWidth="1"/>
    <col min="5628" max="5630" width="0" style="1" hidden="1" customWidth="1"/>
    <col min="5631" max="5632" width="1.5703125" style="1" customWidth="1"/>
    <col min="5633" max="5633" width="3.28515625" style="1" customWidth="1"/>
    <col min="5634" max="5636" width="0" style="1" hidden="1" customWidth="1"/>
    <col min="5637" max="5637" width="2.28515625" style="1" customWidth="1"/>
    <col min="5638" max="5639" width="1.5703125" style="1" customWidth="1"/>
    <col min="5640" max="5648" width="0" style="1" hidden="1" customWidth="1"/>
    <col min="5649" max="5659" width="1.5703125" style="1" customWidth="1"/>
    <col min="5660" max="5660" width="2" style="1" customWidth="1"/>
    <col min="5661" max="5678" width="1.5703125" style="1" customWidth="1"/>
    <col min="5679" max="5687" width="5.42578125" style="1" customWidth="1"/>
    <col min="5688" max="5723" width="1.5703125" style="1" customWidth="1"/>
    <col min="5724" max="5724" width="1.28515625" style="1" customWidth="1"/>
    <col min="5725" max="5727" width="1.5703125" style="1" customWidth="1"/>
    <col min="5728" max="5849" width="1.5703125" style="1"/>
    <col min="5850" max="5852" width="1.5703125" style="1" customWidth="1"/>
    <col min="5853" max="5854" width="2.85546875" style="1" customWidth="1"/>
    <col min="5855" max="5860" width="3.42578125" style="1" customWidth="1"/>
    <col min="5861" max="5866" width="4.140625" style="1" customWidth="1"/>
    <col min="5867" max="5871" width="5.28515625" style="1" customWidth="1"/>
    <col min="5872" max="5874" width="1.5703125" style="1" customWidth="1"/>
    <col min="5875" max="5880" width="0" style="1" hidden="1" customWidth="1"/>
    <col min="5881" max="5881" width="1.5703125" style="1" customWidth="1"/>
    <col min="5882" max="5882" width="3.42578125" style="1" customWidth="1"/>
    <col min="5883" max="5883" width="0.28515625" style="1" customWidth="1"/>
    <col min="5884" max="5886" width="0" style="1" hidden="1" customWidth="1"/>
    <col min="5887" max="5888" width="1.5703125" style="1" customWidth="1"/>
    <col min="5889" max="5889" width="3.28515625" style="1" customWidth="1"/>
    <col min="5890" max="5892" width="0" style="1" hidden="1" customWidth="1"/>
    <col min="5893" max="5893" width="2.28515625" style="1" customWidth="1"/>
    <col min="5894" max="5895" width="1.5703125" style="1" customWidth="1"/>
    <col min="5896" max="5904" width="0" style="1" hidden="1" customWidth="1"/>
    <col min="5905" max="5915" width="1.5703125" style="1" customWidth="1"/>
    <col min="5916" max="5916" width="2" style="1" customWidth="1"/>
    <col min="5917" max="5934" width="1.5703125" style="1" customWidth="1"/>
    <col min="5935" max="5943" width="5.42578125" style="1" customWidth="1"/>
    <col min="5944" max="5979" width="1.5703125" style="1" customWidth="1"/>
    <col min="5980" max="5980" width="1.28515625" style="1" customWidth="1"/>
    <col min="5981" max="5983" width="1.5703125" style="1" customWidth="1"/>
    <col min="5984" max="6105" width="1.5703125" style="1"/>
    <col min="6106" max="6108" width="1.5703125" style="1" customWidth="1"/>
    <col min="6109" max="6110" width="2.85546875" style="1" customWidth="1"/>
    <col min="6111" max="6116" width="3.42578125" style="1" customWidth="1"/>
    <col min="6117" max="6122" width="4.140625" style="1" customWidth="1"/>
    <col min="6123" max="6127" width="5.28515625" style="1" customWidth="1"/>
    <col min="6128" max="6130" width="1.5703125" style="1" customWidth="1"/>
    <col min="6131" max="6136" width="0" style="1" hidden="1" customWidth="1"/>
    <col min="6137" max="6137" width="1.5703125" style="1" customWidth="1"/>
    <col min="6138" max="6138" width="3.42578125" style="1" customWidth="1"/>
    <col min="6139" max="6139" width="0.28515625" style="1" customWidth="1"/>
    <col min="6140" max="6142" width="0" style="1" hidden="1" customWidth="1"/>
    <col min="6143" max="6144" width="1.5703125" style="1" customWidth="1"/>
    <col min="6145" max="6145" width="3.28515625" style="1" customWidth="1"/>
    <col min="6146" max="6148" width="0" style="1" hidden="1" customWidth="1"/>
    <col min="6149" max="6149" width="2.28515625" style="1" customWidth="1"/>
    <col min="6150" max="6151" width="1.5703125" style="1" customWidth="1"/>
    <col min="6152" max="6160" width="0" style="1" hidden="1" customWidth="1"/>
    <col min="6161" max="6171" width="1.5703125" style="1" customWidth="1"/>
    <col min="6172" max="6172" width="2" style="1" customWidth="1"/>
    <col min="6173" max="6190" width="1.5703125" style="1" customWidth="1"/>
    <col min="6191" max="6199" width="5.42578125" style="1" customWidth="1"/>
    <col min="6200" max="6235" width="1.5703125" style="1" customWidth="1"/>
    <col min="6236" max="6236" width="1.28515625" style="1" customWidth="1"/>
    <col min="6237" max="6239" width="1.5703125" style="1" customWidth="1"/>
    <col min="6240" max="6361" width="1.5703125" style="1"/>
    <col min="6362" max="6364" width="1.5703125" style="1" customWidth="1"/>
    <col min="6365" max="6366" width="2.85546875" style="1" customWidth="1"/>
    <col min="6367" max="6372" width="3.42578125" style="1" customWidth="1"/>
    <col min="6373" max="6378" width="4.140625" style="1" customWidth="1"/>
    <col min="6379" max="6383" width="5.28515625" style="1" customWidth="1"/>
    <col min="6384" max="6386" width="1.5703125" style="1" customWidth="1"/>
    <col min="6387" max="6392" width="0" style="1" hidden="1" customWidth="1"/>
    <col min="6393" max="6393" width="1.5703125" style="1" customWidth="1"/>
    <col min="6394" max="6394" width="3.42578125" style="1" customWidth="1"/>
    <col min="6395" max="6395" width="0.28515625" style="1" customWidth="1"/>
    <col min="6396" max="6398" width="0" style="1" hidden="1" customWidth="1"/>
    <col min="6399" max="6400" width="1.5703125" style="1" customWidth="1"/>
    <col min="6401" max="6401" width="3.28515625" style="1" customWidth="1"/>
    <col min="6402" max="6404" width="0" style="1" hidden="1" customWidth="1"/>
    <col min="6405" max="6405" width="2.28515625" style="1" customWidth="1"/>
    <col min="6406" max="6407" width="1.5703125" style="1" customWidth="1"/>
    <col min="6408" max="6416" width="0" style="1" hidden="1" customWidth="1"/>
    <col min="6417" max="6427" width="1.5703125" style="1" customWidth="1"/>
    <col min="6428" max="6428" width="2" style="1" customWidth="1"/>
    <col min="6429" max="6446" width="1.5703125" style="1" customWidth="1"/>
    <col min="6447" max="6455" width="5.42578125" style="1" customWidth="1"/>
    <col min="6456" max="6491" width="1.5703125" style="1" customWidth="1"/>
    <col min="6492" max="6492" width="1.28515625" style="1" customWidth="1"/>
    <col min="6493" max="6495" width="1.5703125" style="1" customWidth="1"/>
    <col min="6496" max="6617" width="1.5703125" style="1"/>
    <col min="6618" max="6620" width="1.5703125" style="1" customWidth="1"/>
    <col min="6621" max="6622" width="2.85546875" style="1" customWidth="1"/>
    <col min="6623" max="6628" width="3.42578125" style="1" customWidth="1"/>
    <col min="6629" max="6634" width="4.140625" style="1" customWidth="1"/>
    <col min="6635" max="6639" width="5.28515625" style="1" customWidth="1"/>
    <col min="6640" max="6642" width="1.5703125" style="1" customWidth="1"/>
    <col min="6643" max="6648" width="0" style="1" hidden="1" customWidth="1"/>
    <col min="6649" max="6649" width="1.5703125" style="1" customWidth="1"/>
    <col min="6650" max="6650" width="3.42578125" style="1" customWidth="1"/>
    <col min="6651" max="6651" width="0.28515625" style="1" customWidth="1"/>
    <col min="6652" max="6654" width="0" style="1" hidden="1" customWidth="1"/>
    <col min="6655" max="6656" width="1.5703125" style="1" customWidth="1"/>
    <col min="6657" max="6657" width="3.28515625" style="1" customWidth="1"/>
    <col min="6658" max="6660" width="0" style="1" hidden="1" customWidth="1"/>
    <col min="6661" max="6661" width="2.28515625" style="1" customWidth="1"/>
    <col min="6662" max="6663" width="1.5703125" style="1" customWidth="1"/>
    <col min="6664" max="6672" width="0" style="1" hidden="1" customWidth="1"/>
    <col min="6673" max="6683" width="1.5703125" style="1" customWidth="1"/>
    <col min="6684" max="6684" width="2" style="1" customWidth="1"/>
    <col min="6685" max="6702" width="1.5703125" style="1" customWidth="1"/>
    <col min="6703" max="6711" width="5.42578125" style="1" customWidth="1"/>
    <col min="6712" max="6747" width="1.5703125" style="1" customWidth="1"/>
    <col min="6748" max="6748" width="1.28515625" style="1" customWidth="1"/>
    <col min="6749" max="6751" width="1.5703125" style="1" customWidth="1"/>
    <col min="6752" max="6873" width="1.5703125" style="1"/>
    <col min="6874" max="6876" width="1.5703125" style="1" customWidth="1"/>
    <col min="6877" max="6878" width="2.85546875" style="1" customWidth="1"/>
    <col min="6879" max="6884" width="3.42578125" style="1" customWidth="1"/>
    <col min="6885" max="6890" width="4.140625" style="1" customWidth="1"/>
    <col min="6891" max="6895" width="5.28515625" style="1" customWidth="1"/>
    <col min="6896" max="6898" width="1.5703125" style="1" customWidth="1"/>
    <col min="6899" max="6904" width="0" style="1" hidden="1" customWidth="1"/>
    <col min="6905" max="6905" width="1.5703125" style="1" customWidth="1"/>
    <col min="6906" max="6906" width="3.42578125" style="1" customWidth="1"/>
    <col min="6907" max="6907" width="0.28515625" style="1" customWidth="1"/>
    <col min="6908" max="6910" width="0" style="1" hidden="1" customWidth="1"/>
    <col min="6911" max="6912" width="1.5703125" style="1" customWidth="1"/>
    <col min="6913" max="6913" width="3.28515625" style="1" customWidth="1"/>
    <col min="6914" max="6916" width="0" style="1" hidden="1" customWidth="1"/>
    <col min="6917" max="6917" width="2.28515625" style="1" customWidth="1"/>
    <col min="6918" max="6919" width="1.5703125" style="1" customWidth="1"/>
    <col min="6920" max="6928" width="0" style="1" hidden="1" customWidth="1"/>
    <col min="6929" max="6939" width="1.5703125" style="1" customWidth="1"/>
    <col min="6940" max="6940" width="2" style="1" customWidth="1"/>
    <col min="6941" max="6958" width="1.5703125" style="1" customWidth="1"/>
    <col min="6959" max="6967" width="5.42578125" style="1" customWidth="1"/>
    <col min="6968" max="7003" width="1.5703125" style="1" customWidth="1"/>
    <col min="7004" max="7004" width="1.28515625" style="1" customWidth="1"/>
    <col min="7005" max="7007" width="1.5703125" style="1" customWidth="1"/>
    <col min="7008" max="7129" width="1.5703125" style="1"/>
    <col min="7130" max="7132" width="1.5703125" style="1" customWidth="1"/>
    <col min="7133" max="7134" width="2.85546875" style="1" customWidth="1"/>
    <col min="7135" max="7140" width="3.42578125" style="1" customWidth="1"/>
    <col min="7141" max="7146" width="4.140625" style="1" customWidth="1"/>
    <col min="7147" max="7151" width="5.28515625" style="1" customWidth="1"/>
    <col min="7152" max="7154" width="1.5703125" style="1" customWidth="1"/>
    <col min="7155" max="7160" width="0" style="1" hidden="1" customWidth="1"/>
    <col min="7161" max="7161" width="1.5703125" style="1" customWidth="1"/>
    <col min="7162" max="7162" width="3.42578125" style="1" customWidth="1"/>
    <col min="7163" max="7163" width="0.28515625" style="1" customWidth="1"/>
    <col min="7164" max="7166" width="0" style="1" hidden="1" customWidth="1"/>
    <col min="7167" max="7168" width="1.5703125" style="1" customWidth="1"/>
    <col min="7169" max="7169" width="3.28515625" style="1" customWidth="1"/>
    <col min="7170" max="7172" width="0" style="1" hidden="1" customWidth="1"/>
    <col min="7173" max="7173" width="2.28515625" style="1" customWidth="1"/>
    <col min="7174" max="7175" width="1.5703125" style="1" customWidth="1"/>
    <col min="7176" max="7184" width="0" style="1" hidden="1" customWidth="1"/>
    <col min="7185" max="7195" width="1.5703125" style="1" customWidth="1"/>
    <col min="7196" max="7196" width="2" style="1" customWidth="1"/>
    <col min="7197" max="7214" width="1.5703125" style="1" customWidth="1"/>
    <col min="7215" max="7223" width="5.42578125" style="1" customWidth="1"/>
    <col min="7224" max="7259" width="1.5703125" style="1" customWidth="1"/>
    <col min="7260" max="7260" width="1.28515625" style="1" customWidth="1"/>
    <col min="7261" max="7263" width="1.5703125" style="1" customWidth="1"/>
    <col min="7264" max="7385" width="1.5703125" style="1"/>
    <col min="7386" max="7388" width="1.5703125" style="1" customWidth="1"/>
    <col min="7389" max="7390" width="2.85546875" style="1" customWidth="1"/>
    <col min="7391" max="7396" width="3.42578125" style="1" customWidth="1"/>
    <col min="7397" max="7402" width="4.140625" style="1" customWidth="1"/>
    <col min="7403" max="7407" width="5.28515625" style="1" customWidth="1"/>
    <col min="7408" max="7410" width="1.5703125" style="1" customWidth="1"/>
    <col min="7411" max="7416" width="0" style="1" hidden="1" customWidth="1"/>
    <col min="7417" max="7417" width="1.5703125" style="1" customWidth="1"/>
    <col min="7418" max="7418" width="3.42578125" style="1" customWidth="1"/>
    <col min="7419" max="7419" width="0.28515625" style="1" customWidth="1"/>
    <col min="7420" max="7422" width="0" style="1" hidden="1" customWidth="1"/>
    <col min="7423" max="7424" width="1.5703125" style="1" customWidth="1"/>
    <col min="7425" max="7425" width="3.28515625" style="1" customWidth="1"/>
    <col min="7426" max="7428" width="0" style="1" hidden="1" customWidth="1"/>
    <col min="7429" max="7429" width="2.28515625" style="1" customWidth="1"/>
    <col min="7430" max="7431" width="1.5703125" style="1" customWidth="1"/>
    <col min="7432" max="7440" width="0" style="1" hidden="1" customWidth="1"/>
    <col min="7441" max="7451" width="1.5703125" style="1" customWidth="1"/>
    <col min="7452" max="7452" width="2" style="1" customWidth="1"/>
    <col min="7453" max="7470" width="1.5703125" style="1" customWidth="1"/>
    <col min="7471" max="7479" width="5.42578125" style="1" customWidth="1"/>
    <col min="7480" max="7515" width="1.5703125" style="1" customWidth="1"/>
    <col min="7516" max="7516" width="1.28515625" style="1" customWidth="1"/>
    <col min="7517" max="7519" width="1.5703125" style="1" customWidth="1"/>
    <col min="7520" max="7641" width="1.5703125" style="1"/>
    <col min="7642" max="7644" width="1.5703125" style="1" customWidth="1"/>
    <col min="7645" max="7646" width="2.85546875" style="1" customWidth="1"/>
    <col min="7647" max="7652" width="3.42578125" style="1" customWidth="1"/>
    <col min="7653" max="7658" width="4.140625" style="1" customWidth="1"/>
    <col min="7659" max="7663" width="5.28515625" style="1" customWidth="1"/>
    <col min="7664" max="7666" width="1.5703125" style="1" customWidth="1"/>
    <col min="7667" max="7672" width="0" style="1" hidden="1" customWidth="1"/>
    <col min="7673" max="7673" width="1.5703125" style="1" customWidth="1"/>
    <col min="7674" max="7674" width="3.42578125" style="1" customWidth="1"/>
    <col min="7675" max="7675" width="0.28515625" style="1" customWidth="1"/>
    <col min="7676" max="7678" width="0" style="1" hidden="1" customWidth="1"/>
    <col min="7679" max="7680" width="1.5703125" style="1" customWidth="1"/>
    <col min="7681" max="7681" width="3.28515625" style="1" customWidth="1"/>
    <col min="7682" max="7684" width="0" style="1" hidden="1" customWidth="1"/>
    <col min="7685" max="7685" width="2.28515625" style="1" customWidth="1"/>
    <col min="7686" max="7687" width="1.5703125" style="1" customWidth="1"/>
    <col min="7688" max="7696" width="0" style="1" hidden="1" customWidth="1"/>
    <col min="7697" max="7707" width="1.5703125" style="1" customWidth="1"/>
    <col min="7708" max="7708" width="2" style="1" customWidth="1"/>
    <col min="7709" max="7726" width="1.5703125" style="1" customWidth="1"/>
    <col min="7727" max="7735" width="5.42578125" style="1" customWidth="1"/>
    <col min="7736" max="7771" width="1.5703125" style="1" customWidth="1"/>
    <col min="7772" max="7772" width="1.28515625" style="1" customWidth="1"/>
    <col min="7773" max="7775" width="1.5703125" style="1" customWidth="1"/>
    <col min="7776" max="7897" width="1.5703125" style="1"/>
    <col min="7898" max="7900" width="1.5703125" style="1" customWidth="1"/>
    <col min="7901" max="7902" width="2.85546875" style="1" customWidth="1"/>
    <col min="7903" max="7908" width="3.42578125" style="1" customWidth="1"/>
    <col min="7909" max="7914" width="4.140625" style="1" customWidth="1"/>
    <col min="7915" max="7919" width="5.28515625" style="1" customWidth="1"/>
    <col min="7920" max="7922" width="1.5703125" style="1" customWidth="1"/>
    <col min="7923" max="7928" width="0" style="1" hidden="1" customWidth="1"/>
    <col min="7929" max="7929" width="1.5703125" style="1" customWidth="1"/>
    <col min="7930" max="7930" width="3.42578125" style="1" customWidth="1"/>
    <col min="7931" max="7931" width="0.28515625" style="1" customWidth="1"/>
    <col min="7932" max="7934" width="0" style="1" hidden="1" customWidth="1"/>
    <col min="7935" max="7936" width="1.5703125" style="1" customWidth="1"/>
    <col min="7937" max="7937" width="3.28515625" style="1" customWidth="1"/>
    <col min="7938" max="7940" width="0" style="1" hidden="1" customWidth="1"/>
    <col min="7941" max="7941" width="2.28515625" style="1" customWidth="1"/>
    <col min="7942" max="7943" width="1.5703125" style="1" customWidth="1"/>
    <col min="7944" max="7952" width="0" style="1" hidden="1" customWidth="1"/>
    <col min="7953" max="7963" width="1.5703125" style="1" customWidth="1"/>
    <col min="7964" max="7964" width="2" style="1" customWidth="1"/>
    <col min="7965" max="7982" width="1.5703125" style="1" customWidth="1"/>
    <col min="7983" max="7991" width="5.42578125" style="1" customWidth="1"/>
    <col min="7992" max="8027" width="1.5703125" style="1" customWidth="1"/>
    <col min="8028" max="8028" width="1.28515625" style="1" customWidth="1"/>
    <col min="8029" max="8031" width="1.5703125" style="1" customWidth="1"/>
    <col min="8032" max="8153" width="1.5703125" style="1"/>
    <col min="8154" max="8156" width="1.5703125" style="1" customWidth="1"/>
    <col min="8157" max="8158" width="2.85546875" style="1" customWidth="1"/>
    <col min="8159" max="8164" width="3.42578125" style="1" customWidth="1"/>
    <col min="8165" max="8170" width="4.140625" style="1" customWidth="1"/>
    <col min="8171" max="8175" width="5.28515625" style="1" customWidth="1"/>
    <col min="8176" max="8178" width="1.5703125" style="1" customWidth="1"/>
    <col min="8179" max="8184" width="0" style="1" hidden="1" customWidth="1"/>
    <col min="8185" max="8185" width="1.5703125" style="1" customWidth="1"/>
    <col min="8186" max="8186" width="3.42578125" style="1" customWidth="1"/>
    <col min="8187" max="8187" width="0.28515625" style="1" customWidth="1"/>
    <col min="8188" max="8190" width="0" style="1" hidden="1" customWidth="1"/>
    <col min="8191" max="8192" width="1.5703125" style="1" customWidth="1"/>
    <col min="8193" max="8193" width="3.28515625" style="1" customWidth="1"/>
    <col min="8194" max="8196" width="0" style="1" hidden="1" customWidth="1"/>
    <col min="8197" max="8197" width="2.28515625" style="1" customWidth="1"/>
    <col min="8198" max="8199" width="1.5703125" style="1" customWidth="1"/>
    <col min="8200" max="8208" width="0" style="1" hidden="1" customWidth="1"/>
    <col min="8209" max="8219" width="1.5703125" style="1" customWidth="1"/>
    <col min="8220" max="8220" width="2" style="1" customWidth="1"/>
    <col min="8221" max="8238" width="1.5703125" style="1" customWidth="1"/>
    <col min="8239" max="8247" width="5.42578125" style="1" customWidth="1"/>
    <col min="8248" max="8283" width="1.5703125" style="1" customWidth="1"/>
    <col min="8284" max="8284" width="1.28515625" style="1" customWidth="1"/>
    <col min="8285" max="8287" width="1.5703125" style="1" customWidth="1"/>
    <col min="8288" max="8409" width="1.5703125" style="1"/>
    <col min="8410" max="8412" width="1.5703125" style="1" customWidth="1"/>
    <col min="8413" max="8414" width="2.85546875" style="1" customWidth="1"/>
    <col min="8415" max="8420" width="3.42578125" style="1" customWidth="1"/>
    <col min="8421" max="8426" width="4.140625" style="1" customWidth="1"/>
    <col min="8427" max="8431" width="5.28515625" style="1" customWidth="1"/>
    <col min="8432" max="8434" width="1.5703125" style="1" customWidth="1"/>
    <col min="8435" max="8440" width="0" style="1" hidden="1" customWidth="1"/>
    <col min="8441" max="8441" width="1.5703125" style="1" customWidth="1"/>
    <col min="8442" max="8442" width="3.42578125" style="1" customWidth="1"/>
    <col min="8443" max="8443" width="0.28515625" style="1" customWidth="1"/>
    <col min="8444" max="8446" width="0" style="1" hidden="1" customWidth="1"/>
    <col min="8447" max="8448" width="1.5703125" style="1" customWidth="1"/>
    <col min="8449" max="8449" width="3.28515625" style="1" customWidth="1"/>
    <col min="8450" max="8452" width="0" style="1" hidden="1" customWidth="1"/>
    <col min="8453" max="8453" width="2.28515625" style="1" customWidth="1"/>
    <col min="8454" max="8455" width="1.5703125" style="1" customWidth="1"/>
    <col min="8456" max="8464" width="0" style="1" hidden="1" customWidth="1"/>
    <col min="8465" max="8475" width="1.5703125" style="1" customWidth="1"/>
    <col min="8476" max="8476" width="2" style="1" customWidth="1"/>
    <col min="8477" max="8494" width="1.5703125" style="1" customWidth="1"/>
    <col min="8495" max="8503" width="5.42578125" style="1" customWidth="1"/>
    <col min="8504" max="8539" width="1.5703125" style="1" customWidth="1"/>
    <col min="8540" max="8540" width="1.28515625" style="1" customWidth="1"/>
    <col min="8541" max="8543" width="1.5703125" style="1" customWidth="1"/>
    <col min="8544" max="8665" width="1.5703125" style="1"/>
    <col min="8666" max="8668" width="1.5703125" style="1" customWidth="1"/>
    <col min="8669" max="8670" width="2.85546875" style="1" customWidth="1"/>
    <col min="8671" max="8676" width="3.42578125" style="1" customWidth="1"/>
    <col min="8677" max="8682" width="4.140625" style="1" customWidth="1"/>
    <col min="8683" max="8687" width="5.28515625" style="1" customWidth="1"/>
    <col min="8688" max="8690" width="1.5703125" style="1" customWidth="1"/>
    <col min="8691" max="8696" width="0" style="1" hidden="1" customWidth="1"/>
    <col min="8697" max="8697" width="1.5703125" style="1" customWidth="1"/>
    <col min="8698" max="8698" width="3.42578125" style="1" customWidth="1"/>
    <col min="8699" max="8699" width="0.28515625" style="1" customWidth="1"/>
    <col min="8700" max="8702" width="0" style="1" hidden="1" customWidth="1"/>
    <col min="8703" max="8704" width="1.5703125" style="1" customWidth="1"/>
    <col min="8705" max="8705" width="3.28515625" style="1" customWidth="1"/>
    <col min="8706" max="8708" width="0" style="1" hidden="1" customWidth="1"/>
    <col min="8709" max="8709" width="2.28515625" style="1" customWidth="1"/>
    <col min="8710" max="8711" width="1.5703125" style="1" customWidth="1"/>
    <col min="8712" max="8720" width="0" style="1" hidden="1" customWidth="1"/>
    <col min="8721" max="8731" width="1.5703125" style="1" customWidth="1"/>
    <col min="8732" max="8732" width="2" style="1" customWidth="1"/>
    <col min="8733" max="8750" width="1.5703125" style="1" customWidth="1"/>
    <col min="8751" max="8759" width="5.42578125" style="1" customWidth="1"/>
    <col min="8760" max="8795" width="1.5703125" style="1" customWidth="1"/>
    <col min="8796" max="8796" width="1.28515625" style="1" customWidth="1"/>
    <col min="8797" max="8799" width="1.5703125" style="1" customWidth="1"/>
    <col min="8800" max="8921" width="1.5703125" style="1"/>
    <col min="8922" max="8924" width="1.5703125" style="1" customWidth="1"/>
    <col min="8925" max="8926" width="2.85546875" style="1" customWidth="1"/>
    <col min="8927" max="8932" width="3.42578125" style="1" customWidth="1"/>
    <col min="8933" max="8938" width="4.140625" style="1" customWidth="1"/>
    <col min="8939" max="8943" width="5.28515625" style="1" customWidth="1"/>
    <col min="8944" max="8946" width="1.5703125" style="1" customWidth="1"/>
    <col min="8947" max="8952" width="0" style="1" hidden="1" customWidth="1"/>
    <col min="8953" max="8953" width="1.5703125" style="1" customWidth="1"/>
    <col min="8954" max="8954" width="3.42578125" style="1" customWidth="1"/>
    <col min="8955" max="8955" width="0.28515625" style="1" customWidth="1"/>
    <col min="8956" max="8958" width="0" style="1" hidden="1" customWidth="1"/>
    <col min="8959" max="8960" width="1.5703125" style="1" customWidth="1"/>
    <col min="8961" max="8961" width="3.28515625" style="1" customWidth="1"/>
    <col min="8962" max="8964" width="0" style="1" hidden="1" customWidth="1"/>
    <col min="8965" max="8965" width="2.28515625" style="1" customWidth="1"/>
    <col min="8966" max="8967" width="1.5703125" style="1" customWidth="1"/>
    <col min="8968" max="8976" width="0" style="1" hidden="1" customWidth="1"/>
    <col min="8977" max="8987" width="1.5703125" style="1" customWidth="1"/>
    <col min="8988" max="8988" width="2" style="1" customWidth="1"/>
    <col min="8989" max="9006" width="1.5703125" style="1" customWidth="1"/>
    <col min="9007" max="9015" width="5.42578125" style="1" customWidth="1"/>
    <col min="9016" max="9051" width="1.5703125" style="1" customWidth="1"/>
    <col min="9052" max="9052" width="1.28515625" style="1" customWidth="1"/>
    <col min="9053" max="9055" width="1.5703125" style="1" customWidth="1"/>
    <col min="9056" max="9177" width="1.5703125" style="1"/>
    <col min="9178" max="9180" width="1.5703125" style="1" customWidth="1"/>
    <col min="9181" max="9182" width="2.85546875" style="1" customWidth="1"/>
    <col min="9183" max="9188" width="3.42578125" style="1" customWidth="1"/>
    <col min="9189" max="9194" width="4.140625" style="1" customWidth="1"/>
    <col min="9195" max="9199" width="5.28515625" style="1" customWidth="1"/>
    <col min="9200" max="9202" width="1.5703125" style="1" customWidth="1"/>
    <col min="9203" max="9208" width="0" style="1" hidden="1" customWidth="1"/>
    <col min="9209" max="9209" width="1.5703125" style="1" customWidth="1"/>
    <col min="9210" max="9210" width="3.42578125" style="1" customWidth="1"/>
    <col min="9211" max="9211" width="0.28515625" style="1" customWidth="1"/>
    <col min="9212" max="9214" width="0" style="1" hidden="1" customWidth="1"/>
    <col min="9215" max="9216" width="1.5703125" style="1" customWidth="1"/>
    <col min="9217" max="9217" width="3.28515625" style="1" customWidth="1"/>
    <col min="9218" max="9220" width="0" style="1" hidden="1" customWidth="1"/>
    <col min="9221" max="9221" width="2.28515625" style="1" customWidth="1"/>
    <col min="9222" max="9223" width="1.5703125" style="1" customWidth="1"/>
    <col min="9224" max="9232" width="0" style="1" hidden="1" customWidth="1"/>
    <col min="9233" max="9243" width="1.5703125" style="1" customWidth="1"/>
    <col min="9244" max="9244" width="2" style="1" customWidth="1"/>
    <col min="9245" max="9262" width="1.5703125" style="1" customWidth="1"/>
    <col min="9263" max="9271" width="5.42578125" style="1" customWidth="1"/>
    <col min="9272" max="9307" width="1.5703125" style="1" customWidth="1"/>
    <col min="9308" max="9308" width="1.28515625" style="1" customWidth="1"/>
    <col min="9309" max="9311" width="1.5703125" style="1" customWidth="1"/>
    <col min="9312" max="9433" width="1.5703125" style="1"/>
    <col min="9434" max="9436" width="1.5703125" style="1" customWidth="1"/>
    <col min="9437" max="9438" width="2.85546875" style="1" customWidth="1"/>
    <col min="9439" max="9444" width="3.42578125" style="1" customWidth="1"/>
    <col min="9445" max="9450" width="4.140625" style="1" customWidth="1"/>
    <col min="9451" max="9455" width="5.28515625" style="1" customWidth="1"/>
    <col min="9456" max="9458" width="1.5703125" style="1" customWidth="1"/>
    <col min="9459" max="9464" width="0" style="1" hidden="1" customWidth="1"/>
    <col min="9465" max="9465" width="1.5703125" style="1" customWidth="1"/>
    <col min="9466" max="9466" width="3.42578125" style="1" customWidth="1"/>
    <col min="9467" max="9467" width="0.28515625" style="1" customWidth="1"/>
    <col min="9468" max="9470" width="0" style="1" hidden="1" customWidth="1"/>
    <col min="9471" max="9472" width="1.5703125" style="1" customWidth="1"/>
    <col min="9473" max="9473" width="3.28515625" style="1" customWidth="1"/>
    <col min="9474" max="9476" width="0" style="1" hidden="1" customWidth="1"/>
    <col min="9477" max="9477" width="2.28515625" style="1" customWidth="1"/>
    <col min="9478" max="9479" width="1.5703125" style="1" customWidth="1"/>
    <col min="9480" max="9488" width="0" style="1" hidden="1" customWidth="1"/>
    <col min="9489" max="9499" width="1.5703125" style="1" customWidth="1"/>
    <col min="9500" max="9500" width="2" style="1" customWidth="1"/>
    <col min="9501" max="9518" width="1.5703125" style="1" customWidth="1"/>
    <col min="9519" max="9527" width="5.42578125" style="1" customWidth="1"/>
    <col min="9528" max="9563" width="1.5703125" style="1" customWidth="1"/>
    <col min="9564" max="9564" width="1.28515625" style="1" customWidth="1"/>
    <col min="9565" max="9567" width="1.5703125" style="1" customWidth="1"/>
    <col min="9568" max="9689" width="1.5703125" style="1"/>
    <col min="9690" max="9692" width="1.5703125" style="1" customWidth="1"/>
    <col min="9693" max="9694" width="2.85546875" style="1" customWidth="1"/>
    <col min="9695" max="9700" width="3.42578125" style="1" customWidth="1"/>
    <col min="9701" max="9706" width="4.140625" style="1" customWidth="1"/>
    <col min="9707" max="9711" width="5.28515625" style="1" customWidth="1"/>
    <col min="9712" max="9714" width="1.5703125" style="1" customWidth="1"/>
    <col min="9715" max="9720" width="0" style="1" hidden="1" customWidth="1"/>
    <col min="9721" max="9721" width="1.5703125" style="1" customWidth="1"/>
    <col min="9722" max="9722" width="3.42578125" style="1" customWidth="1"/>
    <col min="9723" max="9723" width="0.28515625" style="1" customWidth="1"/>
    <col min="9724" max="9726" width="0" style="1" hidden="1" customWidth="1"/>
    <col min="9727" max="9728" width="1.5703125" style="1" customWidth="1"/>
    <col min="9729" max="9729" width="3.28515625" style="1" customWidth="1"/>
    <col min="9730" max="9732" width="0" style="1" hidden="1" customWidth="1"/>
    <col min="9733" max="9733" width="2.28515625" style="1" customWidth="1"/>
    <col min="9734" max="9735" width="1.5703125" style="1" customWidth="1"/>
    <col min="9736" max="9744" width="0" style="1" hidden="1" customWidth="1"/>
    <col min="9745" max="9755" width="1.5703125" style="1" customWidth="1"/>
    <col min="9756" max="9756" width="2" style="1" customWidth="1"/>
    <col min="9757" max="9774" width="1.5703125" style="1" customWidth="1"/>
    <col min="9775" max="9783" width="5.42578125" style="1" customWidth="1"/>
    <col min="9784" max="9819" width="1.5703125" style="1" customWidth="1"/>
    <col min="9820" max="9820" width="1.28515625" style="1" customWidth="1"/>
    <col min="9821" max="9823" width="1.5703125" style="1" customWidth="1"/>
    <col min="9824" max="9945" width="1.5703125" style="1"/>
    <col min="9946" max="9948" width="1.5703125" style="1" customWidth="1"/>
    <col min="9949" max="9950" width="2.85546875" style="1" customWidth="1"/>
    <col min="9951" max="9956" width="3.42578125" style="1" customWidth="1"/>
    <col min="9957" max="9962" width="4.140625" style="1" customWidth="1"/>
    <col min="9963" max="9967" width="5.28515625" style="1" customWidth="1"/>
    <col min="9968" max="9970" width="1.5703125" style="1" customWidth="1"/>
    <col min="9971" max="9976" width="0" style="1" hidden="1" customWidth="1"/>
    <col min="9977" max="9977" width="1.5703125" style="1" customWidth="1"/>
    <col min="9978" max="9978" width="3.42578125" style="1" customWidth="1"/>
    <col min="9979" max="9979" width="0.28515625" style="1" customWidth="1"/>
    <col min="9980" max="9982" width="0" style="1" hidden="1" customWidth="1"/>
    <col min="9983" max="9984" width="1.5703125" style="1" customWidth="1"/>
    <col min="9985" max="9985" width="3.28515625" style="1" customWidth="1"/>
    <col min="9986" max="9988" width="0" style="1" hidden="1" customWidth="1"/>
    <col min="9989" max="9989" width="2.28515625" style="1" customWidth="1"/>
    <col min="9990" max="9991" width="1.5703125" style="1" customWidth="1"/>
    <col min="9992" max="10000" width="0" style="1" hidden="1" customWidth="1"/>
    <col min="10001" max="10011" width="1.5703125" style="1" customWidth="1"/>
    <col min="10012" max="10012" width="2" style="1" customWidth="1"/>
    <col min="10013" max="10030" width="1.5703125" style="1" customWidth="1"/>
    <col min="10031" max="10039" width="5.42578125" style="1" customWidth="1"/>
    <col min="10040" max="10075" width="1.5703125" style="1" customWidth="1"/>
    <col min="10076" max="10076" width="1.28515625" style="1" customWidth="1"/>
    <col min="10077" max="10079" width="1.5703125" style="1" customWidth="1"/>
    <col min="10080" max="10201" width="1.5703125" style="1"/>
    <col min="10202" max="10204" width="1.5703125" style="1" customWidth="1"/>
    <col min="10205" max="10206" width="2.85546875" style="1" customWidth="1"/>
    <col min="10207" max="10212" width="3.42578125" style="1" customWidth="1"/>
    <col min="10213" max="10218" width="4.140625" style="1" customWidth="1"/>
    <col min="10219" max="10223" width="5.28515625" style="1" customWidth="1"/>
    <col min="10224" max="10226" width="1.5703125" style="1" customWidth="1"/>
    <col min="10227" max="10232" width="0" style="1" hidden="1" customWidth="1"/>
    <col min="10233" max="10233" width="1.5703125" style="1" customWidth="1"/>
    <col min="10234" max="10234" width="3.42578125" style="1" customWidth="1"/>
    <col min="10235" max="10235" width="0.28515625" style="1" customWidth="1"/>
    <col min="10236" max="10238" width="0" style="1" hidden="1" customWidth="1"/>
    <col min="10239" max="10240" width="1.5703125" style="1" customWidth="1"/>
    <col min="10241" max="10241" width="3.28515625" style="1" customWidth="1"/>
    <col min="10242" max="10244" width="0" style="1" hidden="1" customWidth="1"/>
    <col min="10245" max="10245" width="2.28515625" style="1" customWidth="1"/>
    <col min="10246" max="10247" width="1.5703125" style="1" customWidth="1"/>
    <col min="10248" max="10256" width="0" style="1" hidden="1" customWidth="1"/>
    <col min="10257" max="10267" width="1.5703125" style="1" customWidth="1"/>
    <col min="10268" max="10268" width="2" style="1" customWidth="1"/>
    <col min="10269" max="10286" width="1.5703125" style="1" customWidth="1"/>
    <col min="10287" max="10295" width="5.42578125" style="1" customWidth="1"/>
    <col min="10296" max="10331" width="1.5703125" style="1" customWidth="1"/>
    <col min="10332" max="10332" width="1.28515625" style="1" customWidth="1"/>
    <col min="10333" max="10335" width="1.5703125" style="1" customWidth="1"/>
    <col min="10336" max="10457" width="1.5703125" style="1"/>
    <col min="10458" max="10460" width="1.5703125" style="1" customWidth="1"/>
    <col min="10461" max="10462" width="2.85546875" style="1" customWidth="1"/>
    <col min="10463" max="10468" width="3.42578125" style="1" customWidth="1"/>
    <col min="10469" max="10474" width="4.140625" style="1" customWidth="1"/>
    <col min="10475" max="10479" width="5.28515625" style="1" customWidth="1"/>
    <col min="10480" max="10482" width="1.5703125" style="1" customWidth="1"/>
    <col min="10483" max="10488" width="0" style="1" hidden="1" customWidth="1"/>
    <col min="10489" max="10489" width="1.5703125" style="1" customWidth="1"/>
    <col min="10490" max="10490" width="3.42578125" style="1" customWidth="1"/>
    <col min="10491" max="10491" width="0.28515625" style="1" customWidth="1"/>
    <col min="10492" max="10494" width="0" style="1" hidden="1" customWidth="1"/>
    <col min="10495" max="10496" width="1.5703125" style="1" customWidth="1"/>
    <col min="10497" max="10497" width="3.28515625" style="1" customWidth="1"/>
    <col min="10498" max="10500" width="0" style="1" hidden="1" customWidth="1"/>
    <col min="10501" max="10501" width="2.28515625" style="1" customWidth="1"/>
    <col min="10502" max="10503" width="1.5703125" style="1" customWidth="1"/>
    <col min="10504" max="10512" width="0" style="1" hidden="1" customWidth="1"/>
    <col min="10513" max="10523" width="1.5703125" style="1" customWidth="1"/>
    <col min="10524" max="10524" width="2" style="1" customWidth="1"/>
    <col min="10525" max="10542" width="1.5703125" style="1" customWidth="1"/>
    <col min="10543" max="10551" width="5.42578125" style="1" customWidth="1"/>
    <col min="10552" max="10587" width="1.5703125" style="1" customWidth="1"/>
    <col min="10588" max="10588" width="1.28515625" style="1" customWidth="1"/>
    <col min="10589" max="10591" width="1.5703125" style="1" customWidth="1"/>
    <col min="10592" max="10713" width="1.5703125" style="1"/>
    <col min="10714" max="10716" width="1.5703125" style="1" customWidth="1"/>
    <col min="10717" max="10718" width="2.85546875" style="1" customWidth="1"/>
    <col min="10719" max="10724" width="3.42578125" style="1" customWidth="1"/>
    <col min="10725" max="10730" width="4.140625" style="1" customWidth="1"/>
    <col min="10731" max="10735" width="5.28515625" style="1" customWidth="1"/>
    <col min="10736" max="10738" width="1.5703125" style="1" customWidth="1"/>
    <col min="10739" max="10744" width="0" style="1" hidden="1" customWidth="1"/>
    <col min="10745" max="10745" width="1.5703125" style="1" customWidth="1"/>
    <col min="10746" max="10746" width="3.42578125" style="1" customWidth="1"/>
    <col min="10747" max="10747" width="0.28515625" style="1" customWidth="1"/>
    <col min="10748" max="10750" width="0" style="1" hidden="1" customWidth="1"/>
    <col min="10751" max="10752" width="1.5703125" style="1" customWidth="1"/>
    <col min="10753" max="10753" width="3.28515625" style="1" customWidth="1"/>
    <col min="10754" max="10756" width="0" style="1" hidden="1" customWidth="1"/>
    <col min="10757" max="10757" width="2.28515625" style="1" customWidth="1"/>
    <col min="10758" max="10759" width="1.5703125" style="1" customWidth="1"/>
    <col min="10760" max="10768" width="0" style="1" hidden="1" customWidth="1"/>
    <col min="10769" max="10779" width="1.5703125" style="1" customWidth="1"/>
    <col min="10780" max="10780" width="2" style="1" customWidth="1"/>
    <col min="10781" max="10798" width="1.5703125" style="1" customWidth="1"/>
    <col min="10799" max="10807" width="5.42578125" style="1" customWidth="1"/>
    <col min="10808" max="10843" width="1.5703125" style="1" customWidth="1"/>
    <col min="10844" max="10844" width="1.28515625" style="1" customWidth="1"/>
    <col min="10845" max="10847" width="1.5703125" style="1" customWidth="1"/>
    <col min="10848" max="10969" width="1.5703125" style="1"/>
    <col min="10970" max="10972" width="1.5703125" style="1" customWidth="1"/>
    <col min="10973" max="10974" width="2.85546875" style="1" customWidth="1"/>
    <col min="10975" max="10980" width="3.42578125" style="1" customWidth="1"/>
    <col min="10981" max="10986" width="4.140625" style="1" customWidth="1"/>
    <col min="10987" max="10991" width="5.28515625" style="1" customWidth="1"/>
    <col min="10992" max="10994" width="1.5703125" style="1" customWidth="1"/>
    <col min="10995" max="11000" width="0" style="1" hidden="1" customWidth="1"/>
    <col min="11001" max="11001" width="1.5703125" style="1" customWidth="1"/>
    <col min="11002" max="11002" width="3.42578125" style="1" customWidth="1"/>
    <col min="11003" max="11003" width="0.28515625" style="1" customWidth="1"/>
    <col min="11004" max="11006" width="0" style="1" hidden="1" customWidth="1"/>
    <col min="11007" max="11008" width="1.5703125" style="1" customWidth="1"/>
    <col min="11009" max="11009" width="3.28515625" style="1" customWidth="1"/>
    <col min="11010" max="11012" width="0" style="1" hidden="1" customWidth="1"/>
    <col min="11013" max="11013" width="2.28515625" style="1" customWidth="1"/>
    <col min="11014" max="11015" width="1.5703125" style="1" customWidth="1"/>
    <col min="11016" max="11024" width="0" style="1" hidden="1" customWidth="1"/>
    <col min="11025" max="11035" width="1.5703125" style="1" customWidth="1"/>
    <col min="11036" max="11036" width="2" style="1" customWidth="1"/>
    <col min="11037" max="11054" width="1.5703125" style="1" customWidth="1"/>
    <col min="11055" max="11063" width="5.42578125" style="1" customWidth="1"/>
    <col min="11064" max="11099" width="1.5703125" style="1" customWidth="1"/>
    <col min="11100" max="11100" width="1.28515625" style="1" customWidth="1"/>
    <col min="11101" max="11103" width="1.5703125" style="1" customWidth="1"/>
    <col min="11104" max="11225" width="1.5703125" style="1"/>
    <col min="11226" max="11228" width="1.5703125" style="1" customWidth="1"/>
    <col min="11229" max="11230" width="2.85546875" style="1" customWidth="1"/>
    <col min="11231" max="11236" width="3.42578125" style="1" customWidth="1"/>
    <col min="11237" max="11242" width="4.140625" style="1" customWidth="1"/>
    <col min="11243" max="11247" width="5.28515625" style="1" customWidth="1"/>
    <col min="11248" max="11250" width="1.5703125" style="1" customWidth="1"/>
    <col min="11251" max="11256" width="0" style="1" hidden="1" customWidth="1"/>
    <col min="11257" max="11257" width="1.5703125" style="1" customWidth="1"/>
    <col min="11258" max="11258" width="3.42578125" style="1" customWidth="1"/>
    <col min="11259" max="11259" width="0.28515625" style="1" customWidth="1"/>
    <col min="11260" max="11262" width="0" style="1" hidden="1" customWidth="1"/>
    <col min="11263" max="11264" width="1.5703125" style="1" customWidth="1"/>
    <col min="11265" max="11265" width="3.28515625" style="1" customWidth="1"/>
    <col min="11266" max="11268" width="0" style="1" hidden="1" customWidth="1"/>
    <col min="11269" max="11269" width="2.28515625" style="1" customWidth="1"/>
    <col min="11270" max="11271" width="1.5703125" style="1" customWidth="1"/>
    <col min="11272" max="11280" width="0" style="1" hidden="1" customWidth="1"/>
    <col min="11281" max="11291" width="1.5703125" style="1" customWidth="1"/>
    <col min="11292" max="11292" width="2" style="1" customWidth="1"/>
    <col min="11293" max="11310" width="1.5703125" style="1" customWidth="1"/>
    <col min="11311" max="11319" width="5.42578125" style="1" customWidth="1"/>
    <col min="11320" max="11355" width="1.5703125" style="1" customWidth="1"/>
    <col min="11356" max="11356" width="1.28515625" style="1" customWidth="1"/>
    <col min="11357" max="11359" width="1.5703125" style="1" customWidth="1"/>
    <col min="11360" max="11481" width="1.5703125" style="1"/>
    <col min="11482" max="11484" width="1.5703125" style="1" customWidth="1"/>
    <col min="11485" max="11486" width="2.85546875" style="1" customWidth="1"/>
    <col min="11487" max="11492" width="3.42578125" style="1" customWidth="1"/>
    <col min="11493" max="11498" width="4.140625" style="1" customWidth="1"/>
    <col min="11499" max="11503" width="5.28515625" style="1" customWidth="1"/>
    <col min="11504" max="11506" width="1.5703125" style="1" customWidth="1"/>
    <col min="11507" max="11512" width="0" style="1" hidden="1" customWidth="1"/>
    <col min="11513" max="11513" width="1.5703125" style="1" customWidth="1"/>
    <col min="11514" max="11514" width="3.42578125" style="1" customWidth="1"/>
    <col min="11515" max="11515" width="0.28515625" style="1" customWidth="1"/>
    <col min="11516" max="11518" width="0" style="1" hidden="1" customWidth="1"/>
    <col min="11519" max="11520" width="1.5703125" style="1" customWidth="1"/>
    <col min="11521" max="11521" width="3.28515625" style="1" customWidth="1"/>
    <col min="11522" max="11524" width="0" style="1" hidden="1" customWidth="1"/>
    <col min="11525" max="11525" width="2.28515625" style="1" customWidth="1"/>
    <col min="11526" max="11527" width="1.5703125" style="1" customWidth="1"/>
    <col min="11528" max="11536" width="0" style="1" hidden="1" customWidth="1"/>
    <col min="11537" max="11547" width="1.5703125" style="1" customWidth="1"/>
    <col min="11548" max="11548" width="2" style="1" customWidth="1"/>
    <col min="11549" max="11566" width="1.5703125" style="1" customWidth="1"/>
    <col min="11567" max="11575" width="5.42578125" style="1" customWidth="1"/>
    <col min="11576" max="11611" width="1.5703125" style="1" customWidth="1"/>
    <col min="11612" max="11612" width="1.28515625" style="1" customWidth="1"/>
    <col min="11613" max="11615" width="1.5703125" style="1" customWidth="1"/>
    <col min="11616" max="11737" width="1.5703125" style="1"/>
    <col min="11738" max="11740" width="1.5703125" style="1" customWidth="1"/>
    <col min="11741" max="11742" width="2.85546875" style="1" customWidth="1"/>
    <col min="11743" max="11748" width="3.42578125" style="1" customWidth="1"/>
    <col min="11749" max="11754" width="4.140625" style="1" customWidth="1"/>
    <col min="11755" max="11759" width="5.28515625" style="1" customWidth="1"/>
    <col min="11760" max="11762" width="1.5703125" style="1" customWidth="1"/>
    <col min="11763" max="11768" width="0" style="1" hidden="1" customWidth="1"/>
    <col min="11769" max="11769" width="1.5703125" style="1" customWidth="1"/>
    <col min="11770" max="11770" width="3.42578125" style="1" customWidth="1"/>
    <col min="11771" max="11771" width="0.28515625" style="1" customWidth="1"/>
    <col min="11772" max="11774" width="0" style="1" hidden="1" customWidth="1"/>
    <col min="11775" max="11776" width="1.5703125" style="1" customWidth="1"/>
    <col min="11777" max="11777" width="3.28515625" style="1" customWidth="1"/>
    <col min="11778" max="11780" width="0" style="1" hidden="1" customWidth="1"/>
    <col min="11781" max="11781" width="2.28515625" style="1" customWidth="1"/>
    <col min="11782" max="11783" width="1.5703125" style="1" customWidth="1"/>
    <col min="11784" max="11792" width="0" style="1" hidden="1" customWidth="1"/>
    <col min="11793" max="11803" width="1.5703125" style="1" customWidth="1"/>
    <col min="11804" max="11804" width="2" style="1" customWidth="1"/>
    <col min="11805" max="11822" width="1.5703125" style="1" customWidth="1"/>
    <col min="11823" max="11831" width="5.42578125" style="1" customWidth="1"/>
    <col min="11832" max="11867" width="1.5703125" style="1" customWidth="1"/>
    <col min="11868" max="11868" width="1.28515625" style="1" customWidth="1"/>
    <col min="11869" max="11871" width="1.5703125" style="1" customWidth="1"/>
    <col min="11872" max="11993" width="1.5703125" style="1"/>
    <col min="11994" max="11996" width="1.5703125" style="1" customWidth="1"/>
    <col min="11997" max="11998" width="2.85546875" style="1" customWidth="1"/>
    <col min="11999" max="12004" width="3.42578125" style="1" customWidth="1"/>
    <col min="12005" max="12010" width="4.140625" style="1" customWidth="1"/>
    <col min="12011" max="12015" width="5.28515625" style="1" customWidth="1"/>
    <col min="12016" max="12018" width="1.5703125" style="1" customWidth="1"/>
    <col min="12019" max="12024" width="0" style="1" hidden="1" customWidth="1"/>
    <col min="12025" max="12025" width="1.5703125" style="1" customWidth="1"/>
    <col min="12026" max="12026" width="3.42578125" style="1" customWidth="1"/>
    <col min="12027" max="12027" width="0.28515625" style="1" customWidth="1"/>
    <col min="12028" max="12030" width="0" style="1" hidden="1" customWidth="1"/>
    <col min="12031" max="12032" width="1.5703125" style="1" customWidth="1"/>
    <col min="12033" max="12033" width="3.28515625" style="1" customWidth="1"/>
    <col min="12034" max="12036" width="0" style="1" hidden="1" customWidth="1"/>
    <col min="12037" max="12037" width="2.28515625" style="1" customWidth="1"/>
    <col min="12038" max="12039" width="1.5703125" style="1" customWidth="1"/>
    <col min="12040" max="12048" width="0" style="1" hidden="1" customWidth="1"/>
    <col min="12049" max="12059" width="1.5703125" style="1" customWidth="1"/>
    <col min="12060" max="12060" width="2" style="1" customWidth="1"/>
    <col min="12061" max="12078" width="1.5703125" style="1" customWidth="1"/>
    <col min="12079" max="12087" width="5.42578125" style="1" customWidth="1"/>
    <col min="12088" max="12123" width="1.5703125" style="1" customWidth="1"/>
    <col min="12124" max="12124" width="1.28515625" style="1" customWidth="1"/>
    <col min="12125" max="12127" width="1.5703125" style="1" customWidth="1"/>
    <col min="12128" max="12249" width="1.5703125" style="1"/>
    <col min="12250" max="12252" width="1.5703125" style="1" customWidth="1"/>
    <col min="12253" max="12254" width="2.85546875" style="1" customWidth="1"/>
    <col min="12255" max="12260" width="3.42578125" style="1" customWidth="1"/>
    <col min="12261" max="12266" width="4.140625" style="1" customWidth="1"/>
    <col min="12267" max="12271" width="5.28515625" style="1" customWidth="1"/>
    <col min="12272" max="12274" width="1.5703125" style="1" customWidth="1"/>
    <col min="12275" max="12280" width="0" style="1" hidden="1" customWidth="1"/>
    <col min="12281" max="12281" width="1.5703125" style="1" customWidth="1"/>
    <col min="12282" max="12282" width="3.42578125" style="1" customWidth="1"/>
    <col min="12283" max="12283" width="0.28515625" style="1" customWidth="1"/>
    <col min="12284" max="12286" width="0" style="1" hidden="1" customWidth="1"/>
    <col min="12287" max="12288" width="1.5703125" style="1" customWidth="1"/>
    <col min="12289" max="12289" width="3.28515625" style="1" customWidth="1"/>
    <col min="12290" max="12292" width="0" style="1" hidden="1" customWidth="1"/>
    <col min="12293" max="12293" width="2.28515625" style="1" customWidth="1"/>
    <col min="12294" max="12295" width="1.5703125" style="1" customWidth="1"/>
    <col min="12296" max="12304" width="0" style="1" hidden="1" customWidth="1"/>
    <col min="12305" max="12315" width="1.5703125" style="1" customWidth="1"/>
    <col min="12316" max="12316" width="2" style="1" customWidth="1"/>
    <col min="12317" max="12334" width="1.5703125" style="1" customWidth="1"/>
    <col min="12335" max="12343" width="5.42578125" style="1" customWidth="1"/>
    <col min="12344" max="12379" width="1.5703125" style="1" customWidth="1"/>
    <col min="12380" max="12380" width="1.28515625" style="1" customWidth="1"/>
    <col min="12381" max="12383" width="1.5703125" style="1" customWidth="1"/>
    <col min="12384" max="12505" width="1.5703125" style="1"/>
    <col min="12506" max="12508" width="1.5703125" style="1" customWidth="1"/>
    <col min="12509" max="12510" width="2.85546875" style="1" customWidth="1"/>
    <col min="12511" max="12516" width="3.42578125" style="1" customWidth="1"/>
    <col min="12517" max="12522" width="4.140625" style="1" customWidth="1"/>
    <col min="12523" max="12527" width="5.28515625" style="1" customWidth="1"/>
    <col min="12528" max="12530" width="1.5703125" style="1" customWidth="1"/>
    <col min="12531" max="12536" width="0" style="1" hidden="1" customWidth="1"/>
    <col min="12537" max="12537" width="1.5703125" style="1" customWidth="1"/>
    <col min="12538" max="12538" width="3.42578125" style="1" customWidth="1"/>
    <col min="12539" max="12539" width="0.28515625" style="1" customWidth="1"/>
    <col min="12540" max="12542" width="0" style="1" hidden="1" customWidth="1"/>
    <col min="12543" max="12544" width="1.5703125" style="1" customWidth="1"/>
    <col min="12545" max="12545" width="3.28515625" style="1" customWidth="1"/>
    <col min="12546" max="12548" width="0" style="1" hidden="1" customWidth="1"/>
    <col min="12549" max="12549" width="2.28515625" style="1" customWidth="1"/>
    <col min="12550" max="12551" width="1.5703125" style="1" customWidth="1"/>
    <col min="12552" max="12560" width="0" style="1" hidden="1" customWidth="1"/>
    <col min="12561" max="12571" width="1.5703125" style="1" customWidth="1"/>
    <col min="12572" max="12572" width="2" style="1" customWidth="1"/>
    <col min="12573" max="12590" width="1.5703125" style="1" customWidth="1"/>
    <col min="12591" max="12599" width="5.42578125" style="1" customWidth="1"/>
    <col min="12600" max="12635" width="1.5703125" style="1" customWidth="1"/>
    <col min="12636" max="12636" width="1.28515625" style="1" customWidth="1"/>
    <col min="12637" max="12639" width="1.5703125" style="1" customWidth="1"/>
    <col min="12640" max="12761" width="1.5703125" style="1"/>
    <col min="12762" max="12764" width="1.5703125" style="1" customWidth="1"/>
    <col min="12765" max="12766" width="2.85546875" style="1" customWidth="1"/>
    <col min="12767" max="12772" width="3.42578125" style="1" customWidth="1"/>
    <col min="12773" max="12778" width="4.140625" style="1" customWidth="1"/>
    <col min="12779" max="12783" width="5.28515625" style="1" customWidth="1"/>
    <col min="12784" max="12786" width="1.5703125" style="1" customWidth="1"/>
    <col min="12787" max="12792" width="0" style="1" hidden="1" customWidth="1"/>
    <col min="12793" max="12793" width="1.5703125" style="1" customWidth="1"/>
    <col min="12794" max="12794" width="3.42578125" style="1" customWidth="1"/>
    <col min="12795" max="12795" width="0.28515625" style="1" customWidth="1"/>
    <col min="12796" max="12798" width="0" style="1" hidden="1" customWidth="1"/>
    <col min="12799" max="12800" width="1.5703125" style="1" customWidth="1"/>
    <col min="12801" max="12801" width="3.28515625" style="1" customWidth="1"/>
    <col min="12802" max="12804" width="0" style="1" hidden="1" customWidth="1"/>
    <col min="12805" max="12805" width="2.28515625" style="1" customWidth="1"/>
    <col min="12806" max="12807" width="1.5703125" style="1" customWidth="1"/>
    <col min="12808" max="12816" width="0" style="1" hidden="1" customWidth="1"/>
    <col min="12817" max="12827" width="1.5703125" style="1" customWidth="1"/>
    <col min="12828" max="12828" width="2" style="1" customWidth="1"/>
    <col min="12829" max="12846" width="1.5703125" style="1" customWidth="1"/>
    <col min="12847" max="12855" width="5.42578125" style="1" customWidth="1"/>
    <col min="12856" max="12891" width="1.5703125" style="1" customWidth="1"/>
    <col min="12892" max="12892" width="1.28515625" style="1" customWidth="1"/>
    <col min="12893" max="12895" width="1.5703125" style="1" customWidth="1"/>
    <col min="12896" max="13017" width="1.5703125" style="1"/>
    <col min="13018" max="13020" width="1.5703125" style="1" customWidth="1"/>
    <col min="13021" max="13022" width="2.85546875" style="1" customWidth="1"/>
    <col min="13023" max="13028" width="3.42578125" style="1" customWidth="1"/>
    <col min="13029" max="13034" width="4.140625" style="1" customWidth="1"/>
    <col min="13035" max="13039" width="5.28515625" style="1" customWidth="1"/>
    <col min="13040" max="13042" width="1.5703125" style="1" customWidth="1"/>
    <col min="13043" max="13048" width="0" style="1" hidden="1" customWidth="1"/>
    <col min="13049" max="13049" width="1.5703125" style="1" customWidth="1"/>
    <col min="13050" max="13050" width="3.42578125" style="1" customWidth="1"/>
    <col min="13051" max="13051" width="0.28515625" style="1" customWidth="1"/>
    <col min="13052" max="13054" width="0" style="1" hidden="1" customWidth="1"/>
    <col min="13055" max="13056" width="1.5703125" style="1" customWidth="1"/>
    <col min="13057" max="13057" width="3.28515625" style="1" customWidth="1"/>
    <col min="13058" max="13060" width="0" style="1" hidden="1" customWidth="1"/>
    <col min="13061" max="13061" width="2.28515625" style="1" customWidth="1"/>
    <col min="13062" max="13063" width="1.5703125" style="1" customWidth="1"/>
    <col min="13064" max="13072" width="0" style="1" hidden="1" customWidth="1"/>
    <col min="13073" max="13083" width="1.5703125" style="1" customWidth="1"/>
    <col min="13084" max="13084" width="2" style="1" customWidth="1"/>
    <col min="13085" max="13102" width="1.5703125" style="1" customWidth="1"/>
    <col min="13103" max="13111" width="5.42578125" style="1" customWidth="1"/>
    <col min="13112" max="13147" width="1.5703125" style="1" customWidth="1"/>
    <col min="13148" max="13148" width="1.28515625" style="1" customWidth="1"/>
    <col min="13149" max="13151" width="1.5703125" style="1" customWidth="1"/>
    <col min="13152" max="13273" width="1.5703125" style="1"/>
    <col min="13274" max="13276" width="1.5703125" style="1" customWidth="1"/>
    <col min="13277" max="13278" width="2.85546875" style="1" customWidth="1"/>
    <col min="13279" max="13284" width="3.42578125" style="1" customWidth="1"/>
    <col min="13285" max="13290" width="4.140625" style="1" customWidth="1"/>
    <col min="13291" max="13295" width="5.28515625" style="1" customWidth="1"/>
    <col min="13296" max="13298" width="1.5703125" style="1" customWidth="1"/>
    <col min="13299" max="13304" width="0" style="1" hidden="1" customWidth="1"/>
    <col min="13305" max="13305" width="1.5703125" style="1" customWidth="1"/>
    <col min="13306" max="13306" width="3.42578125" style="1" customWidth="1"/>
    <col min="13307" max="13307" width="0.28515625" style="1" customWidth="1"/>
    <col min="13308" max="13310" width="0" style="1" hidden="1" customWidth="1"/>
    <col min="13311" max="13312" width="1.5703125" style="1" customWidth="1"/>
    <col min="13313" max="13313" width="3.28515625" style="1" customWidth="1"/>
    <col min="13314" max="13316" width="0" style="1" hidden="1" customWidth="1"/>
    <col min="13317" max="13317" width="2.28515625" style="1" customWidth="1"/>
    <col min="13318" max="13319" width="1.5703125" style="1" customWidth="1"/>
    <col min="13320" max="13328" width="0" style="1" hidden="1" customWidth="1"/>
    <col min="13329" max="13339" width="1.5703125" style="1" customWidth="1"/>
    <col min="13340" max="13340" width="2" style="1" customWidth="1"/>
    <col min="13341" max="13358" width="1.5703125" style="1" customWidth="1"/>
    <col min="13359" max="13367" width="5.42578125" style="1" customWidth="1"/>
    <col min="13368" max="13403" width="1.5703125" style="1" customWidth="1"/>
    <col min="13404" max="13404" width="1.28515625" style="1" customWidth="1"/>
    <col min="13405" max="13407" width="1.5703125" style="1" customWidth="1"/>
    <col min="13408" max="13529" width="1.5703125" style="1"/>
    <col min="13530" max="13532" width="1.5703125" style="1" customWidth="1"/>
    <col min="13533" max="13534" width="2.85546875" style="1" customWidth="1"/>
    <col min="13535" max="13540" width="3.42578125" style="1" customWidth="1"/>
    <col min="13541" max="13546" width="4.140625" style="1" customWidth="1"/>
    <col min="13547" max="13551" width="5.28515625" style="1" customWidth="1"/>
    <col min="13552" max="13554" width="1.5703125" style="1" customWidth="1"/>
    <col min="13555" max="13560" width="0" style="1" hidden="1" customWidth="1"/>
    <col min="13561" max="13561" width="1.5703125" style="1" customWidth="1"/>
    <col min="13562" max="13562" width="3.42578125" style="1" customWidth="1"/>
    <col min="13563" max="13563" width="0.28515625" style="1" customWidth="1"/>
    <col min="13564" max="13566" width="0" style="1" hidden="1" customWidth="1"/>
    <col min="13567" max="13568" width="1.5703125" style="1" customWidth="1"/>
    <col min="13569" max="13569" width="3.28515625" style="1" customWidth="1"/>
    <col min="13570" max="13572" width="0" style="1" hidden="1" customWidth="1"/>
    <col min="13573" max="13573" width="2.28515625" style="1" customWidth="1"/>
    <col min="13574" max="13575" width="1.5703125" style="1" customWidth="1"/>
    <col min="13576" max="13584" width="0" style="1" hidden="1" customWidth="1"/>
    <col min="13585" max="13595" width="1.5703125" style="1" customWidth="1"/>
    <col min="13596" max="13596" width="2" style="1" customWidth="1"/>
    <col min="13597" max="13614" width="1.5703125" style="1" customWidth="1"/>
    <col min="13615" max="13623" width="5.42578125" style="1" customWidth="1"/>
    <col min="13624" max="13659" width="1.5703125" style="1" customWidth="1"/>
    <col min="13660" max="13660" width="1.28515625" style="1" customWidth="1"/>
    <col min="13661" max="13663" width="1.5703125" style="1" customWidth="1"/>
    <col min="13664" max="13785" width="1.5703125" style="1"/>
    <col min="13786" max="13788" width="1.5703125" style="1" customWidth="1"/>
    <col min="13789" max="13790" width="2.85546875" style="1" customWidth="1"/>
    <col min="13791" max="13796" width="3.42578125" style="1" customWidth="1"/>
    <col min="13797" max="13802" width="4.140625" style="1" customWidth="1"/>
    <col min="13803" max="13807" width="5.28515625" style="1" customWidth="1"/>
    <col min="13808" max="13810" width="1.5703125" style="1" customWidth="1"/>
    <col min="13811" max="13816" width="0" style="1" hidden="1" customWidth="1"/>
    <col min="13817" max="13817" width="1.5703125" style="1" customWidth="1"/>
    <col min="13818" max="13818" width="3.42578125" style="1" customWidth="1"/>
    <col min="13819" max="13819" width="0.28515625" style="1" customWidth="1"/>
    <col min="13820" max="13822" width="0" style="1" hidden="1" customWidth="1"/>
    <col min="13823" max="13824" width="1.5703125" style="1" customWidth="1"/>
    <col min="13825" max="13825" width="3.28515625" style="1" customWidth="1"/>
    <col min="13826" max="13828" width="0" style="1" hidden="1" customWidth="1"/>
    <col min="13829" max="13829" width="2.28515625" style="1" customWidth="1"/>
    <col min="13830" max="13831" width="1.5703125" style="1" customWidth="1"/>
    <col min="13832" max="13840" width="0" style="1" hidden="1" customWidth="1"/>
    <col min="13841" max="13851" width="1.5703125" style="1" customWidth="1"/>
    <col min="13852" max="13852" width="2" style="1" customWidth="1"/>
    <col min="13853" max="13870" width="1.5703125" style="1" customWidth="1"/>
    <col min="13871" max="13879" width="5.42578125" style="1" customWidth="1"/>
    <col min="13880" max="13915" width="1.5703125" style="1" customWidth="1"/>
    <col min="13916" max="13916" width="1.28515625" style="1" customWidth="1"/>
    <col min="13917" max="13919" width="1.5703125" style="1" customWidth="1"/>
    <col min="13920" max="14041" width="1.5703125" style="1"/>
    <col min="14042" max="14044" width="1.5703125" style="1" customWidth="1"/>
    <col min="14045" max="14046" width="2.85546875" style="1" customWidth="1"/>
    <col min="14047" max="14052" width="3.42578125" style="1" customWidth="1"/>
    <col min="14053" max="14058" width="4.140625" style="1" customWidth="1"/>
    <col min="14059" max="14063" width="5.28515625" style="1" customWidth="1"/>
    <col min="14064" max="14066" width="1.5703125" style="1" customWidth="1"/>
    <col min="14067" max="14072" width="0" style="1" hidden="1" customWidth="1"/>
    <col min="14073" max="14073" width="1.5703125" style="1" customWidth="1"/>
    <col min="14074" max="14074" width="3.42578125" style="1" customWidth="1"/>
    <col min="14075" max="14075" width="0.28515625" style="1" customWidth="1"/>
    <col min="14076" max="14078" width="0" style="1" hidden="1" customWidth="1"/>
    <col min="14079" max="14080" width="1.5703125" style="1" customWidth="1"/>
    <col min="14081" max="14081" width="3.28515625" style="1" customWidth="1"/>
    <col min="14082" max="14084" width="0" style="1" hidden="1" customWidth="1"/>
    <col min="14085" max="14085" width="2.28515625" style="1" customWidth="1"/>
    <col min="14086" max="14087" width="1.5703125" style="1" customWidth="1"/>
    <col min="14088" max="14096" width="0" style="1" hidden="1" customWidth="1"/>
    <col min="14097" max="14107" width="1.5703125" style="1" customWidth="1"/>
    <col min="14108" max="14108" width="2" style="1" customWidth="1"/>
    <col min="14109" max="14126" width="1.5703125" style="1" customWidth="1"/>
    <col min="14127" max="14135" width="5.42578125" style="1" customWidth="1"/>
    <col min="14136" max="14171" width="1.5703125" style="1" customWidth="1"/>
    <col min="14172" max="14172" width="1.28515625" style="1" customWidth="1"/>
    <col min="14173" max="14175" width="1.5703125" style="1" customWidth="1"/>
    <col min="14176" max="14297" width="1.5703125" style="1"/>
    <col min="14298" max="14300" width="1.5703125" style="1" customWidth="1"/>
    <col min="14301" max="14302" width="2.85546875" style="1" customWidth="1"/>
    <col min="14303" max="14308" width="3.42578125" style="1" customWidth="1"/>
    <col min="14309" max="14314" width="4.140625" style="1" customWidth="1"/>
    <col min="14315" max="14319" width="5.28515625" style="1" customWidth="1"/>
    <col min="14320" max="14322" width="1.5703125" style="1" customWidth="1"/>
    <col min="14323" max="14328" width="0" style="1" hidden="1" customWidth="1"/>
    <col min="14329" max="14329" width="1.5703125" style="1" customWidth="1"/>
    <col min="14330" max="14330" width="3.42578125" style="1" customWidth="1"/>
    <col min="14331" max="14331" width="0.28515625" style="1" customWidth="1"/>
    <col min="14332" max="14334" width="0" style="1" hidden="1" customWidth="1"/>
    <col min="14335" max="14336" width="1.5703125" style="1" customWidth="1"/>
    <col min="14337" max="14337" width="3.28515625" style="1" customWidth="1"/>
    <col min="14338" max="14340" width="0" style="1" hidden="1" customWidth="1"/>
    <col min="14341" max="14341" width="2.28515625" style="1" customWidth="1"/>
    <col min="14342" max="14343" width="1.5703125" style="1" customWidth="1"/>
    <col min="14344" max="14352" width="0" style="1" hidden="1" customWidth="1"/>
    <col min="14353" max="14363" width="1.5703125" style="1" customWidth="1"/>
    <col min="14364" max="14364" width="2" style="1" customWidth="1"/>
    <col min="14365" max="14382" width="1.5703125" style="1" customWidth="1"/>
    <col min="14383" max="14391" width="5.42578125" style="1" customWidth="1"/>
    <col min="14392" max="14427" width="1.5703125" style="1" customWidth="1"/>
    <col min="14428" max="14428" width="1.28515625" style="1" customWidth="1"/>
    <col min="14429" max="14431" width="1.5703125" style="1" customWidth="1"/>
    <col min="14432" max="14553" width="1.5703125" style="1"/>
    <col min="14554" max="14556" width="1.5703125" style="1" customWidth="1"/>
    <col min="14557" max="14558" width="2.85546875" style="1" customWidth="1"/>
    <col min="14559" max="14564" width="3.42578125" style="1" customWidth="1"/>
    <col min="14565" max="14570" width="4.140625" style="1" customWidth="1"/>
    <col min="14571" max="14575" width="5.28515625" style="1" customWidth="1"/>
    <col min="14576" max="14578" width="1.5703125" style="1" customWidth="1"/>
    <col min="14579" max="14584" width="0" style="1" hidden="1" customWidth="1"/>
    <col min="14585" max="14585" width="1.5703125" style="1" customWidth="1"/>
    <col min="14586" max="14586" width="3.42578125" style="1" customWidth="1"/>
    <col min="14587" max="14587" width="0.28515625" style="1" customWidth="1"/>
    <col min="14588" max="14590" width="0" style="1" hidden="1" customWidth="1"/>
    <col min="14591" max="14592" width="1.5703125" style="1" customWidth="1"/>
    <col min="14593" max="14593" width="3.28515625" style="1" customWidth="1"/>
    <col min="14594" max="14596" width="0" style="1" hidden="1" customWidth="1"/>
    <col min="14597" max="14597" width="2.28515625" style="1" customWidth="1"/>
    <col min="14598" max="14599" width="1.5703125" style="1" customWidth="1"/>
    <col min="14600" max="14608" width="0" style="1" hidden="1" customWidth="1"/>
    <col min="14609" max="14619" width="1.5703125" style="1" customWidth="1"/>
    <col min="14620" max="14620" width="2" style="1" customWidth="1"/>
    <col min="14621" max="14638" width="1.5703125" style="1" customWidth="1"/>
    <col min="14639" max="14647" width="5.42578125" style="1" customWidth="1"/>
    <col min="14648" max="14683" width="1.5703125" style="1" customWidth="1"/>
    <col min="14684" max="14684" width="1.28515625" style="1" customWidth="1"/>
    <col min="14685" max="14687" width="1.5703125" style="1" customWidth="1"/>
    <col min="14688" max="14809" width="1.5703125" style="1"/>
    <col min="14810" max="14812" width="1.5703125" style="1" customWidth="1"/>
    <col min="14813" max="14814" width="2.85546875" style="1" customWidth="1"/>
    <col min="14815" max="14820" width="3.42578125" style="1" customWidth="1"/>
    <col min="14821" max="14826" width="4.140625" style="1" customWidth="1"/>
    <col min="14827" max="14831" width="5.28515625" style="1" customWidth="1"/>
    <col min="14832" max="14834" width="1.5703125" style="1" customWidth="1"/>
    <col min="14835" max="14840" width="0" style="1" hidden="1" customWidth="1"/>
    <col min="14841" max="14841" width="1.5703125" style="1" customWidth="1"/>
    <col min="14842" max="14842" width="3.42578125" style="1" customWidth="1"/>
    <col min="14843" max="14843" width="0.28515625" style="1" customWidth="1"/>
    <col min="14844" max="14846" width="0" style="1" hidden="1" customWidth="1"/>
    <col min="14847" max="14848" width="1.5703125" style="1" customWidth="1"/>
    <col min="14849" max="14849" width="3.28515625" style="1" customWidth="1"/>
    <col min="14850" max="14852" width="0" style="1" hidden="1" customWidth="1"/>
    <col min="14853" max="14853" width="2.28515625" style="1" customWidth="1"/>
    <col min="14854" max="14855" width="1.5703125" style="1" customWidth="1"/>
    <col min="14856" max="14864" width="0" style="1" hidden="1" customWidth="1"/>
    <col min="14865" max="14875" width="1.5703125" style="1" customWidth="1"/>
    <col min="14876" max="14876" width="2" style="1" customWidth="1"/>
    <col min="14877" max="14894" width="1.5703125" style="1" customWidth="1"/>
    <col min="14895" max="14903" width="5.42578125" style="1" customWidth="1"/>
    <col min="14904" max="14939" width="1.5703125" style="1" customWidth="1"/>
    <col min="14940" max="14940" width="1.28515625" style="1" customWidth="1"/>
    <col min="14941" max="14943" width="1.5703125" style="1" customWidth="1"/>
    <col min="14944" max="15065" width="1.5703125" style="1"/>
    <col min="15066" max="15068" width="1.5703125" style="1" customWidth="1"/>
    <col min="15069" max="15070" width="2.85546875" style="1" customWidth="1"/>
    <col min="15071" max="15076" width="3.42578125" style="1" customWidth="1"/>
    <col min="15077" max="15082" width="4.140625" style="1" customWidth="1"/>
    <col min="15083" max="15087" width="5.28515625" style="1" customWidth="1"/>
    <col min="15088" max="15090" width="1.5703125" style="1" customWidth="1"/>
    <col min="15091" max="15096" width="0" style="1" hidden="1" customWidth="1"/>
    <col min="15097" max="15097" width="1.5703125" style="1" customWidth="1"/>
    <col min="15098" max="15098" width="3.42578125" style="1" customWidth="1"/>
    <col min="15099" max="15099" width="0.28515625" style="1" customWidth="1"/>
    <col min="15100" max="15102" width="0" style="1" hidden="1" customWidth="1"/>
    <col min="15103" max="15104" width="1.5703125" style="1" customWidth="1"/>
    <col min="15105" max="15105" width="3.28515625" style="1" customWidth="1"/>
    <col min="15106" max="15108" width="0" style="1" hidden="1" customWidth="1"/>
    <col min="15109" max="15109" width="2.28515625" style="1" customWidth="1"/>
    <col min="15110" max="15111" width="1.5703125" style="1" customWidth="1"/>
    <col min="15112" max="15120" width="0" style="1" hidden="1" customWidth="1"/>
    <col min="15121" max="15131" width="1.5703125" style="1" customWidth="1"/>
    <col min="15132" max="15132" width="2" style="1" customWidth="1"/>
    <col min="15133" max="15150" width="1.5703125" style="1" customWidth="1"/>
    <col min="15151" max="15159" width="5.42578125" style="1" customWidth="1"/>
    <col min="15160" max="15195" width="1.5703125" style="1" customWidth="1"/>
    <col min="15196" max="15196" width="1.28515625" style="1" customWidth="1"/>
    <col min="15197" max="15199" width="1.5703125" style="1" customWidth="1"/>
    <col min="15200" max="15321" width="1.5703125" style="1"/>
    <col min="15322" max="15324" width="1.5703125" style="1" customWidth="1"/>
    <col min="15325" max="15326" width="2.85546875" style="1" customWidth="1"/>
    <col min="15327" max="15332" width="3.42578125" style="1" customWidth="1"/>
    <col min="15333" max="15338" width="4.140625" style="1" customWidth="1"/>
    <col min="15339" max="15343" width="5.28515625" style="1" customWidth="1"/>
    <col min="15344" max="15346" width="1.5703125" style="1" customWidth="1"/>
    <col min="15347" max="15352" width="0" style="1" hidden="1" customWidth="1"/>
    <col min="15353" max="15353" width="1.5703125" style="1" customWidth="1"/>
    <col min="15354" max="15354" width="3.42578125" style="1" customWidth="1"/>
    <col min="15355" max="15355" width="0.28515625" style="1" customWidth="1"/>
    <col min="15356" max="15358" width="0" style="1" hidden="1" customWidth="1"/>
    <col min="15359" max="15360" width="1.5703125" style="1" customWidth="1"/>
    <col min="15361" max="15361" width="3.28515625" style="1" customWidth="1"/>
    <col min="15362" max="15364" width="0" style="1" hidden="1" customWidth="1"/>
    <col min="15365" max="15365" width="2.28515625" style="1" customWidth="1"/>
    <col min="15366" max="15367" width="1.5703125" style="1" customWidth="1"/>
    <col min="15368" max="15376" width="0" style="1" hidden="1" customWidth="1"/>
    <col min="15377" max="15387" width="1.5703125" style="1" customWidth="1"/>
    <col min="15388" max="15388" width="2" style="1" customWidth="1"/>
    <col min="15389" max="15406" width="1.5703125" style="1" customWidth="1"/>
    <col min="15407" max="15415" width="5.42578125" style="1" customWidth="1"/>
    <col min="15416" max="15451" width="1.5703125" style="1" customWidth="1"/>
    <col min="15452" max="15452" width="1.28515625" style="1" customWidth="1"/>
    <col min="15453" max="15455" width="1.5703125" style="1" customWidth="1"/>
    <col min="15456" max="15577" width="1.5703125" style="1"/>
    <col min="15578" max="15580" width="1.5703125" style="1" customWidth="1"/>
    <col min="15581" max="15582" width="2.85546875" style="1" customWidth="1"/>
    <col min="15583" max="15588" width="3.42578125" style="1" customWidth="1"/>
    <col min="15589" max="15594" width="4.140625" style="1" customWidth="1"/>
    <col min="15595" max="15599" width="5.28515625" style="1" customWidth="1"/>
    <col min="15600" max="15602" width="1.5703125" style="1" customWidth="1"/>
    <col min="15603" max="15608" width="0" style="1" hidden="1" customWidth="1"/>
    <col min="15609" max="15609" width="1.5703125" style="1" customWidth="1"/>
    <col min="15610" max="15610" width="3.42578125" style="1" customWidth="1"/>
    <col min="15611" max="15611" width="0.28515625" style="1" customWidth="1"/>
    <col min="15612" max="15614" width="0" style="1" hidden="1" customWidth="1"/>
    <col min="15615" max="15616" width="1.5703125" style="1" customWidth="1"/>
    <col min="15617" max="15617" width="3.28515625" style="1" customWidth="1"/>
    <col min="15618" max="15620" width="0" style="1" hidden="1" customWidth="1"/>
    <col min="15621" max="15621" width="2.28515625" style="1" customWidth="1"/>
    <col min="15622" max="15623" width="1.5703125" style="1" customWidth="1"/>
    <col min="15624" max="15632" width="0" style="1" hidden="1" customWidth="1"/>
    <col min="15633" max="15643" width="1.5703125" style="1" customWidth="1"/>
    <col min="15644" max="15644" width="2" style="1" customWidth="1"/>
    <col min="15645" max="15662" width="1.5703125" style="1" customWidth="1"/>
    <col min="15663" max="15671" width="5.42578125" style="1" customWidth="1"/>
    <col min="15672" max="15707" width="1.5703125" style="1" customWidth="1"/>
    <col min="15708" max="15708" width="1.28515625" style="1" customWidth="1"/>
    <col min="15709" max="15711" width="1.5703125" style="1" customWidth="1"/>
    <col min="15712" max="15833" width="1.5703125" style="1"/>
    <col min="15834" max="15836" width="1.5703125" style="1" customWidth="1"/>
    <col min="15837" max="15838" width="2.85546875" style="1" customWidth="1"/>
    <col min="15839" max="15844" width="3.42578125" style="1" customWidth="1"/>
    <col min="15845" max="15850" width="4.140625" style="1" customWidth="1"/>
    <col min="15851" max="15855" width="5.28515625" style="1" customWidth="1"/>
    <col min="15856" max="15858" width="1.5703125" style="1" customWidth="1"/>
    <col min="15859" max="15864" width="0" style="1" hidden="1" customWidth="1"/>
    <col min="15865" max="15865" width="1.5703125" style="1" customWidth="1"/>
    <col min="15866" max="15866" width="3.42578125" style="1" customWidth="1"/>
    <col min="15867" max="15867" width="0.28515625" style="1" customWidth="1"/>
    <col min="15868" max="15870" width="0" style="1" hidden="1" customWidth="1"/>
    <col min="15871" max="15872" width="1.5703125" style="1" customWidth="1"/>
    <col min="15873" max="15873" width="3.28515625" style="1" customWidth="1"/>
    <col min="15874" max="15876" width="0" style="1" hidden="1" customWidth="1"/>
    <col min="15877" max="15877" width="2.28515625" style="1" customWidth="1"/>
    <col min="15878" max="15879" width="1.5703125" style="1" customWidth="1"/>
    <col min="15880" max="15888" width="0" style="1" hidden="1" customWidth="1"/>
    <col min="15889" max="15899" width="1.5703125" style="1" customWidth="1"/>
    <col min="15900" max="15900" width="2" style="1" customWidth="1"/>
    <col min="15901" max="15918" width="1.5703125" style="1" customWidth="1"/>
    <col min="15919" max="15927" width="5.42578125" style="1" customWidth="1"/>
    <col min="15928" max="15963" width="1.5703125" style="1" customWidth="1"/>
    <col min="15964" max="15964" width="1.28515625" style="1" customWidth="1"/>
    <col min="15965" max="15967" width="1.5703125" style="1" customWidth="1"/>
    <col min="15968" max="16089" width="1.5703125" style="1"/>
    <col min="16090" max="16092" width="1.5703125" style="1" customWidth="1"/>
    <col min="16093" max="16094" width="2.85546875" style="1" customWidth="1"/>
    <col min="16095" max="16100" width="3.42578125" style="1" customWidth="1"/>
    <col min="16101" max="16106" width="4.140625" style="1" customWidth="1"/>
    <col min="16107" max="16111" width="5.28515625" style="1" customWidth="1"/>
    <col min="16112" max="16114" width="1.5703125" style="1" customWidth="1"/>
    <col min="16115" max="16120" width="0" style="1" hidden="1" customWidth="1"/>
    <col min="16121" max="16121" width="1.5703125" style="1" customWidth="1"/>
    <col min="16122" max="16122" width="3.42578125" style="1" customWidth="1"/>
    <col min="16123" max="16123" width="0.28515625" style="1" customWidth="1"/>
    <col min="16124" max="16126" width="0" style="1" hidden="1" customWidth="1"/>
    <col min="16127" max="16128" width="1.5703125" style="1" customWidth="1"/>
    <col min="16129" max="16129" width="3.28515625" style="1" customWidth="1"/>
    <col min="16130" max="16132" width="0" style="1" hidden="1" customWidth="1"/>
    <col min="16133" max="16133" width="2.28515625" style="1" customWidth="1"/>
    <col min="16134" max="16135" width="1.5703125" style="1" customWidth="1"/>
    <col min="16136" max="16144" width="0" style="1" hidden="1" customWidth="1"/>
    <col min="16145" max="16155" width="1.5703125" style="1" customWidth="1"/>
    <col min="16156" max="16156" width="2" style="1" customWidth="1"/>
    <col min="16157" max="16174" width="1.5703125" style="1" customWidth="1"/>
    <col min="16175" max="16183" width="5.42578125" style="1" customWidth="1"/>
    <col min="16184" max="16219" width="1.5703125" style="1" customWidth="1"/>
    <col min="16220" max="16220" width="1.28515625" style="1" customWidth="1"/>
    <col min="16221" max="16223" width="1.5703125" style="1" customWidth="1"/>
    <col min="16224" max="16384" width="1.5703125" style="1"/>
  </cols>
  <sheetData>
    <row r="1" spans="2:113" ht="11.25" customHeight="1"/>
    <row r="2" spans="2:113" ht="25.5" customHeight="1">
      <c r="T2" s="9"/>
      <c r="U2" s="9"/>
      <c r="V2" s="9"/>
      <c r="W2" s="9"/>
      <c r="X2" s="9"/>
      <c r="Y2" s="9"/>
      <c r="Z2" s="9"/>
      <c r="AA2" s="43" t="s">
        <v>107</v>
      </c>
      <c r="AB2" s="47"/>
      <c r="AC2" s="134" t="s">
        <v>259</v>
      </c>
      <c r="AD2" s="135"/>
      <c r="AE2" s="135"/>
      <c r="AF2" s="135"/>
      <c r="AG2" s="135"/>
      <c r="AH2" s="136"/>
      <c r="AI2" s="9"/>
      <c r="AJ2" s="42" t="s">
        <v>103</v>
      </c>
      <c r="AT2" s="9"/>
      <c r="AU2" s="9"/>
      <c r="AV2" s="9"/>
      <c r="AW2" s="9"/>
      <c r="AX2" s="9"/>
      <c r="AY2" s="9"/>
      <c r="AZ2" s="9"/>
      <c r="BA2" s="9"/>
      <c r="BB2" s="9"/>
      <c r="BC2" s="9"/>
      <c r="BD2" s="137" t="s">
        <v>105</v>
      </c>
      <c r="BE2" s="137"/>
      <c r="BF2" s="137"/>
      <c r="BG2" s="138" t="s">
        <v>76</v>
      </c>
      <c r="BH2" s="139"/>
      <c r="BI2" s="139"/>
      <c r="BJ2" s="139"/>
      <c r="BK2" s="139"/>
      <c r="BL2" s="139"/>
      <c r="BM2" s="139"/>
      <c r="BN2" s="139"/>
      <c r="BO2" s="140"/>
      <c r="BP2" s="141" t="s">
        <v>74</v>
      </c>
      <c r="BQ2" s="141"/>
      <c r="BR2" s="141" t="s">
        <v>80</v>
      </c>
      <c r="BS2" s="141"/>
      <c r="BT2" s="141"/>
      <c r="BU2" s="141"/>
      <c r="BV2" s="138" t="s">
        <v>85</v>
      </c>
      <c r="BW2" s="139"/>
      <c r="BX2" s="140"/>
      <c r="BY2" s="138" t="s">
        <v>77</v>
      </c>
      <c r="BZ2" s="139"/>
      <c r="CA2" s="139"/>
      <c r="CB2" s="140"/>
      <c r="CC2" s="143" t="s">
        <v>78</v>
      </c>
      <c r="CD2" s="144"/>
      <c r="CE2" s="143" t="s">
        <v>79</v>
      </c>
      <c r="CF2" s="144"/>
      <c r="CJ2" s="145" t="s">
        <v>16</v>
      </c>
      <c r="CK2" s="145"/>
      <c r="CL2" s="145"/>
      <c r="CM2" s="145"/>
      <c r="CN2" s="145"/>
      <c r="CO2" s="145"/>
      <c r="CP2" s="145"/>
      <c r="CQ2" s="145"/>
      <c r="CS2" s="145" t="s">
        <v>17</v>
      </c>
      <c r="CT2" s="145"/>
      <c r="CU2" s="145"/>
      <c r="CV2" s="145"/>
      <c r="CW2" s="145"/>
      <c r="CX2" s="145"/>
      <c r="CY2" s="145"/>
      <c r="CZ2" s="145"/>
    </row>
    <row r="3" spans="2:113" ht="15" customHeight="1">
      <c r="T3" s="9"/>
      <c r="U3" s="9"/>
      <c r="V3" s="9"/>
      <c r="W3" s="9"/>
      <c r="X3" s="9"/>
      <c r="Y3" s="9"/>
      <c r="Z3" s="9"/>
      <c r="AA3" s="9"/>
      <c r="AB3" s="9"/>
      <c r="AC3" s="9"/>
      <c r="AD3" s="9"/>
      <c r="AE3" s="9"/>
      <c r="AF3" s="9"/>
      <c r="AG3" s="9"/>
      <c r="AH3" s="9"/>
      <c r="AI3" s="9"/>
      <c r="AT3" s="13" t="s">
        <v>15</v>
      </c>
      <c r="AU3" s="9"/>
      <c r="AV3" s="9"/>
      <c r="AW3" s="9"/>
      <c r="AX3" s="9"/>
      <c r="AY3" s="9"/>
      <c r="AZ3" s="9"/>
      <c r="BA3" s="9"/>
      <c r="BB3" s="9"/>
      <c r="BC3" s="9"/>
      <c r="BD3" s="165">
        <v>2</v>
      </c>
      <c r="BE3" s="166"/>
      <c r="BF3" s="167"/>
      <c r="BG3" s="146" t="s">
        <v>73</v>
      </c>
      <c r="BH3" s="146"/>
      <c r="BI3" s="146"/>
      <c r="BJ3" s="146"/>
      <c r="BK3" s="146"/>
      <c r="BL3" s="146"/>
      <c r="BM3" s="146"/>
      <c r="BN3" s="146"/>
      <c r="BO3" s="146"/>
      <c r="BP3" s="147" t="s">
        <v>169</v>
      </c>
      <c r="BQ3" s="148"/>
      <c r="BR3" s="147" t="s">
        <v>169</v>
      </c>
      <c r="BS3" s="149"/>
      <c r="BT3" s="149"/>
      <c r="BU3" s="148"/>
      <c r="BV3" s="147" t="s">
        <v>169</v>
      </c>
      <c r="BW3" s="149"/>
      <c r="BX3" s="148"/>
      <c r="BY3" s="147" t="s">
        <v>169</v>
      </c>
      <c r="BZ3" s="149"/>
      <c r="CA3" s="149"/>
      <c r="CB3" s="148"/>
      <c r="CC3" s="163" t="s">
        <v>178</v>
      </c>
      <c r="CD3" s="148"/>
      <c r="CE3" s="147" t="s">
        <v>169</v>
      </c>
      <c r="CF3" s="148"/>
      <c r="CJ3" s="142" t="s">
        <v>53</v>
      </c>
      <c r="CK3" s="142"/>
      <c r="CL3" s="142"/>
      <c r="CM3" s="142"/>
      <c r="CN3" s="142" t="s">
        <v>91</v>
      </c>
      <c r="CO3" s="142"/>
      <c r="CP3" s="142"/>
      <c r="CQ3" s="142"/>
      <c r="CS3" s="142" t="s">
        <v>87</v>
      </c>
      <c r="CT3" s="142"/>
      <c r="CU3" s="142"/>
      <c r="CV3" s="142"/>
      <c r="CW3" s="142" t="s">
        <v>86</v>
      </c>
      <c r="CX3" s="142"/>
      <c r="CY3" s="142"/>
      <c r="CZ3" s="142"/>
    </row>
    <row r="4" spans="2:113" s="44" customFormat="1" ht="15" customHeight="1">
      <c r="C4" s="162" t="s">
        <v>0</v>
      </c>
      <c r="D4" s="151"/>
      <c r="E4" s="152"/>
      <c r="F4" s="214" t="s">
        <v>195</v>
      </c>
      <c r="G4" s="215"/>
      <c r="H4" s="216"/>
      <c r="I4" s="127"/>
      <c r="J4" s="150" t="s">
        <v>3</v>
      </c>
      <c r="K4" s="151"/>
      <c r="L4" s="152"/>
      <c r="M4" s="156" t="s">
        <v>196</v>
      </c>
      <c r="N4" s="157"/>
      <c r="O4" s="157"/>
      <c r="P4" s="157"/>
      <c r="Q4" s="157"/>
      <c r="R4" s="157"/>
      <c r="S4" s="157"/>
      <c r="T4" s="158"/>
      <c r="U4" s="127"/>
      <c r="V4" s="150" t="s">
        <v>4</v>
      </c>
      <c r="W4" s="151"/>
      <c r="X4" s="152"/>
      <c r="Y4" s="162" t="s">
        <v>149</v>
      </c>
      <c r="Z4" s="151"/>
      <c r="AA4" s="151"/>
      <c r="AB4" s="151"/>
      <c r="AC4" s="151"/>
      <c r="AD4" s="151"/>
      <c r="AE4" s="151"/>
      <c r="AF4" s="151"/>
      <c r="AG4" s="151"/>
      <c r="AH4" s="152"/>
      <c r="AI4" s="127"/>
      <c r="AJ4" s="150" t="s">
        <v>49</v>
      </c>
      <c r="AK4" s="197"/>
      <c r="AL4" s="198"/>
      <c r="AM4" s="202" t="s">
        <v>248</v>
      </c>
      <c r="AN4" s="203"/>
      <c r="AO4" s="203"/>
      <c r="AP4" s="203"/>
      <c r="AQ4" s="204"/>
      <c r="AS4" s="208" t="s">
        <v>177</v>
      </c>
      <c r="AT4" s="209"/>
      <c r="AU4" s="209"/>
      <c r="AV4" s="209"/>
      <c r="AW4" s="209"/>
      <c r="AX4" s="209"/>
      <c r="AY4" s="209"/>
      <c r="AZ4" s="209"/>
      <c r="BA4" s="209"/>
      <c r="BB4" s="210"/>
      <c r="BC4" s="128"/>
      <c r="BD4" s="168"/>
      <c r="BE4" s="169"/>
      <c r="BF4" s="170"/>
      <c r="BG4" s="164" t="s">
        <v>75</v>
      </c>
      <c r="BH4" s="164"/>
      <c r="BI4" s="164"/>
      <c r="BJ4" s="164"/>
      <c r="BK4" s="164"/>
      <c r="BL4" s="164"/>
      <c r="BM4" s="164"/>
      <c r="BN4" s="164"/>
      <c r="BO4" s="164"/>
      <c r="BP4" s="193">
        <v>2</v>
      </c>
      <c r="BQ4" s="195"/>
      <c r="BR4" s="190"/>
      <c r="BS4" s="191"/>
      <c r="BT4" s="191"/>
      <c r="BU4" s="192"/>
      <c r="BV4" s="190"/>
      <c r="BW4" s="191"/>
      <c r="BX4" s="192"/>
      <c r="BY4" s="193">
        <v>2</v>
      </c>
      <c r="BZ4" s="194"/>
      <c r="CA4" s="194"/>
      <c r="CB4" s="195"/>
      <c r="CC4" s="193" t="s">
        <v>178</v>
      </c>
      <c r="CD4" s="195"/>
      <c r="CE4" s="196" t="s">
        <v>169</v>
      </c>
      <c r="CF4" s="195"/>
      <c r="CJ4" s="164"/>
      <c r="CK4" s="164"/>
      <c r="CL4" s="164"/>
      <c r="CM4" s="164"/>
      <c r="CN4" s="164"/>
      <c r="CO4" s="164"/>
      <c r="CP4" s="164"/>
      <c r="CQ4" s="164"/>
      <c r="CS4" s="164"/>
      <c r="CT4" s="164"/>
      <c r="CU4" s="164"/>
      <c r="CV4" s="164"/>
      <c r="CW4" s="164"/>
      <c r="CX4" s="164"/>
      <c r="CY4" s="164"/>
      <c r="CZ4" s="164"/>
      <c r="DI4" s="127"/>
    </row>
    <row r="5" spans="2:113" s="44" customFormat="1" ht="15" customHeight="1">
      <c r="C5" s="153"/>
      <c r="D5" s="154"/>
      <c r="E5" s="155"/>
      <c r="F5" s="217"/>
      <c r="G5" s="218"/>
      <c r="H5" s="219"/>
      <c r="I5" s="127"/>
      <c r="J5" s="153"/>
      <c r="K5" s="154"/>
      <c r="L5" s="155"/>
      <c r="M5" s="159"/>
      <c r="N5" s="160"/>
      <c r="O5" s="160"/>
      <c r="P5" s="160"/>
      <c r="Q5" s="160"/>
      <c r="R5" s="160"/>
      <c r="S5" s="160"/>
      <c r="T5" s="161"/>
      <c r="U5" s="127"/>
      <c r="V5" s="153"/>
      <c r="W5" s="154"/>
      <c r="X5" s="155"/>
      <c r="Y5" s="153"/>
      <c r="Z5" s="154"/>
      <c r="AA5" s="154"/>
      <c r="AB5" s="154"/>
      <c r="AC5" s="154"/>
      <c r="AD5" s="154"/>
      <c r="AE5" s="154"/>
      <c r="AF5" s="154"/>
      <c r="AG5" s="154"/>
      <c r="AH5" s="155"/>
      <c r="AI5" s="127"/>
      <c r="AJ5" s="199"/>
      <c r="AK5" s="200"/>
      <c r="AL5" s="201"/>
      <c r="AM5" s="205"/>
      <c r="AN5" s="206"/>
      <c r="AO5" s="206"/>
      <c r="AP5" s="206"/>
      <c r="AQ5" s="207"/>
      <c r="AS5" s="211"/>
      <c r="AT5" s="212"/>
      <c r="AU5" s="212"/>
      <c r="AV5" s="212"/>
      <c r="AW5" s="212"/>
      <c r="AX5" s="212"/>
      <c r="AY5" s="212"/>
      <c r="AZ5" s="212"/>
      <c r="BA5" s="212"/>
      <c r="BB5" s="213"/>
      <c r="BC5" s="114"/>
      <c r="CJ5" s="164"/>
      <c r="CK5" s="164"/>
      <c r="CL5" s="164"/>
      <c r="CM5" s="164"/>
      <c r="CN5" s="164"/>
      <c r="CO5" s="164"/>
      <c r="CP5" s="164"/>
      <c r="CQ5" s="164"/>
      <c r="CS5" s="164"/>
      <c r="CT5" s="164"/>
      <c r="CU5" s="164"/>
      <c r="CV5" s="164"/>
      <c r="CW5" s="164"/>
      <c r="CX5" s="164"/>
      <c r="CY5" s="164"/>
      <c r="CZ5" s="164"/>
      <c r="DI5" s="58"/>
    </row>
    <row r="6" spans="2:113" ht="15" customHeight="1" thickBot="1">
      <c r="BC6" s="15"/>
      <c r="CY6" s="10"/>
      <c r="CZ6" s="10"/>
      <c r="DI6" s="10"/>
    </row>
    <row r="7" spans="2:113" ht="13.5" thickBot="1">
      <c r="B7" s="2"/>
      <c r="C7" s="8"/>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4"/>
    </row>
    <row r="8" spans="2:113" ht="15.75" customHeight="1">
      <c r="B8" s="5"/>
      <c r="C8" s="171" t="s">
        <v>54</v>
      </c>
      <c r="D8" s="172"/>
      <c r="E8" s="172"/>
      <c r="F8" s="172"/>
      <c r="G8" s="172"/>
      <c r="H8" s="172"/>
      <c r="I8" s="172"/>
      <c r="J8" s="172"/>
      <c r="K8" s="172"/>
      <c r="L8" s="172"/>
      <c r="M8" s="172"/>
      <c r="N8" s="172"/>
      <c r="O8" s="172"/>
      <c r="P8" s="177" t="s">
        <v>55</v>
      </c>
      <c r="Q8" s="178"/>
      <c r="R8" s="178"/>
      <c r="S8" s="178"/>
      <c r="T8" s="178"/>
      <c r="U8" s="178"/>
      <c r="V8" s="178"/>
      <c r="W8" s="178"/>
      <c r="X8" s="178"/>
      <c r="Y8" s="178"/>
      <c r="Z8" s="178"/>
      <c r="AA8" s="179"/>
      <c r="AB8" s="186" t="s">
        <v>174</v>
      </c>
      <c r="AC8" s="186" t="s">
        <v>150</v>
      </c>
      <c r="AD8" s="186"/>
      <c r="AE8" s="186"/>
      <c r="AF8" s="186" t="s">
        <v>175</v>
      </c>
      <c r="AG8" s="186"/>
      <c r="AH8" s="186"/>
      <c r="AI8" s="188" t="s">
        <v>176</v>
      </c>
      <c r="AJ8" s="188"/>
      <c r="AK8" s="188"/>
      <c r="AL8" s="188" t="s">
        <v>152</v>
      </c>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220" t="s">
        <v>93</v>
      </c>
      <c r="BW8" s="221"/>
      <c r="BX8" s="221"/>
      <c r="BY8" s="221"/>
      <c r="BZ8" s="221"/>
      <c r="CA8" s="221"/>
      <c r="CB8" s="221"/>
      <c r="CC8" s="221"/>
      <c r="CD8" s="221"/>
      <c r="CE8" s="221"/>
      <c r="CF8" s="221"/>
      <c r="CG8" s="221"/>
      <c r="CH8" s="221"/>
      <c r="CI8" s="221"/>
      <c r="CJ8" s="221"/>
      <c r="CK8" s="221"/>
      <c r="CL8" s="221"/>
      <c r="CM8" s="221"/>
      <c r="CN8" s="221"/>
      <c r="CO8" s="221"/>
      <c r="CP8" s="221"/>
      <c r="CQ8" s="221"/>
      <c r="CR8" s="221"/>
      <c r="CS8" s="221"/>
      <c r="CT8" s="221"/>
      <c r="CU8" s="221"/>
      <c r="CV8" s="221"/>
      <c r="CW8" s="221"/>
      <c r="CX8" s="221"/>
      <c r="CY8" s="222"/>
      <c r="CZ8" s="6"/>
    </row>
    <row r="9" spans="2:113" ht="15.75" customHeight="1">
      <c r="B9" s="5"/>
      <c r="C9" s="173"/>
      <c r="D9" s="174"/>
      <c r="E9" s="174"/>
      <c r="F9" s="174"/>
      <c r="G9" s="174"/>
      <c r="H9" s="174"/>
      <c r="I9" s="174"/>
      <c r="J9" s="174"/>
      <c r="K9" s="174"/>
      <c r="L9" s="174"/>
      <c r="M9" s="174"/>
      <c r="N9" s="174"/>
      <c r="O9" s="174"/>
      <c r="P9" s="180"/>
      <c r="Q9" s="181"/>
      <c r="R9" s="181"/>
      <c r="S9" s="181"/>
      <c r="T9" s="181"/>
      <c r="U9" s="181"/>
      <c r="V9" s="181"/>
      <c r="W9" s="181"/>
      <c r="X9" s="181"/>
      <c r="Y9" s="181"/>
      <c r="Z9" s="181"/>
      <c r="AA9" s="182"/>
      <c r="AB9" s="187"/>
      <c r="AC9" s="187"/>
      <c r="AD9" s="187"/>
      <c r="AE9" s="187"/>
      <c r="AF9" s="187"/>
      <c r="AG9" s="187"/>
      <c r="AH9" s="187"/>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89"/>
      <c r="BP9" s="189"/>
      <c r="BQ9" s="189"/>
      <c r="BR9" s="189"/>
      <c r="BS9" s="189"/>
      <c r="BT9" s="189"/>
      <c r="BU9" s="189"/>
      <c r="BV9" s="223"/>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4"/>
      <c r="CY9" s="225"/>
      <c r="CZ9" s="6"/>
    </row>
    <row r="10" spans="2:113" ht="15.75" customHeight="1">
      <c r="B10" s="5"/>
      <c r="C10" s="173"/>
      <c r="D10" s="174"/>
      <c r="E10" s="174"/>
      <c r="F10" s="174"/>
      <c r="G10" s="174"/>
      <c r="H10" s="174"/>
      <c r="I10" s="174"/>
      <c r="J10" s="174"/>
      <c r="K10" s="174"/>
      <c r="L10" s="174"/>
      <c r="M10" s="174"/>
      <c r="N10" s="174"/>
      <c r="O10" s="174"/>
      <c r="P10" s="180"/>
      <c r="Q10" s="181"/>
      <c r="R10" s="181"/>
      <c r="S10" s="181"/>
      <c r="T10" s="181"/>
      <c r="U10" s="181"/>
      <c r="V10" s="181"/>
      <c r="W10" s="181"/>
      <c r="X10" s="181"/>
      <c r="Y10" s="181"/>
      <c r="Z10" s="181"/>
      <c r="AA10" s="182"/>
      <c r="AB10" s="187"/>
      <c r="AC10" s="187"/>
      <c r="AD10" s="187"/>
      <c r="AE10" s="187"/>
      <c r="AF10" s="187"/>
      <c r="AG10" s="187"/>
      <c r="AH10" s="187"/>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c r="BT10" s="189"/>
      <c r="BU10" s="189"/>
      <c r="BV10" s="223"/>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4"/>
      <c r="CS10" s="224"/>
      <c r="CT10" s="224"/>
      <c r="CU10" s="224"/>
      <c r="CV10" s="224"/>
      <c r="CW10" s="224"/>
      <c r="CX10" s="224"/>
      <c r="CY10" s="225"/>
      <c r="CZ10" s="6"/>
    </row>
    <row r="11" spans="2:113" ht="18" customHeight="1">
      <c r="B11" s="5"/>
      <c r="C11" s="173"/>
      <c r="D11" s="174"/>
      <c r="E11" s="174"/>
      <c r="F11" s="174"/>
      <c r="G11" s="174"/>
      <c r="H11" s="174"/>
      <c r="I11" s="174"/>
      <c r="J11" s="174"/>
      <c r="K11" s="174"/>
      <c r="L11" s="174"/>
      <c r="M11" s="174"/>
      <c r="N11" s="174"/>
      <c r="O11" s="174"/>
      <c r="P11" s="180"/>
      <c r="Q11" s="181"/>
      <c r="R11" s="181"/>
      <c r="S11" s="181"/>
      <c r="T11" s="181"/>
      <c r="U11" s="181"/>
      <c r="V11" s="181"/>
      <c r="W11" s="181"/>
      <c r="X11" s="181"/>
      <c r="Y11" s="181"/>
      <c r="Z11" s="181"/>
      <c r="AA11" s="182"/>
      <c r="AB11" s="187"/>
      <c r="AC11" s="187"/>
      <c r="AD11" s="187"/>
      <c r="AE11" s="187"/>
      <c r="AF11" s="187"/>
      <c r="AG11" s="187"/>
      <c r="AH11" s="187"/>
      <c r="AI11" s="189"/>
      <c r="AJ11" s="189"/>
      <c r="AK11" s="189"/>
      <c r="AL11" s="189"/>
      <c r="AM11" s="189"/>
      <c r="AN11" s="189"/>
      <c r="AO11" s="189"/>
      <c r="AP11" s="189"/>
      <c r="AQ11" s="189"/>
      <c r="AR11" s="189"/>
      <c r="AS11" s="189"/>
      <c r="AT11" s="189"/>
      <c r="AU11" s="189"/>
      <c r="AV11" s="189"/>
      <c r="AW11" s="189"/>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189"/>
      <c r="BV11" s="223"/>
      <c r="BW11" s="224"/>
      <c r="BX11" s="224"/>
      <c r="BY11" s="224"/>
      <c r="BZ11" s="224"/>
      <c r="CA11" s="224"/>
      <c r="CB11" s="224"/>
      <c r="CC11" s="224"/>
      <c r="CD11" s="224"/>
      <c r="CE11" s="224"/>
      <c r="CF11" s="224"/>
      <c r="CG11" s="224"/>
      <c r="CH11" s="224"/>
      <c r="CI11" s="224"/>
      <c r="CJ11" s="224"/>
      <c r="CK11" s="224"/>
      <c r="CL11" s="224"/>
      <c r="CM11" s="224"/>
      <c r="CN11" s="224"/>
      <c r="CO11" s="224"/>
      <c r="CP11" s="224"/>
      <c r="CQ11" s="224"/>
      <c r="CR11" s="224"/>
      <c r="CS11" s="224"/>
      <c r="CT11" s="224"/>
      <c r="CU11" s="224"/>
      <c r="CV11" s="224"/>
      <c r="CW11" s="224"/>
      <c r="CX11" s="224"/>
      <c r="CY11" s="225"/>
      <c r="CZ11" s="6"/>
    </row>
    <row r="12" spans="2:113" ht="15.75" customHeight="1">
      <c r="B12" s="5"/>
      <c r="C12" s="173"/>
      <c r="D12" s="174"/>
      <c r="E12" s="174"/>
      <c r="F12" s="174"/>
      <c r="G12" s="174"/>
      <c r="H12" s="174"/>
      <c r="I12" s="174"/>
      <c r="J12" s="174"/>
      <c r="K12" s="174"/>
      <c r="L12" s="174"/>
      <c r="M12" s="174"/>
      <c r="N12" s="174"/>
      <c r="O12" s="174"/>
      <c r="P12" s="183"/>
      <c r="Q12" s="184"/>
      <c r="R12" s="184"/>
      <c r="S12" s="184"/>
      <c r="T12" s="184"/>
      <c r="U12" s="184"/>
      <c r="V12" s="184"/>
      <c r="W12" s="184"/>
      <c r="X12" s="184"/>
      <c r="Y12" s="184"/>
      <c r="Z12" s="184"/>
      <c r="AA12" s="185"/>
      <c r="AB12" s="187"/>
      <c r="AC12" s="187"/>
      <c r="AD12" s="187"/>
      <c r="AE12" s="187"/>
      <c r="AF12" s="187"/>
      <c r="AG12" s="187"/>
      <c r="AH12" s="187"/>
      <c r="AI12" s="189"/>
      <c r="AJ12" s="189"/>
      <c r="AK12" s="189"/>
      <c r="AL12" s="189"/>
      <c r="AM12" s="189"/>
      <c r="AN12" s="189"/>
      <c r="AO12" s="189"/>
      <c r="AP12" s="189"/>
      <c r="AQ12" s="189"/>
      <c r="AR12" s="189"/>
      <c r="AS12" s="189"/>
      <c r="AT12" s="189"/>
      <c r="AU12" s="189"/>
      <c r="AV12" s="189"/>
      <c r="AW12" s="189"/>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189"/>
      <c r="BV12" s="223"/>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4"/>
      <c r="CS12" s="224"/>
      <c r="CT12" s="224"/>
      <c r="CU12" s="224"/>
      <c r="CV12" s="224"/>
      <c r="CW12" s="224"/>
      <c r="CX12" s="224"/>
      <c r="CY12" s="225"/>
      <c r="CZ12" s="6"/>
    </row>
    <row r="13" spans="2:113" ht="15.75" customHeight="1">
      <c r="B13" s="5"/>
      <c r="C13" s="173"/>
      <c r="D13" s="174"/>
      <c r="E13" s="174"/>
      <c r="F13" s="174"/>
      <c r="G13" s="174"/>
      <c r="H13" s="174"/>
      <c r="I13" s="174"/>
      <c r="J13" s="174"/>
      <c r="K13" s="174"/>
      <c r="L13" s="174"/>
      <c r="M13" s="174"/>
      <c r="N13" s="174"/>
      <c r="O13" s="174"/>
      <c r="P13" s="229" t="s">
        <v>56</v>
      </c>
      <c r="Q13" s="230"/>
      <c r="R13" s="230"/>
      <c r="S13" s="230"/>
      <c r="T13" s="230"/>
      <c r="U13" s="230"/>
      <c r="V13" s="230"/>
      <c r="W13" s="230"/>
      <c r="X13" s="230"/>
      <c r="Y13" s="230"/>
      <c r="Z13" s="230"/>
      <c r="AA13" s="231"/>
      <c r="AB13" s="187" t="s">
        <v>174</v>
      </c>
      <c r="AC13" s="187" t="s">
        <v>150</v>
      </c>
      <c r="AD13" s="187"/>
      <c r="AE13" s="187"/>
      <c r="AF13" s="187" t="s">
        <v>151</v>
      </c>
      <c r="AG13" s="187"/>
      <c r="AH13" s="187"/>
      <c r="AI13" s="189"/>
      <c r="AJ13" s="189"/>
      <c r="AK13" s="189"/>
      <c r="AL13" s="189" t="s">
        <v>152</v>
      </c>
      <c r="AM13" s="189"/>
      <c r="AN13" s="189"/>
      <c r="AO13" s="189"/>
      <c r="AP13" s="189"/>
      <c r="AQ13" s="189"/>
      <c r="AR13" s="189"/>
      <c r="AS13" s="189"/>
      <c r="AT13" s="189"/>
      <c r="AU13" s="189"/>
      <c r="AV13" s="189"/>
      <c r="AW13" s="189"/>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189"/>
      <c r="BV13" s="223"/>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4"/>
      <c r="CS13" s="224"/>
      <c r="CT13" s="224"/>
      <c r="CU13" s="224"/>
      <c r="CV13" s="224"/>
      <c r="CW13" s="224"/>
      <c r="CX13" s="224"/>
      <c r="CY13" s="225"/>
      <c r="CZ13" s="6"/>
    </row>
    <row r="14" spans="2:113" ht="15.75" customHeight="1">
      <c r="B14" s="5"/>
      <c r="C14" s="173"/>
      <c r="D14" s="174"/>
      <c r="E14" s="174"/>
      <c r="F14" s="174"/>
      <c r="G14" s="174"/>
      <c r="H14" s="174"/>
      <c r="I14" s="174"/>
      <c r="J14" s="174"/>
      <c r="K14" s="174"/>
      <c r="L14" s="174"/>
      <c r="M14" s="174"/>
      <c r="N14" s="174"/>
      <c r="O14" s="174"/>
      <c r="P14" s="180"/>
      <c r="Q14" s="181"/>
      <c r="R14" s="181"/>
      <c r="S14" s="181"/>
      <c r="T14" s="181"/>
      <c r="U14" s="181"/>
      <c r="V14" s="181"/>
      <c r="W14" s="181"/>
      <c r="X14" s="181"/>
      <c r="Y14" s="181"/>
      <c r="Z14" s="181"/>
      <c r="AA14" s="182"/>
      <c r="AB14" s="187"/>
      <c r="AC14" s="187"/>
      <c r="AD14" s="187"/>
      <c r="AE14" s="187"/>
      <c r="AF14" s="187"/>
      <c r="AG14" s="187"/>
      <c r="AH14" s="187"/>
      <c r="AI14" s="189"/>
      <c r="AJ14" s="189"/>
      <c r="AK14" s="189"/>
      <c r="AL14" s="189"/>
      <c r="AM14" s="189"/>
      <c r="AN14" s="189"/>
      <c r="AO14" s="189"/>
      <c r="AP14" s="189"/>
      <c r="AQ14" s="189"/>
      <c r="AR14" s="189"/>
      <c r="AS14" s="189"/>
      <c r="AT14" s="189"/>
      <c r="AU14" s="189"/>
      <c r="AV14" s="189"/>
      <c r="AW14" s="189"/>
      <c r="AX14" s="189"/>
      <c r="AY14" s="189"/>
      <c r="AZ14" s="189"/>
      <c r="BA14" s="189"/>
      <c r="BB14" s="189"/>
      <c r="BC14" s="189"/>
      <c r="BD14" s="189"/>
      <c r="BE14" s="189"/>
      <c r="BF14" s="189"/>
      <c r="BG14" s="189"/>
      <c r="BH14" s="189"/>
      <c r="BI14" s="189"/>
      <c r="BJ14" s="189"/>
      <c r="BK14" s="189"/>
      <c r="BL14" s="189"/>
      <c r="BM14" s="189"/>
      <c r="BN14" s="189"/>
      <c r="BO14" s="189"/>
      <c r="BP14" s="189"/>
      <c r="BQ14" s="189"/>
      <c r="BR14" s="189"/>
      <c r="BS14" s="189"/>
      <c r="BT14" s="189"/>
      <c r="BU14" s="189"/>
      <c r="BV14" s="223"/>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4"/>
      <c r="CY14" s="225"/>
      <c r="CZ14" s="6"/>
    </row>
    <row r="15" spans="2:113" ht="15.75" customHeight="1">
      <c r="B15" s="5"/>
      <c r="C15" s="173"/>
      <c r="D15" s="174"/>
      <c r="E15" s="174"/>
      <c r="F15" s="174"/>
      <c r="G15" s="174"/>
      <c r="H15" s="174"/>
      <c r="I15" s="174"/>
      <c r="J15" s="174"/>
      <c r="K15" s="174"/>
      <c r="L15" s="174"/>
      <c r="M15" s="174"/>
      <c r="N15" s="174"/>
      <c r="O15" s="174"/>
      <c r="P15" s="180"/>
      <c r="Q15" s="181"/>
      <c r="R15" s="181"/>
      <c r="S15" s="181"/>
      <c r="T15" s="181"/>
      <c r="U15" s="181"/>
      <c r="V15" s="181"/>
      <c r="W15" s="181"/>
      <c r="X15" s="181"/>
      <c r="Y15" s="181"/>
      <c r="Z15" s="181"/>
      <c r="AA15" s="182"/>
      <c r="AB15" s="187"/>
      <c r="AC15" s="187"/>
      <c r="AD15" s="187"/>
      <c r="AE15" s="187"/>
      <c r="AF15" s="187"/>
      <c r="AG15" s="187"/>
      <c r="AH15" s="187"/>
      <c r="AI15" s="189"/>
      <c r="AJ15" s="189"/>
      <c r="AK15" s="189"/>
      <c r="AL15" s="189"/>
      <c r="AM15" s="189"/>
      <c r="AN15" s="189"/>
      <c r="AO15" s="189"/>
      <c r="AP15" s="189"/>
      <c r="AQ15" s="189"/>
      <c r="AR15" s="189"/>
      <c r="AS15" s="189"/>
      <c r="AT15" s="189"/>
      <c r="AU15" s="189"/>
      <c r="AV15" s="189"/>
      <c r="AW15" s="189"/>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189"/>
      <c r="BV15" s="223"/>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4"/>
      <c r="CY15" s="225"/>
      <c r="CZ15" s="6"/>
    </row>
    <row r="16" spans="2:113" ht="15.75" customHeight="1">
      <c r="B16" s="5"/>
      <c r="C16" s="173"/>
      <c r="D16" s="174"/>
      <c r="E16" s="174"/>
      <c r="F16" s="174"/>
      <c r="G16" s="174"/>
      <c r="H16" s="174"/>
      <c r="I16" s="174"/>
      <c r="J16" s="174"/>
      <c r="K16" s="174"/>
      <c r="L16" s="174"/>
      <c r="M16" s="174"/>
      <c r="N16" s="174"/>
      <c r="O16" s="174"/>
      <c r="P16" s="180"/>
      <c r="Q16" s="181"/>
      <c r="R16" s="181"/>
      <c r="S16" s="181"/>
      <c r="T16" s="181"/>
      <c r="U16" s="181"/>
      <c r="V16" s="181"/>
      <c r="W16" s="181"/>
      <c r="X16" s="181"/>
      <c r="Y16" s="181"/>
      <c r="Z16" s="181"/>
      <c r="AA16" s="182"/>
      <c r="AB16" s="187"/>
      <c r="AC16" s="187"/>
      <c r="AD16" s="187"/>
      <c r="AE16" s="187"/>
      <c r="AF16" s="187"/>
      <c r="AG16" s="187"/>
      <c r="AH16" s="187"/>
      <c r="AI16" s="189"/>
      <c r="AJ16" s="189"/>
      <c r="AK16" s="189"/>
      <c r="AL16" s="189"/>
      <c r="AM16" s="189"/>
      <c r="AN16" s="189"/>
      <c r="AO16" s="189"/>
      <c r="AP16" s="189"/>
      <c r="AQ16" s="189"/>
      <c r="AR16" s="189"/>
      <c r="AS16" s="189"/>
      <c r="AT16" s="189"/>
      <c r="AU16" s="189"/>
      <c r="AV16" s="189"/>
      <c r="AW16" s="189"/>
      <c r="AX16" s="189"/>
      <c r="AY16" s="189"/>
      <c r="AZ16" s="189"/>
      <c r="BA16" s="189"/>
      <c r="BB16" s="189"/>
      <c r="BC16" s="189"/>
      <c r="BD16" s="189"/>
      <c r="BE16" s="189"/>
      <c r="BF16" s="189"/>
      <c r="BG16" s="189"/>
      <c r="BH16" s="189"/>
      <c r="BI16" s="189"/>
      <c r="BJ16" s="189"/>
      <c r="BK16" s="189"/>
      <c r="BL16" s="189"/>
      <c r="BM16" s="189"/>
      <c r="BN16" s="189"/>
      <c r="BO16" s="189"/>
      <c r="BP16" s="189"/>
      <c r="BQ16" s="189"/>
      <c r="BR16" s="189"/>
      <c r="BS16" s="189"/>
      <c r="BT16" s="189"/>
      <c r="BU16" s="189"/>
      <c r="BV16" s="223"/>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4"/>
      <c r="CY16" s="225"/>
      <c r="CZ16" s="6"/>
    </row>
    <row r="17" spans="2:144" ht="15.75" customHeight="1" thickBot="1">
      <c r="B17" s="5"/>
      <c r="C17" s="175"/>
      <c r="D17" s="176"/>
      <c r="E17" s="176"/>
      <c r="F17" s="176"/>
      <c r="G17" s="176"/>
      <c r="H17" s="176"/>
      <c r="I17" s="176"/>
      <c r="J17" s="176"/>
      <c r="K17" s="176"/>
      <c r="L17" s="176"/>
      <c r="M17" s="176"/>
      <c r="N17" s="176"/>
      <c r="O17" s="176"/>
      <c r="P17" s="232"/>
      <c r="Q17" s="233"/>
      <c r="R17" s="233"/>
      <c r="S17" s="233"/>
      <c r="T17" s="233"/>
      <c r="U17" s="233"/>
      <c r="V17" s="233"/>
      <c r="W17" s="233"/>
      <c r="X17" s="233"/>
      <c r="Y17" s="233"/>
      <c r="Z17" s="233"/>
      <c r="AA17" s="234"/>
      <c r="AB17" s="235"/>
      <c r="AC17" s="235"/>
      <c r="AD17" s="235"/>
      <c r="AE17" s="235"/>
      <c r="AF17" s="235"/>
      <c r="AG17" s="235"/>
      <c r="AH17" s="235"/>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26"/>
      <c r="BW17" s="227"/>
      <c r="BX17" s="227"/>
      <c r="BY17" s="227"/>
      <c r="BZ17" s="227"/>
      <c r="CA17" s="227"/>
      <c r="CB17" s="227"/>
      <c r="CC17" s="227"/>
      <c r="CD17" s="227"/>
      <c r="CE17" s="227"/>
      <c r="CF17" s="227"/>
      <c r="CG17" s="227"/>
      <c r="CH17" s="227"/>
      <c r="CI17" s="227"/>
      <c r="CJ17" s="227"/>
      <c r="CK17" s="227"/>
      <c r="CL17" s="227"/>
      <c r="CM17" s="227"/>
      <c r="CN17" s="227"/>
      <c r="CO17" s="227"/>
      <c r="CP17" s="227"/>
      <c r="CQ17" s="227"/>
      <c r="CR17" s="227"/>
      <c r="CS17" s="227"/>
      <c r="CT17" s="227"/>
      <c r="CU17" s="227"/>
      <c r="CV17" s="227"/>
      <c r="CW17" s="227"/>
      <c r="CX17" s="227"/>
      <c r="CY17" s="228"/>
      <c r="CZ17" s="6"/>
    </row>
    <row r="18" spans="2:144" ht="15" customHeight="1" thickBot="1">
      <c r="B18" s="5"/>
      <c r="E18" s="11"/>
      <c r="Q18" s="12" t="s">
        <v>10</v>
      </c>
      <c r="CZ18" s="6"/>
    </row>
    <row r="19" spans="2:144" ht="13.5" customHeight="1">
      <c r="B19" s="5"/>
      <c r="C19" s="237" t="s">
        <v>83</v>
      </c>
      <c r="D19" s="238"/>
      <c r="E19" s="238"/>
      <c r="F19" s="238"/>
      <c r="G19" s="238"/>
      <c r="H19" s="238"/>
      <c r="I19" s="238"/>
      <c r="J19" s="238"/>
      <c r="K19" s="238"/>
      <c r="L19" s="238"/>
      <c r="M19" s="238"/>
      <c r="N19" s="238"/>
      <c r="O19" s="238"/>
      <c r="P19" s="243" t="s">
        <v>82</v>
      </c>
      <c r="Q19" s="243"/>
      <c r="R19" s="246" t="s">
        <v>47</v>
      </c>
      <c r="S19" s="246"/>
      <c r="T19" s="246"/>
      <c r="U19" s="246"/>
      <c r="V19" s="246"/>
      <c r="W19" s="246"/>
      <c r="X19" s="246"/>
      <c r="Y19" s="246"/>
      <c r="Z19" s="246"/>
      <c r="AA19" s="246"/>
      <c r="AB19" s="57" t="s">
        <v>48</v>
      </c>
      <c r="AC19" s="247" t="s">
        <v>169</v>
      </c>
      <c r="AD19" s="248"/>
      <c r="AE19" s="249"/>
      <c r="AF19" s="247" t="s">
        <v>169</v>
      </c>
      <c r="AG19" s="250"/>
      <c r="AH19" s="251"/>
      <c r="AI19" s="247" t="s">
        <v>169</v>
      </c>
      <c r="AJ19" s="250"/>
      <c r="AK19" s="251"/>
      <c r="AL19" s="247" t="s">
        <v>169</v>
      </c>
      <c r="AM19" s="250"/>
      <c r="AN19" s="251"/>
      <c r="AO19" s="257"/>
      <c r="AP19" s="250"/>
      <c r="AQ19" s="251"/>
      <c r="AR19" s="257"/>
      <c r="AS19" s="250"/>
      <c r="AT19" s="251"/>
      <c r="AU19" s="257"/>
      <c r="AV19" s="250"/>
      <c r="AW19" s="251"/>
      <c r="AX19" s="257"/>
      <c r="AY19" s="250"/>
      <c r="AZ19" s="251"/>
      <c r="BA19" s="257"/>
      <c r="BB19" s="250"/>
      <c r="BC19" s="251"/>
      <c r="BD19" s="257"/>
      <c r="BE19" s="250"/>
      <c r="BF19" s="251"/>
      <c r="BG19" s="257"/>
      <c r="BH19" s="250"/>
      <c r="BI19" s="251"/>
      <c r="BJ19" s="257"/>
      <c r="BK19" s="250"/>
      <c r="BL19" s="251"/>
      <c r="BM19" s="257"/>
      <c r="BN19" s="250"/>
      <c r="BO19" s="251"/>
      <c r="BP19" s="257"/>
      <c r="BQ19" s="250"/>
      <c r="BR19" s="251"/>
      <c r="BS19" s="257"/>
      <c r="BT19" s="250"/>
      <c r="BU19" s="251"/>
      <c r="BV19" s="220" t="s">
        <v>94</v>
      </c>
      <c r="BW19" s="221"/>
      <c r="BX19" s="221"/>
      <c r="BY19" s="221"/>
      <c r="BZ19" s="221"/>
      <c r="CA19" s="221"/>
      <c r="CB19" s="221"/>
      <c r="CC19" s="221"/>
      <c r="CD19" s="221"/>
      <c r="CE19" s="221"/>
      <c r="CF19" s="221"/>
      <c r="CG19" s="221"/>
      <c r="CH19" s="221"/>
      <c r="CI19" s="221"/>
      <c r="CJ19" s="221"/>
      <c r="CK19" s="221"/>
      <c r="CL19" s="221"/>
      <c r="CM19" s="221"/>
      <c r="CN19" s="221"/>
      <c r="CO19" s="221"/>
      <c r="CP19" s="221"/>
      <c r="CQ19" s="221"/>
      <c r="CR19" s="221"/>
      <c r="CS19" s="221"/>
      <c r="CT19" s="221"/>
      <c r="CU19" s="221"/>
      <c r="CV19" s="221"/>
      <c r="CW19" s="221"/>
      <c r="CX19" s="221"/>
      <c r="CY19" s="222"/>
      <c r="CZ19" s="6"/>
    </row>
    <row r="20" spans="2:144" ht="13.5" customHeight="1">
      <c r="B20" s="5"/>
      <c r="C20" s="239"/>
      <c r="D20" s="240"/>
      <c r="E20" s="240"/>
      <c r="F20" s="240"/>
      <c r="G20" s="240"/>
      <c r="H20" s="240"/>
      <c r="I20" s="240"/>
      <c r="J20" s="240"/>
      <c r="K20" s="240"/>
      <c r="L20" s="240"/>
      <c r="M20" s="240"/>
      <c r="N20" s="240"/>
      <c r="O20" s="240"/>
      <c r="P20" s="244"/>
      <c r="Q20" s="244"/>
      <c r="R20" s="252" t="s">
        <v>62</v>
      </c>
      <c r="S20" s="252"/>
      <c r="T20" s="252"/>
      <c r="U20" s="252"/>
      <c r="V20" s="252"/>
      <c r="W20" s="252"/>
      <c r="X20" s="252"/>
      <c r="Y20" s="252"/>
      <c r="Z20" s="252"/>
      <c r="AA20" s="252"/>
      <c r="AB20" s="53" t="s">
        <v>169</v>
      </c>
      <c r="AC20" s="253" t="s">
        <v>169</v>
      </c>
      <c r="AD20" s="254"/>
      <c r="AE20" s="255"/>
      <c r="AF20" s="253" t="s">
        <v>169</v>
      </c>
      <c r="AG20" s="254"/>
      <c r="AH20" s="255"/>
      <c r="AI20" s="253" t="s">
        <v>169</v>
      </c>
      <c r="AJ20" s="254"/>
      <c r="AK20" s="255"/>
      <c r="AL20" s="253" t="s">
        <v>169</v>
      </c>
      <c r="AM20" s="254"/>
      <c r="AN20" s="255"/>
      <c r="AO20" s="256"/>
      <c r="AP20" s="254"/>
      <c r="AQ20" s="255"/>
      <c r="AR20" s="256"/>
      <c r="AS20" s="254"/>
      <c r="AT20" s="255"/>
      <c r="AU20" s="256"/>
      <c r="AV20" s="254"/>
      <c r="AW20" s="255"/>
      <c r="AX20" s="256"/>
      <c r="AY20" s="254"/>
      <c r="AZ20" s="255"/>
      <c r="BA20" s="256"/>
      <c r="BB20" s="254"/>
      <c r="BC20" s="255"/>
      <c r="BD20" s="256"/>
      <c r="BE20" s="254"/>
      <c r="BF20" s="255"/>
      <c r="BG20" s="256"/>
      <c r="BH20" s="254"/>
      <c r="BI20" s="255"/>
      <c r="BJ20" s="256"/>
      <c r="BK20" s="254"/>
      <c r="BL20" s="255"/>
      <c r="BM20" s="256"/>
      <c r="BN20" s="254"/>
      <c r="BO20" s="255"/>
      <c r="BP20" s="256"/>
      <c r="BQ20" s="254"/>
      <c r="BR20" s="255"/>
      <c r="BS20" s="256"/>
      <c r="BT20" s="254"/>
      <c r="BU20" s="255"/>
      <c r="BV20" s="223"/>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4"/>
      <c r="CX20" s="224"/>
      <c r="CY20" s="225"/>
      <c r="CZ20" s="6"/>
    </row>
    <row r="21" spans="2:144" ht="13.5" customHeight="1">
      <c r="B21" s="5"/>
      <c r="C21" s="239"/>
      <c r="D21" s="240"/>
      <c r="E21" s="240"/>
      <c r="F21" s="240"/>
      <c r="G21" s="240"/>
      <c r="H21" s="240"/>
      <c r="I21" s="240"/>
      <c r="J21" s="240"/>
      <c r="K21" s="240"/>
      <c r="L21" s="240"/>
      <c r="M21" s="240"/>
      <c r="N21" s="240"/>
      <c r="O21" s="240"/>
      <c r="P21" s="244"/>
      <c r="Q21" s="244"/>
      <c r="R21" s="252" t="s">
        <v>88</v>
      </c>
      <c r="S21" s="252"/>
      <c r="T21" s="252"/>
      <c r="U21" s="252"/>
      <c r="V21" s="252"/>
      <c r="W21" s="252"/>
      <c r="X21" s="252"/>
      <c r="Y21" s="252"/>
      <c r="Z21" s="252"/>
      <c r="AA21" s="252"/>
      <c r="AB21" s="53" t="s">
        <v>169</v>
      </c>
      <c r="AC21" s="253" t="s">
        <v>169</v>
      </c>
      <c r="AD21" s="254"/>
      <c r="AE21" s="255"/>
      <c r="AF21" s="253" t="s">
        <v>169</v>
      </c>
      <c r="AG21" s="254"/>
      <c r="AH21" s="255"/>
      <c r="AI21" s="253" t="s">
        <v>169</v>
      </c>
      <c r="AJ21" s="254"/>
      <c r="AK21" s="255"/>
      <c r="AL21" s="253" t="s">
        <v>169</v>
      </c>
      <c r="AM21" s="254"/>
      <c r="AN21" s="255"/>
      <c r="AO21" s="256"/>
      <c r="AP21" s="254"/>
      <c r="AQ21" s="255"/>
      <c r="AR21" s="256"/>
      <c r="AS21" s="254"/>
      <c r="AT21" s="255"/>
      <c r="AU21" s="256"/>
      <c r="AV21" s="254"/>
      <c r="AW21" s="255"/>
      <c r="AX21" s="256"/>
      <c r="AY21" s="254"/>
      <c r="AZ21" s="255"/>
      <c r="BA21" s="256"/>
      <c r="BB21" s="254"/>
      <c r="BC21" s="255"/>
      <c r="BD21" s="256"/>
      <c r="BE21" s="254"/>
      <c r="BF21" s="255"/>
      <c r="BG21" s="256"/>
      <c r="BH21" s="254"/>
      <c r="BI21" s="255"/>
      <c r="BJ21" s="256"/>
      <c r="BK21" s="254"/>
      <c r="BL21" s="255"/>
      <c r="BM21" s="256"/>
      <c r="BN21" s="254"/>
      <c r="BO21" s="255"/>
      <c r="BP21" s="256"/>
      <c r="BQ21" s="254"/>
      <c r="BR21" s="255"/>
      <c r="BS21" s="256"/>
      <c r="BT21" s="254"/>
      <c r="BU21" s="255"/>
      <c r="BV21" s="223"/>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4"/>
      <c r="CY21" s="225"/>
      <c r="CZ21" s="6"/>
    </row>
    <row r="22" spans="2:144" ht="13.5" customHeight="1">
      <c r="B22" s="5"/>
      <c r="C22" s="239"/>
      <c r="D22" s="240"/>
      <c r="E22" s="240"/>
      <c r="F22" s="240"/>
      <c r="G22" s="240"/>
      <c r="H22" s="240"/>
      <c r="I22" s="240"/>
      <c r="J22" s="240"/>
      <c r="K22" s="240"/>
      <c r="L22" s="240"/>
      <c r="M22" s="240"/>
      <c r="N22" s="240"/>
      <c r="O22" s="240"/>
      <c r="P22" s="244"/>
      <c r="Q22" s="244"/>
      <c r="R22" s="252" t="s">
        <v>58</v>
      </c>
      <c r="S22" s="252"/>
      <c r="T22" s="252"/>
      <c r="U22" s="252"/>
      <c r="V22" s="252"/>
      <c r="W22" s="252"/>
      <c r="X22" s="252"/>
      <c r="Y22" s="252"/>
      <c r="Z22" s="252"/>
      <c r="AA22" s="252"/>
      <c r="AB22" s="53" t="s">
        <v>169</v>
      </c>
      <c r="AC22" s="253" t="s">
        <v>169</v>
      </c>
      <c r="AD22" s="254"/>
      <c r="AE22" s="255"/>
      <c r="AF22" s="253" t="s">
        <v>169</v>
      </c>
      <c r="AG22" s="254"/>
      <c r="AH22" s="255"/>
      <c r="AI22" s="253" t="s">
        <v>169</v>
      </c>
      <c r="AJ22" s="254"/>
      <c r="AK22" s="255"/>
      <c r="AL22" s="253" t="s">
        <v>169</v>
      </c>
      <c r="AM22" s="254"/>
      <c r="AN22" s="255"/>
      <c r="AO22" s="256"/>
      <c r="AP22" s="254"/>
      <c r="AQ22" s="255"/>
      <c r="AR22" s="256"/>
      <c r="AS22" s="254"/>
      <c r="AT22" s="255"/>
      <c r="AU22" s="256"/>
      <c r="AV22" s="254"/>
      <c r="AW22" s="255"/>
      <c r="AX22" s="256"/>
      <c r="AY22" s="254"/>
      <c r="AZ22" s="255"/>
      <c r="BA22" s="256"/>
      <c r="BB22" s="254"/>
      <c r="BC22" s="255"/>
      <c r="BD22" s="256"/>
      <c r="BE22" s="254"/>
      <c r="BF22" s="255"/>
      <c r="BG22" s="256"/>
      <c r="BH22" s="254"/>
      <c r="BI22" s="255"/>
      <c r="BJ22" s="256"/>
      <c r="BK22" s="254"/>
      <c r="BL22" s="255"/>
      <c r="BM22" s="256"/>
      <c r="BN22" s="254"/>
      <c r="BO22" s="255"/>
      <c r="BP22" s="256"/>
      <c r="BQ22" s="254"/>
      <c r="BR22" s="255"/>
      <c r="BS22" s="256"/>
      <c r="BT22" s="254"/>
      <c r="BU22" s="255"/>
      <c r="BV22" s="223"/>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5"/>
      <c r="CZ22" s="6"/>
    </row>
    <row r="23" spans="2:144" ht="13.5" customHeight="1">
      <c r="B23" s="5"/>
      <c r="C23" s="239"/>
      <c r="D23" s="240"/>
      <c r="E23" s="240"/>
      <c r="F23" s="240"/>
      <c r="G23" s="240"/>
      <c r="H23" s="240"/>
      <c r="I23" s="240"/>
      <c r="J23" s="240"/>
      <c r="K23" s="240"/>
      <c r="L23" s="240"/>
      <c r="M23" s="240"/>
      <c r="N23" s="240"/>
      <c r="O23" s="240"/>
      <c r="P23" s="244"/>
      <c r="Q23" s="244"/>
      <c r="R23" s="252" t="s">
        <v>59</v>
      </c>
      <c r="S23" s="252"/>
      <c r="T23" s="252"/>
      <c r="U23" s="252"/>
      <c r="V23" s="252"/>
      <c r="W23" s="252"/>
      <c r="X23" s="252"/>
      <c r="Y23" s="252"/>
      <c r="Z23" s="252"/>
      <c r="AA23" s="252"/>
      <c r="AB23" s="53" t="s">
        <v>169</v>
      </c>
      <c r="AC23" s="253" t="s">
        <v>169</v>
      </c>
      <c r="AD23" s="254"/>
      <c r="AE23" s="255"/>
      <c r="AF23" s="253" t="s">
        <v>169</v>
      </c>
      <c r="AG23" s="254"/>
      <c r="AH23" s="255"/>
      <c r="AI23" s="253" t="s">
        <v>169</v>
      </c>
      <c r="AJ23" s="254"/>
      <c r="AK23" s="255"/>
      <c r="AL23" s="253" t="s">
        <v>169</v>
      </c>
      <c r="AM23" s="254"/>
      <c r="AN23" s="255"/>
      <c r="AO23" s="256"/>
      <c r="AP23" s="254"/>
      <c r="AQ23" s="255"/>
      <c r="AR23" s="256"/>
      <c r="AS23" s="254"/>
      <c r="AT23" s="255"/>
      <c r="AU23" s="256"/>
      <c r="AV23" s="254"/>
      <c r="AW23" s="255"/>
      <c r="AX23" s="256"/>
      <c r="AY23" s="254"/>
      <c r="AZ23" s="255"/>
      <c r="BA23" s="256"/>
      <c r="BB23" s="254"/>
      <c r="BC23" s="255"/>
      <c r="BD23" s="256"/>
      <c r="BE23" s="254"/>
      <c r="BF23" s="255"/>
      <c r="BG23" s="256"/>
      <c r="BH23" s="254"/>
      <c r="BI23" s="255"/>
      <c r="BJ23" s="256"/>
      <c r="BK23" s="254"/>
      <c r="BL23" s="255"/>
      <c r="BM23" s="256"/>
      <c r="BN23" s="254"/>
      <c r="BO23" s="255"/>
      <c r="BP23" s="256"/>
      <c r="BQ23" s="254"/>
      <c r="BR23" s="255"/>
      <c r="BS23" s="256"/>
      <c r="BT23" s="254"/>
      <c r="BU23" s="255"/>
      <c r="BV23" s="223"/>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5"/>
      <c r="CZ23" s="6"/>
    </row>
    <row r="24" spans="2:144" ht="13.5" customHeight="1">
      <c r="B24" s="5"/>
      <c r="C24" s="239"/>
      <c r="D24" s="240"/>
      <c r="E24" s="240"/>
      <c r="F24" s="240"/>
      <c r="G24" s="240"/>
      <c r="H24" s="240"/>
      <c r="I24" s="240"/>
      <c r="J24" s="240"/>
      <c r="K24" s="240"/>
      <c r="L24" s="240"/>
      <c r="M24" s="240"/>
      <c r="N24" s="240"/>
      <c r="O24" s="240"/>
      <c r="P24" s="244"/>
      <c r="Q24" s="244"/>
      <c r="R24" s="252" t="s">
        <v>60</v>
      </c>
      <c r="S24" s="252"/>
      <c r="T24" s="252"/>
      <c r="U24" s="252"/>
      <c r="V24" s="252"/>
      <c r="W24" s="252"/>
      <c r="X24" s="252"/>
      <c r="Y24" s="252"/>
      <c r="Z24" s="252"/>
      <c r="AA24" s="252"/>
      <c r="AB24" s="53" t="s">
        <v>169</v>
      </c>
      <c r="AC24" s="253" t="s">
        <v>169</v>
      </c>
      <c r="AD24" s="254"/>
      <c r="AE24" s="255"/>
      <c r="AF24" s="253" t="s">
        <v>169</v>
      </c>
      <c r="AG24" s="254"/>
      <c r="AH24" s="255"/>
      <c r="AI24" s="253" t="s">
        <v>169</v>
      </c>
      <c r="AJ24" s="254"/>
      <c r="AK24" s="255"/>
      <c r="AL24" s="253" t="s">
        <v>169</v>
      </c>
      <c r="AM24" s="254"/>
      <c r="AN24" s="255"/>
      <c r="AO24" s="256"/>
      <c r="AP24" s="254"/>
      <c r="AQ24" s="255"/>
      <c r="AR24" s="256"/>
      <c r="AS24" s="254"/>
      <c r="AT24" s="255"/>
      <c r="AU24" s="256"/>
      <c r="AV24" s="254"/>
      <c r="AW24" s="255"/>
      <c r="AX24" s="256"/>
      <c r="AY24" s="254"/>
      <c r="AZ24" s="255"/>
      <c r="BA24" s="256"/>
      <c r="BB24" s="254"/>
      <c r="BC24" s="255"/>
      <c r="BD24" s="256"/>
      <c r="BE24" s="254"/>
      <c r="BF24" s="255"/>
      <c r="BG24" s="256"/>
      <c r="BH24" s="254"/>
      <c r="BI24" s="255"/>
      <c r="BJ24" s="256"/>
      <c r="BK24" s="254"/>
      <c r="BL24" s="255"/>
      <c r="BM24" s="256"/>
      <c r="BN24" s="254"/>
      <c r="BO24" s="255"/>
      <c r="BP24" s="256"/>
      <c r="BQ24" s="254"/>
      <c r="BR24" s="255"/>
      <c r="BS24" s="256"/>
      <c r="BT24" s="254"/>
      <c r="BU24" s="255"/>
      <c r="BV24" s="223"/>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5"/>
      <c r="CZ24" s="6"/>
    </row>
    <row r="25" spans="2:144" ht="13.5" customHeight="1">
      <c r="B25" s="5"/>
      <c r="C25" s="239"/>
      <c r="D25" s="240"/>
      <c r="E25" s="240"/>
      <c r="F25" s="240"/>
      <c r="G25" s="240"/>
      <c r="H25" s="240"/>
      <c r="I25" s="240"/>
      <c r="J25" s="240"/>
      <c r="K25" s="240"/>
      <c r="L25" s="240"/>
      <c r="M25" s="240"/>
      <c r="N25" s="240"/>
      <c r="O25" s="240"/>
      <c r="P25" s="244"/>
      <c r="Q25" s="244"/>
      <c r="R25" s="252" t="s">
        <v>61</v>
      </c>
      <c r="S25" s="252"/>
      <c r="T25" s="252"/>
      <c r="U25" s="252"/>
      <c r="V25" s="252"/>
      <c r="W25" s="252"/>
      <c r="X25" s="252"/>
      <c r="Y25" s="252"/>
      <c r="Z25" s="252"/>
      <c r="AA25" s="252"/>
      <c r="AB25" s="53" t="s">
        <v>48</v>
      </c>
      <c r="AC25" s="253" t="s">
        <v>48</v>
      </c>
      <c r="AD25" s="254"/>
      <c r="AE25" s="255"/>
      <c r="AF25" s="253" t="s">
        <v>48</v>
      </c>
      <c r="AG25" s="254"/>
      <c r="AH25" s="255"/>
      <c r="AI25" s="253" t="s">
        <v>169</v>
      </c>
      <c r="AJ25" s="254"/>
      <c r="AK25" s="255"/>
      <c r="AL25" s="253" t="s">
        <v>48</v>
      </c>
      <c r="AM25" s="254"/>
      <c r="AN25" s="255"/>
      <c r="AO25" s="256"/>
      <c r="AP25" s="254"/>
      <c r="AQ25" s="255"/>
      <c r="AR25" s="253"/>
      <c r="AS25" s="254"/>
      <c r="AT25" s="255"/>
      <c r="AU25" s="256"/>
      <c r="AV25" s="254"/>
      <c r="AW25" s="255"/>
      <c r="AX25" s="256"/>
      <c r="AY25" s="254"/>
      <c r="AZ25" s="255"/>
      <c r="BA25" s="256"/>
      <c r="BB25" s="254"/>
      <c r="BC25" s="255"/>
      <c r="BD25" s="256"/>
      <c r="BE25" s="254"/>
      <c r="BF25" s="255"/>
      <c r="BG25" s="256"/>
      <c r="BH25" s="254"/>
      <c r="BI25" s="255"/>
      <c r="BJ25" s="256"/>
      <c r="BK25" s="254"/>
      <c r="BL25" s="255"/>
      <c r="BM25" s="256"/>
      <c r="BN25" s="254"/>
      <c r="BO25" s="255"/>
      <c r="BP25" s="256"/>
      <c r="BQ25" s="254"/>
      <c r="BR25" s="255"/>
      <c r="BS25" s="256"/>
      <c r="BT25" s="254"/>
      <c r="BU25" s="255"/>
      <c r="BV25" s="223"/>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5"/>
      <c r="CZ25" s="6"/>
    </row>
    <row r="26" spans="2:144" ht="13.5" customHeight="1">
      <c r="B26" s="5"/>
      <c r="C26" s="239"/>
      <c r="D26" s="240"/>
      <c r="E26" s="240"/>
      <c r="F26" s="240"/>
      <c r="G26" s="240"/>
      <c r="H26" s="240"/>
      <c r="I26" s="240"/>
      <c r="J26" s="240"/>
      <c r="K26" s="240"/>
      <c r="L26" s="240"/>
      <c r="M26" s="240"/>
      <c r="N26" s="240"/>
      <c r="O26" s="240"/>
      <c r="P26" s="244"/>
      <c r="Q26" s="244"/>
      <c r="R26" s="258" t="s">
        <v>9</v>
      </c>
      <c r="S26" s="259"/>
      <c r="T26" s="259"/>
      <c r="U26" s="259"/>
      <c r="V26" s="259"/>
      <c r="W26" s="259"/>
      <c r="X26" s="259"/>
      <c r="Y26" s="259"/>
      <c r="Z26" s="259"/>
      <c r="AA26" s="260"/>
      <c r="AB26" s="53" t="s">
        <v>48</v>
      </c>
      <c r="AC26" s="253" t="s">
        <v>48</v>
      </c>
      <c r="AD26" s="254"/>
      <c r="AE26" s="255"/>
      <c r="AF26" s="253" t="s">
        <v>48</v>
      </c>
      <c r="AG26" s="254"/>
      <c r="AH26" s="255"/>
      <c r="AI26" s="253" t="s">
        <v>169</v>
      </c>
      <c r="AJ26" s="254"/>
      <c r="AK26" s="255"/>
      <c r="AL26" s="253" t="s">
        <v>48</v>
      </c>
      <c r="AM26" s="254"/>
      <c r="AN26" s="255"/>
      <c r="AO26" s="25"/>
      <c r="AP26" s="26"/>
      <c r="AQ26" s="27"/>
      <c r="AR26" s="256"/>
      <c r="AS26" s="254"/>
      <c r="AT26" s="255"/>
      <c r="AU26" s="256"/>
      <c r="AV26" s="254"/>
      <c r="AW26" s="255"/>
      <c r="AX26" s="256"/>
      <c r="AY26" s="254"/>
      <c r="AZ26" s="255"/>
      <c r="BA26" s="256"/>
      <c r="BB26" s="254"/>
      <c r="BC26" s="255"/>
      <c r="BD26" s="256"/>
      <c r="BE26" s="254"/>
      <c r="BF26" s="255"/>
      <c r="BG26" s="256"/>
      <c r="BH26" s="254"/>
      <c r="BI26" s="255"/>
      <c r="BJ26" s="256"/>
      <c r="BK26" s="254"/>
      <c r="BL26" s="255"/>
      <c r="BM26" s="256"/>
      <c r="BN26" s="254"/>
      <c r="BO26" s="255"/>
      <c r="BP26" s="256"/>
      <c r="BQ26" s="254"/>
      <c r="BR26" s="255"/>
      <c r="BS26" s="256"/>
      <c r="BT26" s="254"/>
      <c r="BU26" s="255"/>
      <c r="BV26" s="223"/>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5"/>
      <c r="CZ26" s="6"/>
    </row>
    <row r="27" spans="2:144" ht="13.5" customHeight="1">
      <c r="B27" s="5"/>
      <c r="C27" s="239"/>
      <c r="D27" s="240"/>
      <c r="E27" s="240"/>
      <c r="F27" s="240"/>
      <c r="G27" s="240"/>
      <c r="H27" s="240"/>
      <c r="I27" s="240"/>
      <c r="J27" s="240"/>
      <c r="K27" s="240"/>
      <c r="L27" s="240"/>
      <c r="M27" s="240"/>
      <c r="N27" s="240"/>
      <c r="O27" s="240"/>
      <c r="P27" s="244"/>
      <c r="Q27" s="244"/>
      <c r="R27" s="252" t="s">
        <v>7</v>
      </c>
      <c r="S27" s="252"/>
      <c r="T27" s="252"/>
      <c r="U27" s="252"/>
      <c r="V27" s="252"/>
      <c r="W27" s="252"/>
      <c r="X27" s="252"/>
      <c r="Y27" s="252"/>
      <c r="Z27" s="252"/>
      <c r="AA27" s="252"/>
      <c r="AB27" s="53" t="s">
        <v>48</v>
      </c>
      <c r="AC27" s="253" t="s">
        <v>48</v>
      </c>
      <c r="AD27" s="254"/>
      <c r="AE27" s="255"/>
      <c r="AF27" s="253" t="s">
        <v>48</v>
      </c>
      <c r="AG27" s="254"/>
      <c r="AH27" s="255"/>
      <c r="AI27" s="253" t="s">
        <v>169</v>
      </c>
      <c r="AJ27" s="254"/>
      <c r="AK27" s="255"/>
      <c r="AL27" s="253" t="s">
        <v>48</v>
      </c>
      <c r="AM27" s="254"/>
      <c r="AN27" s="255"/>
      <c r="AO27" s="256"/>
      <c r="AP27" s="254"/>
      <c r="AQ27" s="255"/>
      <c r="AR27" s="256"/>
      <c r="AS27" s="254"/>
      <c r="AT27" s="255"/>
      <c r="AU27" s="256"/>
      <c r="AV27" s="254"/>
      <c r="AW27" s="255"/>
      <c r="AX27" s="256"/>
      <c r="AY27" s="254"/>
      <c r="AZ27" s="255"/>
      <c r="BA27" s="256"/>
      <c r="BB27" s="254"/>
      <c r="BC27" s="255"/>
      <c r="BD27" s="256"/>
      <c r="BE27" s="254"/>
      <c r="BF27" s="255"/>
      <c r="BG27" s="256"/>
      <c r="BH27" s="254"/>
      <c r="BI27" s="255"/>
      <c r="BJ27" s="256"/>
      <c r="BK27" s="254"/>
      <c r="BL27" s="255"/>
      <c r="BM27" s="256"/>
      <c r="BN27" s="254"/>
      <c r="BO27" s="255"/>
      <c r="BP27" s="256"/>
      <c r="BQ27" s="254"/>
      <c r="BR27" s="255"/>
      <c r="BS27" s="256"/>
      <c r="BT27" s="254"/>
      <c r="BU27" s="255"/>
      <c r="BV27" s="223"/>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4"/>
      <c r="CY27" s="225"/>
      <c r="CZ27" s="6"/>
    </row>
    <row r="28" spans="2:144" ht="13.5" customHeight="1" thickBot="1">
      <c r="B28" s="5"/>
      <c r="C28" s="241"/>
      <c r="D28" s="242"/>
      <c r="E28" s="242"/>
      <c r="F28" s="242"/>
      <c r="G28" s="242"/>
      <c r="H28" s="242"/>
      <c r="I28" s="242"/>
      <c r="J28" s="242"/>
      <c r="K28" s="242"/>
      <c r="L28" s="242"/>
      <c r="M28" s="242"/>
      <c r="N28" s="242"/>
      <c r="O28" s="242"/>
      <c r="P28" s="245"/>
      <c r="Q28" s="245"/>
      <c r="R28" s="298" t="s">
        <v>8</v>
      </c>
      <c r="S28" s="298"/>
      <c r="T28" s="298"/>
      <c r="U28" s="298"/>
      <c r="V28" s="298"/>
      <c r="W28" s="298"/>
      <c r="X28" s="298"/>
      <c r="Y28" s="298"/>
      <c r="Z28" s="298"/>
      <c r="AA28" s="298"/>
      <c r="AB28" s="53" t="s">
        <v>48</v>
      </c>
      <c r="AC28" s="253" t="s">
        <v>48</v>
      </c>
      <c r="AD28" s="254"/>
      <c r="AE28" s="255"/>
      <c r="AF28" s="253" t="s">
        <v>48</v>
      </c>
      <c r="AG28" s="254"/>
      <c r="AH28" s="255"/>
      <c r="AI28" s="253" t="s">
        <v>169</v>
      </c>
      <c r="AJ28" s="254"/>
      <c r="AK28" s="255"/>
      <c r="AL28" s="253" t="s">
        <v>48</v>
      </c>
      <c r="AM28" s="254"/>
      <c r="AN28" s="255"/>
      <c r="AO28" s="261"/>
      <c r="AP28" s="262"/>
      <c r="AQ28" s="263"/>
      <c r="AR28" s="261"/>
      <c r="AS28" s="262"/>
      <c r="AT28" s="263"/>
      <c r="AU28" s="261"/>
      <c r="AV28" s="262"/>
      <c r="AW28" s="263"/>
      <c r="AX28" s="261"/>
      <c r="AY28" s="262"/>
      <c r="AZ28" s="263"/>
      <c r="BA28" s="261"/>
      <c r="BB28" s="262"/>
      <c r="BC28" s="263"/>
      <c r="BD28" s="261"/>
      <c r="BE28" s="262"/>
      <c r="BF28" s="263"/>
      <c r="BG28" s="261"/>
      <c r="BH28" s="262"/>
      <c r="BI28" s="263"/>
      <c r="BJ28" s="261"/>
      <c r="BK28" s="262"/>
      <c r="BL28" s="263"/>
      <c r="BM28" s="261"/>
      <c r="BN28" s="262"/>
      <c r="BO28" s="263"/>
      <c r="BP28" s="261"/>
      <c r="BQ28" s="262"/>
      <c r="BR28" s="263"/>
      <c r="BS28" s="261"/>
      <c r="BT28" s="262"/>
      <c r="BU28" s="263"/>
      <c r="BV28" s="226"/>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7"/>
      <c r="CV28" s="227"/>
      <c r="CW28" s="227"/>
      <c r="CX28" s="227"/>
      <c r="CY28" s="228"/>
      <c r="CZ28" s="6"/>
    </row>
    <row r="29" spans="2:144" ht="119.25" customHeight="1" thickBot="1">
      <c r="B29" s="20"/>
      <c r="C29" s="291" t="s">
        <v>109</v>
      </c>
      <c r="D29" s="292"/>
      <c r="E29" s="292"/>
      <c r="F29" s="292"/>
      <c r="G29" s="292"/>
      <c r="H29" s="292"/>
      <c r="I29" s="292"/>
      <c r="J29" s="292"/>
      <c r="K29" s="292"/>
      <c r="L29" s="292"/>
      <c r="M29" s="292"/>
      <c r="N29" s="292"/>
      <c r="O29" s="292"/>
      <c r="P29" s="292"/>
      <c r="Q29" s="292"/>
      <c r="R29" s="292"/>
      <c r="S29" s="292"/>
      <c r="T29" s="292"/>
      <c r="U29" s="292"/>
      <c r="V29" s="293"/>
      <c r="W29" s="294" t="s">
        <v>110</v>
      </c>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92"/>
      <c r="AX29" s="292"/>
      <c r="AY29" s="292"/>
      <c r="AZ29" s="292"/>
      <c r="BA29" s="292"/>
      <c r="BB29" s="292"/>
      <c r="BC29" s="292"/>
      <c r="BD29" s="292"/>
      <c r="BE29" s="292"/>
      <c r="BF29" s="292"/>
      <c r="BG29" s="292"/>
      <c r="BH29" s="292"/>
      <c r="BI29" s="292"/>
      <c r="BJ29" s="292"/>
      <c r="BK29" s="292"/>
      <c r="BL29" s="292"/>
      <c r="BM29" s="292"/>
      <c r="BN29" s="292"/>
      <c r="BO29" s="292"/>
      <c r="BP29" s="295" t="s">
        <v>125</v>
      </c>
      <c r="BQ29" s="296"/>
      <c r="BR29" s="296"/>
      <c r="BS29" s="296"/>
      <c r="BT29" s="296"/>
      <c r="BU29" s="296"/>
      <c r="BV29" s="296"/>
      <c r="BW29" s="296"/>
      <c r="BX29" s="296"/>
      <c r="BY29" s="296"/>
      <c r="BZ29" s="296"/>
      <c r="CA29" s="296"/>
      <c r="CB29" s="296"/>
      <c r="CC29" s="296"/>
      <c r="CD29" s="296"/>
      <c r="CE29" s="296"/>
      <c r="CF29" s="296"/>
      <c r="CG29" s="296"/>
      <c r="CH29" s="296"/>
      <c r="CI29" s="296"/>
      <c r="CJ29" s="296"/>
      <c r="CK29" s="296"/>
      <c r="CL29" s="296"/>
      <c r="CM29" s="296"/>
      <c r="CN29" s="296"/>
      <c r="CO29" s="296"/>
      <c r="CP29" s="296"/>
      <c r="CQ29" s="296"/>
      <c r="CR29" s="296"/>
      <c r="CS29" s="296"/>
      <c r="CT29" s="296"/>
      <c r="CU29" s="296"/>
      <c r="CV29" s="296"/>
      <c r="CW29" s="296"/>
      <c r="CX29" s="296"/>
      <c r="CY29" s="297"/>
      <c r="CZ29" s="20"/>
      <c r="DB29" s="29" t="s">
        <v>72</v>
      </c>
    </row>
    <row r="30" spans="2:144" ht="17.25" customHeight="1" thickBot="1">
      <c r="B30" s="20"/>
      <c r="C30" s="265" t="s">
        <v>2</v>
      </c>
      <c r="D30" s="267" t="s">
        <v>92</v>
      </c>
      <c r="E30" s="268"/>
      <c r="F30" s="268"/>
      <c r="G30" s="268"/>
      <c r="H30" s="268"/>
      <c r="I30" s="268"/>
      <c r="J30" s="268"/>
      <c r="K30" s="268"/>
      <c r="L30" s="269"/>
      <c r="M30" s="273" t="s">
        <v>5</v>
      </c>
      <c r="N30" s="273"/>
      <c r="O30" s="273"/>
      <c r="P30" s="273"/>
      <c r="Q30" s="273"/>
      <c r="R30" s="273"/>
      <c r="S30" s="273"/>
      <c r="T30" s="273"/>
      <c r="U30" s="274"/>
      <c r="V30" s="277" t="s">
        <v>6</v>
      </c>
      <c r="W30" s="277"/>
      <c r="X30" s="277"/>
      <c r="Y30" s="277"/>
      <c r="Z30" s="277"/>
      <c r="AA30" s="279" t="s">
        <v>57</v>
      </c>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c r="BI30" s="280"/>
      <c r="BJ30" s="280"/>
      <c r="BK30" s="280"/>
      <c r="BL30" s="280"/>
      <c r="BM30" s="280"/>
      <c r="BN30" s="280"/>
      <c r="BO30" s="280"/>
      <c r="BP30" s="280"/>
      <c r="BQ30" s="280"/>
      <c r="BR30" s="280"/>
      <c r="BS30" s="280"/>
      <c r="BT30" s="280"/>
      <c r="BU30" s="281"/>
      <c r="BV30" s="285" t="s">
        <v>108</v>
      </c>
      <c r="BW30" s="286"/>
      <c r="BX30" s="286"/>
      <c r="BY30" s="286"/>
      <c r="BZ30" s="287"/>
      <c r="CA30" s="307" t="s">
        <v>89</v>
      </c>
      <c r="CB30" s="268"/>
      <c r="CC30" s="308"/>
      <c r="CD30" s="285" t="s">
        <v>84</v>
      </c>
      <c r="CE30" s="286"/>
      <c r="CF30" s="287"/>
      <c r="CG30" s="285" t="s">
        <v>50</v>
      </c>
      <c r="CH30" s="286"/>
      <c r="CI30" s="287"/>
      <c r="CJ30" s="285" t="s">
        <v>51</v>
      </c>
      <c r="CK30" s="286"/>
      <c r="CL30" s="287"/>
      <c r="CM30" s="285" t="s">
        <v>52</v>
      </c>
      <c r="CN30" s="286"/>
      <c r="CO30" s="287"/>
      <c r="CP30" s="285" t="s">
        <v>11</v>
      </c>
      <c r="CQ30" s="286"/>
      <c r="CR30" s="287"/>
      <c r="CS30" s="299" t="s">
        <v>12</v>
      </c>
      <c r="CT30" s="300"/>
      <c r="CU30" s="300"/>
      <c r="CV30" s="300"/>
      <c r="CW30" s="300"/>
      <c r="CX30" s="300"/>
      <c r="CY30" s="301"/>
      <c r="CZ30" s="20"/>
      <c r="DB30" s="305" t="s">
        <v>90</v>
      </c>
      <c r="DC30" s="305"/>
      <c r="DD30" s="305"/>
      <c r="DE30" s="305"/>
      <c r="DF30" s="305"/>
      <c r="DG30" s="305"/>
      <c r="DH30" s="305"/>
      <c r="DI30" s="306" t="s">
        <v>81</v>
      </c>
      <c r="DJ30" s="306"/>
      <c r="DK30" s="306"/>
      <c r="DL30" s="306"/>
      <c r="DM30" s="306"/>
      <c r="DN30" s="306"/>
      <c r="DO30" s="306"/>
      <c r="DP30" s="306"/>
      <c r="DQ30" s="306"/>
      <c r="DR30" s="306"/>
      <c r="DS30" s="306"/>
      <c r="DT30" s="306"/>
      <c r="DU30" s="306"/>
      <c r="DV30" s="306"/>
      <c r="DW30" s="306"/>
      <c r="DX30" s="306"/>
      <c r="DY30" s="306"/>
      <c r="DZ30" s="306"/>
      <c r="EA30" s="306"/>
      <c r="EB30" s="306"/>
      <c r="EC30" s="306"/>
      <c r="ED30" s="306"/>
      <c r="EE30" s="306"/>
      <c r="EF30" s="306"/>
      <c r="EG30" s="306"/>
      <c r="EH30" s="306"/>
      <c r="EI30" s="306"/>
      <c r="EJ30" s="306"/>
      <c r="EK30" s="306"/>
      <c r="EL30" s="306"/>
      <c r="EM30" s="306"/>
      <c r="EN30" s="306"/>
    </row>
    <row r="31" spans="2:144" ht="24" customHeight="1" thickBot="1">
      <c r="B31" s="5"/>
      <c r="C31" s="266"/>
      <c r="D31" s="270"/>
      <c r="E31" s="271"/>
      <c r="F31" s="271"/>
      <c r="G31" s="271"/>
      <c r="H31" s="271"/>
      <c r="I31" s="271"/>
      <c r="J31" s="271"/>
      <c r="K31" s="271"/>
      <c r="L31" s="272"/>
      <c r="M31" s="275"/>
      <c r="N31" s="275"/>
      <c r="O31" s="275"/>
      <c r="P31" s="275"/>
      <c r="Q31" s="275"/>
      <c r="R31" s="275"/>
      <c r="S31" s="275"/>
      <c r="T31" s="275"/>
      <c r="U31" s="276"/>
      <c r="V31" s="278"/>
      <c r="W31" s="278"/>
      <c r="X31" s="278"/>
      <c r="Y31" s="278"/>
      <c r="Z31" s="278"/>
      <c r="AA31" s="282"/>
      <c r="AB31" s="283"/>
      <c r="AC31" s="283"/>
      <c r="AD31" s="283"/>
      <c r="AE31" s="283"/>
      <c r="AF31" s="283"/>
      <c r="AG31" s="283"/>
      <c r="AH31" s="283"/>
      <c r="AI31" s="283"/>
      <c r="AJ31" s="283"/>
      <c r="AK31" s="283"/>
      <c r="AL31" s="283"/>
      <c r="AM31" s="283"/>
      <c r="AN31" s="283"/>
      <c r="AO31" s="283"/>
      <c r="AP31" s="283"/>
      <c r="AQ31" s="283"/>
      <c r="AR31" s="283"/>
      <c r="AS31" s="283"/>
      <c r="AT31" s="283"/>
      <c r="AU31" s="283"/>
      <c r="AV31" s="283"/>
      <c r="AW31" s="283"/>
      <c r="AX31" s="283"/>
      <c r="AY31" s="283"/>
      <c r="AZ31" s="283"/>
      <c r="BA31" s="283"/>
      <c r="BB31" s="283"/>
      <c r="BC31" s="283"/>
      <c r="BD31" s="283"/>
      <c r="BE31" s="283"/>
      <c r="BF31" s="283"/>
      <c r="BG31" s="283"/>
      <c r="BH31" s="283"/>
      <c r="BI31" s="283"/>
      <c r="BJ31" s="283"/>
      <c r="BK31" s="283"/>
      <c r="BL31" s="283"/>
      <c r="BM31" s="283"/>
      <c r="BN31" s="283"/>
      <c r="BO31" s="283"/>
      <c r="BP31" s="283"/>
      <c r="BQ31" s="283"/>
      <c r="BR31" s="283"/>
      <c r="BS31" s="283"/>
      <c r="BT31" s="283"/>
      <c r="BU31" s="284"/>
      <c r="BV31" s="288"/>
      <c r="BW31" s="289"/>
      <c r="BX31" s="289"/>
      <c r="BY31" s="289"/>
      <c r="BZ31" s="290"/>
      <c r="CA31" s="309"/>
      <c r="CB31" s="271"/>
      <c r="CC31" s="310"/>
      <c r="CD31" s="288"/>
      <c r="CE31" s="289"/>
      <c r="CF31" s="290"/>
      <c r="CG31" s="288"/>
      <c r="CH31" s="289"/>
      <c r="CI31" s="290"/>
      <c r="CJ31" s="288"/>
      <c r="CK31" s="289"/>
      <c r="CL31" s="290"/>
      <c r="CM31" s="288"/>
      <c r="CN31" s="289"/>
      <c r="CO31" s="290"/>
      <c r="CP31" s="288"/>
      <c r="CQ31" s="289"/>
      <c r="CR31" s="290"/>
      <c r="CS31" s="302"/>
      <c r="CT31" s="303"/>
      <c r="CU31" s="303"/>
      <c r="CV31" s="303"/>
      <c r="CW31" s="303"/>
      <c r="CX31" s="303"/>
      <c r="CY31" s="304"/>
      <c r="CZ31" s="6"/>
      <c r="DB31" s="38" t="s">
        <v>71</v>
      </c>
      <c r="DC31" s="38" t="s">
        <v>70</v>
      </c>
      <c r="DD31" s="39" t="s">
        <v>65</v>
      </c>
      <c r="DE31" s="39" t="s">
        <v>66</v>
      </c>
      <c r="DF31" s="39" t="s">
        <v>67</v>
      </c>
      <c r="DG31" s="39" t="s">
        <v>68</v>
      </c>
      <c r="DH31" s="38" t="s">
        <v>69</v>
      </c>
      <c r="DI31" s="31" t="s">
        <v>63</v>
      </c>
      <c r="DJ31" s="31" t="s">
        <v>64</v>
      </c>
      <c r="DK31" s="32">
        <v>1</v>
      </c>
      <c r="DL31" s="32">
        <v>2</v>
      </c>
      <c r="DM31" s="32">
        <v>3</v>
      </c>
      <c r="DN31" s="32">
        <v>4</v>
      </c>
      <c r="DO31" s="32">
        <v>5</v>
      </c>
      <c r="DP31" s="32">
        <v>6</v>
      </c>
      <c r="DQ31" s="32">
        <v>7</v>
      </c>
      <c r="DR31" s="32">
        <v>8</v>
      </c>
      <c r="DS31" s="32">
        <v>9</v>
      </c>
      <c r="DT31" s="32">
        <v>10</v>
      </c>
      <c r="DU31" s="32">
        <v>11</v>
      </c>
      <c r="DV31" s="32">
        <v>12</v>
      </c>
      <c r="DW31" s="32">
        <v>13</v>
      </c>
      <c r="DX31" s="32">
        <v>14</v>
      </c>
      <c r="DY31" s="32">
        <v>15</v>
      </c>
      <c r="DZ31" s="32">
        <v>16</v>
      </c>
      <c r="EA31" s="32">
        <v>17</v>
      </c>
      <c r="EB31" s="32">
        <v>18</v>
      </c>
      <c r="EC31" s="32">
        <v>19</v>
      </c>
      <c r="ED31" s="32">
        <v>20</v>
      </c>
      <c r="EE31" s="32">
        <v>21</v>
      </c>
      <c r="EF31" s="32">
        <v>22</v>
      </c>
      <c r="EG31" s="32">
        <v>23</v>
      </c>
      <c r="EH31" s="32">
        <v>24</v>
      </c>
      <c r="EI31" s="32">
        <v>25</v>
      </c>
      <c r="EJ31" s="32">
        <v>26</v>
      </c>
      <c r="EK31" s="32">
        <v>27</v>
      </c>
      <c r="EL31" s="32">
        <v>28</v>
      </c>
      <c r="EM31" s="32">
        <v>29</v>
      </c>
      <c r="EN31" s="32">
        <v>30</v>
      </c>
    </row>
    <row r="32" spans="2:144" s="44" customFormat="1" ht="15" customHeight="1">
      <c r="B32" s="50"/>
      <c r="C32" s="357">
        <v>1</v>
      </c>
      <c r="D32" s="359" t="s">
        <v>243</v>
      </c>
      <c r="E32" s="335"/>
      <c r="F32" s="335"/>
      <c r="G32" s="335"/>
      <c r="H32" s="335"/>
      <c r="I32" s="335"/>
      <c r="J32" s="335"/>
      <c r="K32" s="335"/>
      <c r="L32" s="360"/>
      <c r="M32" s="335" t="s">
        <v>244</v>
      </c>
      <c r="N32" s="335"/>
      <c r="O32" s="335"/>
      <c r="P32" s="335"/>
      <c r="Q32" s="335"/>
      <c r="R32" s="335"/>
      <c r="S32" s="335"/>
      <c r="T32" s="335"/>
      <c r="U32" s="360"/>
      <c r="V32" s="350" t="s">
        <v>249</v>
      </c>
      <c r="W32" s="319"/>
      <c r="X32" s="319"/>
      <c r="Y32" s="319"/>
      <c r="Z32" s="351"/>
      <c r="AA32" s="54" t="s">
        <v>14</v>
      </c>
      <c r="AB32" s="55"/>
      <c r="AC32" s="354" t="s">
        <v>96</v>
      </c>
      <c r="AD32" s="355"/>
      <c r="AE32" s="356"/>
      <c r="AF32" s="354"/>
      <c r="AG32" s="355"/>
      <c r="AH32" s="356"/>
      <c r="AI32" s="354"/>
      <c r="AJ32" s="355"/>
      <c r="AK32" s="356"/>
      <c r="AL32" s="354" t="s">
        <v>96</v>
      </c>
      <c r="AM32" s="355"/>
      <c r="AN32" s="356"/>
      <c r="AO32" s="264"/>
      <c r="AP32" s="264"/>
      <c r="AQ32" s="264"/>
      <c r="AR32" s="264"/>
      <c r="AS32" s="264"/>
      <c r="AT32" s="264"/>
      <c r="AU32" s="264"/>
      <c r="AV32" s="264"/>
      <c r="AW32" s="264"/>
      <c r="AX32" s="264"/>
      <c r="AY32" s="264"/>
      <c r="AZ32" s="264"/>
      <c r="BA32" s="264"/>
      <c r="BB32" s="264"/>
      <c r="BC32" s="264"/>
      <c r="BD32" s="264"/>
      <c r="BE32" s="264"/>
      <c r="BF32" s="264"/>
      <c r="BG32" s="264"/>
      <c r="BH32" s="264"/>
      <c r="BI32" s="264"/>
      <c r="BJ32" s="264"/>
      <c r="BK32" s="264"/>
      <c r="BL32" s="264"/>
      <c r="BM32" s="264"/>
      <c r="BN32" s="264"/>
      <c r="BO32" s="264"/>
      <c r="BP32" s="264"/>
      <c r="BQ32" s="264"/>
      <c r="BR32" s="264"/>
      <c r="BS32" s="264"/>
      <c r="BT32" s="264"/>
      <c r="BU32" s="311"/>
      <c r="BV32" s="334" t="s">
        <v>168</v>
      </c>
      <c r="BW32" s="335"/>
      <c r="BX32" s="335"/>
      <c r="BY32" s="335"/>
      <c r="BZ32" s="335"/>
      <c r="CA32" s="338" t="s">
        <v>112</v>
      </c>
      <c r="CB32" s="339"/>
      <c r="CC32" s="339"/>
      <c r="CD32" s="318">
        <v>2</v>
      </c>
      <c r="CE32" s="319"/>
      <c r="CF32" s="319"/>
      <c r="CG32" s="318">
        <v>0</v>
      </c>
      <c r="CH32" s="319"/>
      <c r="CI32" s="320"/>
      <c r="CJ32" s="318">
        <v>0</v>
      </c>
      <c r="CK32" s="319"/>
      <c r="CL32" s="320"/>
      <c r="CM32" s="318">
        <v>0</v>
      </c>
      <c r="CN32" s="319"/>
      <c r="CO32" s="320"/>
      <c r="CP32" s="318" t="s">
        <v>178</v>
      </c>
      <c r="CQ32" s="319"/>
      <c r="CR32" s="320"/>
      <c r="CS32" s="324"/>
      <c r="CT32" s="324"/>
      <c r="CU32" s="324"/>
      <c r="CV32" s="324"/>
      <c r="CW32" s="324"/>
      <c r="CX32" s="324"/>
      <c r="CY32" s="325"/>
      <c r="CZ32" s="51"/>
      <c r="DB32" s="328" t="e">
        <f>+MIN((DI32-DF32)/(3*DH32),(DF32-DJ32)/(3*DH32))</f>
        <v>#DIV/0!</v>
      </c>
      <c r="DC32" s="330" t="e">
        <f>+(DI32-DJ32)/(6*DH32)</f>
        <v>#DIV/0!</v>
      </c>
      <c r="DD32" s="312">
        <f>MAX(DK32:EN32)</f>
        <v>0</v>
      </c>
      <c r="DE32" s="312">
        <f>MIN(DL32:EN32)</f>
        <v>0</v>
      </c>
      <c r="DF32" s="312" t="e">
        <f>AVERAGE(DK32:EN32)</f>
        <v>#DIV/0!</v>
      </c>
      <c r="DG32" s="312">
        <f>DD32-DE32</f>
        <v>0</v>
      </c>
      <c r="DH32" s="312" t="e">
        <f>STDEV(DK32:EN32)</f>
        <v>#DIV/0!</v>
      </c>
      <c r="DI32" s="314"/>
      <c r="DJ32" s="314"/>
      <c r="DK32" s="316"/>
      <c r="DL32" s="316"/>
      <c r="DM32" s="316"/>
      <c r="DN32" s="316"/>
      <c r="DO32" s="316"/>
      <c r="DP32" s="316"/>
      <c r="DQ32" s="316"/>
      <c r="DR32" s="316"/>
      <c r="DS32" s="316"/>
      <c r="DT32" s="316"/>
      <c r="DU32" s="316"/>
      <c r="DV32" s="316"/>
      <c r="DW32" s="316"/>
      <c r="DX32" s="316"/>
      <c r="DY32" s="316"/>
      <c r="DZ32" s="316"/>
      <c r="EA32" s="316"/>
      <c r="EB32" s="316"/>
      <c r="EC32" s="316"/>
      <c r="ED32" s="316"/>
      <c r="EE32" s="316"/>
      <c r="EF32" s="316"/>
      <c r="EG32" s="316"/>
      <c r="EH32" s="316"/>
      <c r="EI32" s="316"/>
      <c r="EJ32" s="316"/>
      <c r="EK32" s="316"/>
      <c r="EL32" s="316"/>
      <c r="EM32" s="316"/>
      <c r="EN32" s="342"/>
    </row>
    <row r="33" spans="2:144" s="44" customFormat="1" ht="31.5" customHeight="1" thickBot="1">
      <c r="B33" s="50"/>
      <c r="C33" s="358"/>
      <c r="D33" s="361"/>
      <c r="E33" s="337"/>
      <c r="F33" s="337"/>
      <c r="G33" s="337"/>
      <c r="H33" s="337"/>
      <c r="I33" s="337"/>
      <c r="J33" s="337"/>
      <c r="K33" s="337"/>
      <c r="L33" s="362"/>
      <c r="M33" s="337"/>
      <c r="N33" s="337"/>
      <c r="O33" s="337"/>
      <c r="P33" s="337"/>
      <c r="Q33" s="337"/>
      <c r="R33" s="337"/>
      <c r="S33" s="337"/>
      <c r="T33" s="337"/>
      <c r="U33" s="362"/>
      <c r="V33" s="352"/>
      <c r="W33" s="322"/>
      <c r="X33" s="322"/>
      <c r="Y33" s="322"/>
      <c r="Z33" s="353"/>
      <c r="AA33" s="56" t="s">
        <v>13</v>
      </c>
      <c r="AB33" s="56"/>
      <c r="AC33" s="344">
        <v>1</v>
      </c>
      <c r="AD33" s="345"/>
      <c r="AE33" s="346"/>
      <c r="AF33" s="347"/>
      <c r="AG33" s="348"/>
      <c r="AH33" s="349"/>
      <c r="AI33" s="347"/>
      <c r="AJ33" s="348"/>
      <c r="AK33" s="349"/>
      <c r="AL33" s="344">
        <v>1</v>
      </c>
      <c r="AM33" s="345"/>
      <c r="AN33" s="346"/>
      <c r="AO33" s="332"/>
      <c r="AP33" s="332"/>
      <c r="AQ33" s="332"/>
      <c r="AR33" s="332"/>
      <c r="AS33" s="332"/>
      <c r="AT33" s="332"/>
      <c r="AU33" s="332"/>
      <c r="AV33" s="332"/>
      <c r="AW33" s="332"/>
      <c r="AX33" s="332"/>
      <c r="AY33" s="332"/>
      <c r="AZ33" s="332"/>
      <c r="BA33" s="332"/>
      <c r="BB33" s="332"/>
      <c r="BC33" s="332"/>
      <c r="BD33" s="332"/>
      <c r="BE33" s="332"/>
      <c r="BF33" s="332"/>
      <c r="BG33" s="332"/>
      <c r="BH33" s="332"/>
      <c r="BI33" s="332"/>
      <c r="BJ33" s="332"/>
      <c r="BK33" s="332"/>
      <c r="BL33" s="332"/>
      <c r="BM33" s="332"/>
      <c r="BN33" s="332"/>
      <c r="BO33" s="332"/>
      <c r="BP33" s="332"/>
      <c r="BQ33" s="332"/>
      <c r="BR33" s="332"/>
      <c r="BS33" s="332"/>
      <c r="BT33" s="332"/>
      <c r="BU33" s="333"/>
      <c r="BV33" s="336"/>
      <c r="BW33" s="337"/>
      <c r="BX33" s="337"/>
      <c r="BY33" s="337"/>
      <c r="BZ33" s="337"/>
      <c r="CA33" s="340"/>
      <c r="CB33" s="341"/>
      <c r="CC33" s="341"/>
      <c r="CD33" s="321"/>
      <c r="CE33" s="322"/>
      <c r="CF33" s="322"/>
      <c r="CG33" s="321"/>
      <c r="CH33" s="322"/>
      <c r="CI33" s="323"/>
      <c r="CJ33" s="321"/>
      <c r="CK33" s="322"/>
      <c r="CL33" s="323"/>
      <c r="CM33" s="321"/>
      <c r="CN33" s="322"/>
      <c r="CO33" s="323"/>
      <c r="CP33" s="321"/>
      <c r="CQ33" s="322"/>
      <c r="CR33" s="323"/>
      <c r="CS33" s="326"/>
      <c r="CT33" s="326"/>
      <c r="CU33" s="326"/>
      <c r="CV33" s="326"/>
      <c r="CW33" s="326"/>
      <c r="CX33" s="326"/>
      <c r="CY33" s="327"/>
      <c r="CZ33" s="51"/>
      <c r="DB33" s="329"/>
      <c r="DC33" s="331"/>
      <c r="DD33" s="313"/>
      <c r="DE33" s="313"/>
      <c r="DF33" s="313"/>
      <c r="DG33" s="313"/>
      <c r="DH33" s="313"/>
      <c r="DI33" s="315"/>
      <c r="DJ33" s="315"/>
      <c r="DK33" s="317"/>
      <c r="DL33" s="317"/>
      <c r="DM33" s="317"/>
      <c r="DN33" s="317"/>
      <c r="DO33" s="317"/>
      <c r="DP33" s="317"/>
      <c r="DQ33" s="317"/>
      <c r="DR33" s="317"/>
      <c r="DS33" s="317"/>
      <c r="DT33" s="317"/>
      <c r="DU33" s="317"/>
      <c r="DV33" s="317"/>
      <c r="DW33" s="317"/>
      <c r="DX33" s="317"/>
      <c r="DY33" s="317"/>
      <c r="DZ33" s="317"/>
      <c r="EA33" s="317"/>
      <c r="EB33" s="317"/>
      <c r="EC33" s="317"/>
      <c r="ED33" s="317"/>
      <c r="EE33" s="317"/>
      <c r="EF33" s="317"/>
      <c r="EG33" s="317"/>
      <c r="EH33" s="317"/>
      <c r="EI33" s="317"/>
      <c r="EJ33" s="317"/>
      <c r="EK33" s="317"/>
      <c r="EL33" s="317"/>
      <c r="EM33" s="317"/>
      <c r="EN33" s="343"/>
    </row>
    <row r="34" spans="2:144" s="44" customFormat="1" ht="15" customHeight="1">
      <c r="B34" s="50"/>
      <c r="C34" s="357">
        <v>2</v>
      </c>
      <c r="D34" s="359" t="s">
        <v>243</v>
      </c>
      <c r="E34" s="335"/>
      <c r="F34" s="335"/>
      <c r="G34" s="335"/>
      <c r="H34" s="335"/>
      <c r="I34" s="335"/>
      <c r="J34" s="335"/>
      <c r="K34" s="335"/>
      <c r="L34" s="360"/>
      <c r="M34" s="335" t="s">
        <v>245</v>
      </c>
      <c r="N34" s="335"/>
      <c r="O34" s="335"/>
      <c r="P34" s="335"/>
      <c r="Q34" s="335"/>
      <c r="R34" s="335"/>
      <c r="S34" s="335"/>
      <c r="T34" s="335"/>
      <c r="U34" s="360"/>
      <c r="V34" s="350" t="s">
        <v>249</v>
      </c>
      <c r="W34" s="319"/>
      <c r="X34" s="319"/>
      <c r="Y34" s="319"/>
      <c r="Z34" s="351"/>
      <c r="AA34" s="54" t="s">
        <v>14</v>
      </c>
      <c r="AB34" s="55"/>
      <c r="AC34" s="354" t="s">
        <v>96</v>
      </c>
      <c r="AD34" s="355"/>
      <c r="AE34" s="356"/>
      <c r="AF34" s="354"/>
      <c r="AG34" s="355"/>
      <c r="AH34" s="356"/>
      <c r="AI34" s="354"/>
      <c r="AJ34" s="355"/>
      <c r="AK34" s="356"/>
      <c r="AL34" s="354" t="s">
        <v>96</v>
      </c>
      <c r="AM34" s="355"/>
      <c r="AN34" s="356"/>
      <c r="AO34" s="264"/>
      <c r="AP34" s="264"/>
      <c r="AQ34" s="264"/>
      <c r="AR34" s="264"/>
      <c r="AS34" s="264"/>
      <c r="AT34" s="264"/>
      <c r="AU34" s="264"/>
      <c r="AV34" s="264"/>
      <c r="AW34" s="264"/>
      <c r="AX34" s="264"/>
      <c r="AY34" s="264"/>
      <c r="AZ34" s="264"/>
      <c r="BA34" s="264"/>
      <c r="BB34" s="264"/>
      <c r="BC34" s="264"/>
      <c r="BD34" s="264"/>
      <c r="BE34" s="264"/>
      <c r="BF34" s="264"/>
      <c r="BG34" s="264"/>
      <c r="BH34" s="264"/>
      <c r="BI34" s="264"/>
      <c r="BJ34" s="264"/>
      <c r="BK34" s="264"/>
      <c r="BL34" s="264"/>
      <c r="BM34" s="264"/>
      <c r="BN34" s="264"/>
      <c r="BO34" s="264"/>
      <c r="BP34" s="264"/>
      <c r="BQ34" s="264"/>
      <c r="BR34" s="264"/>
      <c r="BS34" s="264"/>
      <c r="BT34" s="264"/>
      <c r="BU34" s="311"/>
      <c r="BV34" s="334" t="s">
        <v>168</v>
      </c>
      <c r="BW34" s="335"/>
      <c r="BX34" s="335"/>
      <c r="BY34" s="335"/>
      <c r="BZ34" s="335"/>
      <c r="CA34" s="338" t="s">
        <v>112</v>
      </c>
      <c r="CB34" s="339"/>
      <c r="CC34" s="339"/>
      <c r="CD34" s="318">
        <v>2</v>
      </c>
      <c r="CE34" s="319"/>
      <c r="CF34" s="319"/>
      <c r="CG34" s="318">
        <v>0</v>
      </c>
      <c r="CH34" s="319"/>
      <c r="CI34" s="320"/>
      <c r="CJ34" s="318">
        <v>0</v>
      </c>
      <c r="CK34" s="319"/>
      <c r="CL34" s="320"/>
      <c r="CM34" s="318">
        <v>0</v>
      </c>
      <c r="CN34" s="319"/>
      <c r="CO34" s="320"/>
      <c r="CP34" s="318" t="s">
        <v>178</v>
      </c>
      <c r="CQ34" s="319"/>
      <c r="CR34" s="320"/>
      <c r="CS34" s="324"/>
      <c r="CT34" s="324"/>
      <c r="CU34" s="324"/>
      <c r="CV34" s="324"/>
      <c r="CW34" s="324"/>
      <c r="CX34" s="324"/>
      <c r="CY34" s="325"/>
      <c r="CZ34" s="51"/>
      <c r="DB34" s="328" t="e">
        <f t="shared" ref="DB34" si="0">+MIN((DI34-DF34)/(3*DH34),(DF34-DJ34)/(3*DH34))</f>
        <v>#DIV/0!</v>
      </c>
      <c r="DC34" s="330" t="e">
        <f t="shared" ref="DC34" si="1">+(DI34-DJ34)/(6*DH34)</f>
        <v>#DIV/0!</v>
      </c>
      <c r="DD34" s="312">
        <f t="shared" ref="DD34" si="2">MAX(DK34:EN34)</f>
        <v>0</v>
      </c>
      <c r="DE34" s="312">
        <f t="shared" ref="DE34" si="3">MIN(DL34:EN34)</f>
        <v>0</v>
      </c>
      <c r="DF34" s="312" t="e">
        <f t="shared" ref="DF34" si="4">AVERAGE(DK34:EN34)</f>
        <v>#DIV/0!</v>
      </c>
      <c r="DG34" s="312">
        <f t="shared" ref="DG34" si="5">DD34-DE34</f>
        <v>0</v>
      </c>
      <c r="DH34" s="312" t="e">
        <f t="shared" ref="DH34" si="6">STDEV(DK34:EN34)</f>
        <v>#DIV/0!</v>
      </c>
      <c r="DI34" s="315"/>
      <c r="DJ34" s="315"/>
      <c r="DK34" s="317"/>
      <c r="DL34" s="317"/>
      <c r="DM34" s="317"/>
      <c r="DN34" s="317"/>
      <c r="DO34" s="317"/>
      <c r="DP34" s="317"/>
      <c r="DQ34" s="317"/>
      <c r="DR34" s="317"/>
      <c r="DS34" s="317"/>
      <c r="DT34" s="317"/>
      <c r="DU34" s="317"/>
      <c r="DV34" s="317"/>
      <c r="DW34" s="317"/>
      <c r="DX34" s="317"/>
      <c r="DY34" s="317"/>
      <c r="DZ34" s="317"/>
      <c r="EA34" s="317"/>
      <c r="EB34" s="317"/>
      <c r="EC34" s="317"/>
      <c r="ED34" s="317"/>
      <c r="EE34" s="317"/>
      <c r="EF34" s="317"/>
      <c r="EG34" s="317"/>
      <c r="EH34" s="317"/>
      <c r="EI34" s="317"/>
      <c r="EJ34" s="317"/>
      <c r="EK34" s="317"/>
      <c r="EL34" s="317"/>
      <c r="EM34" s="317"/>
      <c r="EN34" s="343"/>
    </row>
    <row r="35" spans="2:144" s="44" customFormat="1" ht="40.5" customHeight="1" thickBot="1">
      <c r="B35" s="50"/>
      <c r="C35" s="358"/>
      <c r="D35" s="361"/>
      <c r="E35" s="337"/>
      <c r="F35" s="337"/>
      <c r="G35" s="337"/>
      <c r="H35" s="337"/>
      <c r="I35" s="337"/>
      <c r="J35" s="337"/>
      <c r="K35" s="337"/>
      <c r="L35" s="362"/>
      <c r="M35" s="337"/>
      <c r="N35" s="337"/>
      <c r="O35" s="337"/>
      <c r="P35" s="337"/>
      <c r="Q35" s="337"/>
      <c r="R35" s="337"/>
      <c r="S35" s="337"/>
      <c r="T35" s="337"/>
      <c r="U35" s="362"/>
      <c r="V35" s="352"/>
      <c r="W35" s="322"/>
      <c r="X35" s="322"/>
      <c r="Y35" s="322"/>
      <c r="Z35" s="353"/>
      <c r="AA35" s="56" t="s">
        <v>13</v>
      </c>
      <c r="AB35" s="56"/>
      <c r="AC35" s="344">
        <v>1</v>
      </c>
      <c r="AD35" s="345"/>
      <c r="AE35" s="346"/>
      <c r="AF35" s="377"/>
      <c r="AG35" s="345"/>
      <c r="AH35" s="346"/>
      <c r="AI35" s="347"/>
      <c r="AJ35" s="348"/>
      <c r="AK35" s="349"/>
      <c r="AL35" s="344">
        <v>1</v>
      </c>
      <c r="AM35" s="345"/>
      <c r="AN35" s="346"/>
      <c r="AO35" s="332"/>
      <c r="AP35" s="332"/>
      <c r="AQ35" s="332"/>
      <c r="AR35" s="332"/>
      <c r="AS35" s="332"/>
      <c r="AT35" s="332"/>
      <c r="AU35" s="332"/>
      <c r="AV35" s="332"/>
      <c r="AW35" s="332"/>
      <c r="AX35" s="332"/>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3"/>
      <c r="BV35" s="336"/>
      <c r="BW35" s="337"/>
      <c r="BX35" s="337"/>
      <c r="BY35" s="337"/>
      <c r="BZ35" s="337"/>
      <c r="CA35" s="340"/>
      <c r="CB35" s="341"/>
      <c r="CC35" s="341"/>
      <c r="CD35" s="321"/>
      <c r="CE35" s="322"/>
      <c r="CF35" s="322"/>
      <c r="CG35" s="321"/>
      <c r="CH35" s="322"/>
      <c r="CI35" s="323"/>
      <c r="CJ35" s="321"/>
      <c r="CK35" s="322"/>
      <c r="CL35" s="323"/>
      <c r="CM35" s="321"/>
      <c r="CN35" s="322"/>
      <c r="CO35" s="323"/>
      <c r="CP35" s="321"/>
      <c r="CQ35" s="322"/>
      <c r="CR35" s="323"/>
      <c r="CS35" s="326"/>
      <c r="CT35" s="326"/>
      <c r="CU35" s="326"/>
      <c r="CV35" s="326"/>
      <c r="CW35" s="326"/>
      <c r="CX35" s="326"/>
      <c r="CY35" s="327"/>
      <c r="CZ35" s="51"/>
      <c r="DB35" s="329"/>
      <c r="DC35" s="331"/>
      <c r="DD35" s="313"/>
      <c r="DE35" s="313"/>
      <c r="DF35" s="313"/>
      <c r="DG35" s="313"/>
      <c r="DH35" s="313"/>
      <c r="DI35" s="315"/>
      <c r="DJ35" s="315"/>
      <c r="DK35" s="317"/>
      <c r="DL35" s="317"/>
      <c r="DM35" s="317"/>
      <c r="DN35" s="317"/>
      <c r="DO35" s="317"/>
      <c r="DP35" s="317"/>
      <c r="DQ35" s="317"/>
      <c r="DR35" s="317"/>
      <c r="DS35" s="317"/>
      <c r="DT35" s="317"/>
      <c r="DU35" s="317"/>
      <c r="DV35" s="317"/>
      <c r="DW35" s="317"/>
      <c r="DX35" s="317"/>
      <c r="DY35" s="317"/>
      <c r="DZ35" s="317"/>
      <c r="EA35" s="317"/>
      <c r="EB35" s="317"/>
      <c r="EC35" s="317"/>
      <c r="ED35" s="317"/>
      <c r="EE35" s="317"/>
      <c r="EF35" s="317"/>
      <c r="EG35" s="317"/>
      <c r="EH35" s="317"/>
      <c r="EI35" s="317"/>
      <c r="EJ35" s="317"/>
      <c r="EK35" s="317"/>
      <c r="EL35" s="317"/>
      <c r="EM35" s="317"/>
      <c r="EN35" s="343"/>
    </row>
    <row r="36" spans="2:144" ht="15" customHeight="1">
      <c r="B36" s="5"/>
      <c r="C36" s="365"/>
      <c r="D36" s="367"/>
      <c r="E36" s="364"/>
      <c r="F36" s="364"/>
      <c r="G36" s="364"/>
      <c r="H36" s="364"/>
      <c r="I36" s="364"/>
      <c r="J36" s="364"/>
      <c r="K36" s="364"/>
      <c r="L36" s="368"/>
      <c r="M36" s="364"/>
      <c r="N36" s="364"/>
      <c r="O36" s="364"/>
      <c r="P36" s="364"/>
      <c r="Q36" s="364"/>
      <c r="R36" s="364"/>
      <c r="S36" s="364"/>
      <c r="T36" s="364"/>
      <c r="U36" s="368"/>
      <c r="V36" s="369"/>
      <c r="W36" s="370"/>
      <c r="X36" s="370"/>
      <c r="Y36" s="370"/>
      <c r="Z36" s="371"/>
      <c r="AA36" s="17" t="s">
        <v>14</v>
      </c>
      <c r="AB36" s="52"/>
      <c r="AC36" s="373"/>
      <c r="AD36" s="374"/>
      <c r="AE36" s="375"/>
      <c r="AF36" s="373"/>
      <c r="AG36" s="374"/>
      <c r="AH36" s="375"/>
      <c r="AI36" s="376"/>
      <c r="AJ36" s="376"/>
      <c r="AK36" s="376"/>
      <c r="AL36" s="373"/>
      <c r="AM36" s="374"/>
      <c r="AN36" s="375"/>
      <c r="AO36" s="376"/>
      <c r="AP36" s="376"/>
      <c r="AQ36" s="376"/>
      <c r="AR36" s="376"/>
      <c r="AS36" s="376"/>
      <c r="AT36" s="376"/>
      <c r="AU36" s="376"/>
      <c r="AV36" s="376"/>
      <c r="AW36" s="376"/>
      <c r="AX36" s="376"/>
      <c r="AY36" s="376"/>
      <c r="AZ36" s="376"/>
      <c r="BA36" s="376"/>
      <c r="BB36" s="376"/>
      <c r="BC36" s="376"/>
      <c r="BD36" s="376"/>
      <c r="BE36" s="376"/>
      <c r="BF36" s="376"/>
      <c r="BG36" s="376"/>
      <c r="BH36" s="376"/>
      <c r="BI36" s="376"/>
      <c r="BJ36" s="376"/>
      <c r="BK36" s="376"/>
      <c r="BL36" s="376"/>
      <c r="BM36" s="376"/>
      <c r="BN36" s="376"/>
      <c r="BO36" s="376"/>
      <c r="BP36" s="376"/>
      <c r="BQ36" s="376"/>
      <c r="BR36" s="376"/>
      <c r="BS36" s="376"/>
      <c r="BT36" s="376"/>
      <c r="BU36" s="376"/>
      <c r="BV36" s="363"/>
      <c r="BW36" s="364"/>
      <c r="BX36" s="364"/>
      <c r="BY36" s="364"/>
      <c r="BZ36" s="364"/>
      <c r="CA36" s="338"/>
      <c r="CB36" s="339"/>
      <c r="CC36" s="339"/>
      <c r="CD36" s="388"/>
      <c r="CE36" s="370"/>
      <c r="CF36" s="370"/>
      <c r="CG36" s="318"/>
      <c r="CH36" s="319"/>
      <c r="CI36" s="320"/>
      <c r="CJ36" s="318"/>
      <c r="CK36" s="319"/>
      <c r="CL36" s="320"/>
      <c r="CM36" s="318"/>
      <c r="CN36" s="319"/>
      <c r="CO36" s="320"/>
      <c r="CP36" s="318"/>
      <c r="CQ36" s="319"/>
      <c r="CR36" s="320"/>
      <c r="CS36" s="378"/>
      <c r="CT36" s="378"/>
      <c r="CU36" s="378"/>
      <c r="CV36" s="378"/>
      <c r="CW36" s="378"/>
      <c r="CX36" s="378"/>
      <c r="CY36" s="379"/>
      <c r="CZ36" s="6"/>
      <c r="DB36" s="382" t="e">
        <f t="shared" ref="DB36" si="7">+MIN((DI36-DF36)/(3*DH36),(DF36-DJ36)/(3*DH36))</f>
        <v>#DIV/0!</v>
      </c>
      <c r="DC36" s="384" t="e">
        <f t="shared" ref="DC36" si="8">+(DI36-DJ36)/(6*DH36)</f>
        <v>#DIV/0!</v>
      </c>
      <c r="DD36" s="386">
        <f t="shared" ref="DD36" si="9">MAX(DK36:EN36)</f>
        <v>0</v>
      </c>
      <c r="DE36" s="386">
        <f t="shared" ref="DE36" si="10">MIN(DL36:EN36)</f>
        <v>0</v>
      </c>
      <c r="DF36" s="386" t="e">
        <f t="shared" ref="DF36" si="11">AVERAGE(DK36:EN36)</f>
        <v>#DIV/0!</v>
      </c>
      <c r="DG36" s="386">
        <f t="shared" ref="DG36" si="12">DD36-DE36</f>
        <v>0</v>
      </c>
      <c r="DH36" s="386" t="e">
        <f t="shared" ref="DH36" si="13">STDEV(DK36:EN36)</f>
        <v>#DIV/0!</v>
      </c>
      <c r="DI36" s="396"/>
      <c r="DJ36" s="396"/>
      <c r="DK36" s="390"/>
      <c r="DL36" s="390"/>
      <c r="DM36" s="390"/>
      <c r="DN36" s="390"/>
      <c r="DO36" s="390"/>
      <c r="DP36" s="390"/>
      <c r="DQ36" s="390"/>
      <c r="DR36" s="390"/>
      <c r="DS36" s="390"/>
      <c r="DT36" s="390"/>
      <c r="DU36" s="390"/>
      <c r="DV36" s="390"/>
      <c r="DW36" s="390"/>
      <c r="DX36" s="390"/>
      <c r="DY36" s="390"/>
      <c r="DZ36" s="390"/>
      <c r="EA36" s="390"/>
      <c r="EB36" s="390"/>
      <c r="EC36" s="390"/>
      <c r="ED36" s="390"/>
      <c r="EE36" s="390"/>
      <c r="EF36" s="390"/>
      <c r="EG36" s="390"/>
      <c r="EH36" s="390"/>
      <c r="EI36" s="390"/>
      <c r="EJ36" s="390"/>
      <c r="EK36" s="390"/>
      <c r="EL36" s="390"/>
      <c r="EM36" s="390"/>
      <c r="EN36" s="391"/>
    </row>
    <row r="37" spans="2:144" ht="30" customHeight="1" thickBot="1">
      <c r="B37" s="5"/>
      <c r="C37" s="366"/>
      <c r="D37" s="270"/>
      <c r="E37" s="271"/>
      <c r="F37" s="271"/>
      <c r="G37" s="271"/>
      <c r="H37" s="271"/>
      <c r="I37" s="271"/>
      <c r="J37" s="271"/>
      <c r="K37" s="271"/>
      <c r="L37" s="272"/>
      <c r="M37" s="271"/>
      <c r="N37" s="271"/>
      <c r="O37" s="271"/>
      <c r="P37" s="271"/>
      <c r="Q37" s="271"/>
      <c r="R37" s="271"/>
      <c r="S37" s="271"/>
      <c r="T37" s="271"/>
      <c r="U37" s="272"/>
      <c r="V37" s="372"/>
      <c r="W37" s="275"/>
      <c r="X37" s="275"/>
      <c r="Y37" s="275"/>
      <c r="Z37" s="276"/>
      <c r="AA37" s="49" t="s">
        <v>13</v>
      </c>
      <c r="AB37" s="48"/>
      <c r="AC37" s="392"/>
      <c r="AD37" s="393"/>
      <c r="AE37" s="394"/>
      <c r="AF37" s="392"/>
      <c r="AG37" s="393"/>
      <c r="AH37" s="394"/>
      <c r="AI37" s="395"/>
      <c r="AJ37" s="393"/>
      <c r="AK37" s="394"/>
      <c r="AL37" s="392"/>
      <c r="AM37" s="393"/>
      <c r="AN37" s="394"/>
      <c r="AO37" s="395"/>
      <c r="AP37" s="393"/>
      <c r="AQ37" s="394"/>
      <c r="AR37" s="395"/>
      <c r="AS37" s="393"/>
      <c r="AT37" s="394"/>
      <c r="AU37" s="395"/>
      <c r="AV37" s="393"/>
      <c r="AW37" s="394"/>
      <c r="AX37" s="395"/>
      <c r="AY37" s="393"/>
      <c r="AZ37" s="394"/>
      <c r="BA37" s="395"/>
      <c r="BB37" s="393"/>
      <c r="BC37" s="394"/>
      <c r="BD37" s="395"/>
      <c r="BE37" s="393"/>
      <c r="BF37" s="394"/>
      <c r="BG37" s="376"/>
      <c r="BH37" s="376"/>
      <c r="BI37" s="376"/>
      <c r="BJ37" s="376"/>
      <c r="BK37" s="376"/>
      <c r="BL37" s="376"/>
      <c r="BM37" s="376"/>
      <c r="BN37" s="376"/>
      <c r="BO37" s="376"/>
      <c r="BP37" s="376"/>
      <c r="BQ37" s="376"/>
      <c r="BR37" s="376"/>
      <c r="BS37" s="376"/>
      <c r="BT37" s="376"/>
      <c r="BU37" s="376"/>
      <c r="BV37" s="309"/>
      <c r="BW37" s="271"/>
      <c r="BX37" s="271"/>
      <c r="BY37" s="271"/>
      <c r="BZ37" s="271"/>
      <c r="CA37" s="340"/>
      <c r="CB37" s="341"/>
      <c r="CC37" s="341"/>
      <c r="CD37" s="389"/>
      <c r="CE37" s="275"/>
      <c r="CF37" s="275"/>
      <c r="CG37" s="321"/>
      <c r="CH37" s="322"/>
      <c r="CI37" s="323"/>
      <c r="CJ37" s="321"/>
      <c r="CK37" s="322"/>
      <c r="CL37" s="323"/>
      <c r="CM37" s="321"/>
      <c r="CN37" s="322"/>
      <c r="CO37" s="323"/>
      <c r="CP37" s="321"/>
      <c r="CQ37" s="322"/>
      <c r="CR37" s="323"/>
      <c r="CS37" s="380"/>
      <c r="CT37" s="380"/>
      <c r="CU37" s="380"/>
      <c r="CV37" s="380"/>
      <c r="CW37" s="380"/>
      <c r="CX37" s="380"/>
      <c r="CY37" s="381"/>
      <c r="CZ37" s="6"/>
      <c r="DB37" s="383"/>
      <c r="DC37" s="385"/>
      <c r="DD37" s="387"/>
      <c r="DE37" s="387"/>
      <c r="DF37" s="387"/>
      <c r="DG37" s="387"/>
      <c r="DH37" s="387"/>
      <c r="DI37" s="396"/>
      <c r="DJ37" s="396"/>
      <c r="DK37" s="390"/>
      <c r="DL37" s="390"/>
      <c r="DM37" s="390"/>
      <c r="DN37" s="390"/>
      <c r="DO37" s="390"/>
      <c r="DP37" s="390"/>
      <c r="DQ37" s="390"/>
      <c r="DR37" s="390"/>
      <c r="DS37" s="390"/>
      <c r="DT37" s="390"/>
      <c r="DU37" s="390"/>
      <c r="DV37" s="390"/>
      <c r="DW37" s="390"/>
      <c r="DX37" s="390"/>
      <c r="DY37" s="390"/>
      <c r="DZ37" s="390"/>
      <c r="EA37" s="390"/>
      <c r="EB37" s="390"/>
      <c r="EC37" s="390"/>
      <c r="ED37" s="390"/>
      <c r="EE37" s="390"/>
      <c r="EF37" s="390"/>
      <c r="EG37" s="390"/>
      <c r="EH37" s="390"/>
      <c r="EI37" s="390"/>
      <c r="EJ37" s="390"/>
      <c r="EK37" s="390"/>
      <c r="EL37" s="390"/>
      <c r="EM37" s="390"/>
      <c r="EN37" s="391"/>
    </row>
    <row r="38" spans="2:144" ht="15" customHeight="1">
      <c r="B38" s="5"/>
      <c r="C38" s="365"/>
      <c r="D38" s="367"/>
      <c r="E38" s="364"/>
      <c r="F38" s="364"/>
      <c r="G38" s="364"/>
      <c r="H38" s="364"/>
      <c r="I38" s="364"/>
      <c r="J38" s="364"/>
      <c r="K38" s="364"/>
      <c r="L38" s="368"/>
      <c r="M38" s="364"/>
      <c r="N38" s="364"/>
      <c r="O38" s="364"/>
      <c r="P38" s="364"/>
      <c r="Q38" s="364"/>
      <c r="R38" s="364"/>
      <c r="S38" s="364"/>
      <c r="T38" s="364"/>
      <c r="U38" s="368"/>
      <c r="V38" s="367"/>
      <c r="W38" s="364"/>
      <c r="X38" s="364"/>
      <c r="Y38" s="364"/>
      <c r="Z38" s="368"/>
      <c r="AA38" s="17" t="s">
        <v>14</v>
      </c>
      <c r="AB38" s="52"/>
      <c r="AC38" s="373"/>
      <c r="AD38" s="374"/>
      <c r="AE38" s="375"/>
      <c r="AF38" s="373"/>
      <c r="AG38" s="374"/>
      <c r="AH38" s="375"/>
      <c r="AI38" s="373"/>
      <c r="AJ38" s="374"/>
      <c r="AK38" s="375"/>
      <c r="AL38" s="373"/>
      <c r="AM38" s="374"/>
      <c r="AN38" s="375"/>
      <c r="AO38" s="373"/>
      <c r="AP38" s="374"/>
      <c r="AQ38" s="375"/>
      <c r="AR38" s="373"/>
      <c r="AS38" s="374"/>
      <c r="AT38" s="375"/>
      <c r="AU38" s="373"/>
      <c r="AV38" s="374"/>
      <c r="AW38" s="375"/>
      <c r="AX38" s="373"/>
      <c r="AY38" s="374"/>
      <c r="AZ38" s="375"/>
      <c r="BA38" s="373"/>
      <c r="BB38" s="374"/>
      <c r="BC38" s="375"/>
      <c r="BD38" s="373"/>
      <c r="BE38" s="374"/>
      <c r="BF38" s="375"/>
      <c r="BG38" s="376"/>
      <c r="BH38" s="376"/>
      <c r="BI38" s="376"/>
      <c r="BJ38" s="376"/>
      <c r="BK38" s="376"/>
      <c r="BL38" s="376"/>
      <c r="BM38" s="376"/>
      <c r="BN38" s="376"/>
      <c r="BO38" s="376"/>
      <c r="BP38" s="376"/>
      <c r="BQ38" s="376"/>
      <c r="BR38" s="376"/>
      <c r="BS38" s="376"/>
      <c r="BT38" s="376"/>
      <c r="BU38" s="376"/>
      <c r="BV38" s="363"/>
      <c r="BW38" s="364"/>
      <c r="BX38" s="364"/>
      <c r="BY38" s="364"/>
      <c r="BZ38" s="364"/>
      <c r="CA38" s="338"/>
      <c r="CB38" s="339"/>
      <c r="CC38" s="339"/>
      <c r="CD38" s="388"/>
      <c r="CE38" s="370"/>
      <c r="CF38" s="370"/>
      <c r="CG38" s="318"/>
      <c r="CH38" s="319"/>
      <c r="CI38" s="320"/>
      <c r="CJ38" s="318"/>
      <c r="CK38" s="319"/>
      <c r="CL38" s="320"/>
      <c r="CM38" s="318"/>
      <c r="CN38" s="319"/>
      <c r="CO38" s="320"/>
      <c r="CP38" s="318"/>
      <c r="CQ38" s="319"/>
      <c r="CR38" s="320"/>
      <c r="CS38" s="378"/>
      <c r="CT38" s="378"/>
      <c r="CU38" s="378"/>
      <c r="CV38" s="378"/>
      <c r="CW38" s="378"/>
      <c r="CX38" s="378"/>
      <c r="CY38" s="379"/>
      <c r="CZ38" s="6"/>
      <c r="DB38" s="382" t="e">
        <f t="shared" ref="DB38" si="14">+MIN((DI38-DF38)/(3*DH38),(DF38-DJ38)/(3*DH38))</f>
        <v>#DIV/0!</v>
      </c>
      <c r="DC38" s="384" t="e">
        <f t="shared" ref="DC38" si="15">+(DI38-DJ38)/(6*DH38)</f>
        <v>#DIV/0!</v>
      </c>
      <c r="DD38" s="386">
        <f t="shared" ref="DD38" si="16">MAX(DK38:EN38)</f>
        <v>0</v>
      </c>
      <c r="DE38" s="386">
        <f t="shared" ref="DE38" si="17">MIN(DL38:EN38)</f>
        <v>0</v>
      </c>
      <c r="DF38" s="386" t="e">
        <f t="shared" ref="DF38" si="18">AVERAGE(DK38:EN38)</f>
        <v>#DIV/0!</v>
      </c>
      <c r="DG38" s="386">
        <f t="shared" ref="DG38" si="19">DD38-DE38</f>
        <v>0</v>
      </c>
      <c r="DH38" s="386" t="e">
        <f t="shared" ref="DH38" si="20">STDEV(DK38:EN38)</f>
        <v>#DIV/0!</v>
      </c>
      <c r="DI38" s="396"/>
      <c r="DJ38" s="396"/>
      <c r="DK38" s="390"/>
      <c r="DL38" s="390"/>
      <c r="DM38" s="390"/>
      <c r="DN38" s="390"/>
      <c r="DO38" s="390"/>
      <c r="DP38" s="390"/>
      <c r="DQ38" s="390"/>
      <c r="DR38" s="390"/>
      <c r="DS38" s="390"/>
      <c r="DT38" s="390"/>
      <c r="DU38" s="390"/>
      <c r="DV38" s="390"/>
      <c r="DW38" s="390"/>
      <c r="DX38" s="390"/>
      <c r="DY38" s="390"/>
      <c r="DZ38" s="390"/>
      <c r="EA38" s="390"/>
      <c r="EB38" s="390"/>
      <c r="EC38" s="390"/>
      <c r="ED38" s="390"/>
      <c r="EE38" s="390"/>
      <c r="EF38" s="390"/>
      <c r="EG38" s="390"/>
      <c r="EH38" s="390"/>
      <c r="EI38" s="390"/>
      <c r="EJ38" s="390"/>
      <c r="EK38" s="390"/>
      <c r="EL38" s="390"/>
      <c r="EM38" s="390"/>
      <c r="EN38" s="391"/>
    </row>
    <row r="39" spans="2:144" ht="15" customHeight="1" thickBot="1">
      <c r="B39" s="5"/>
      <c r="C39" s="366"/>
      <c r="D39" s="270"/>
      <c r="E39" s="271"/>
      <c r="F39" s="271"/>
      <c r="G39" s="271"/>
      <c r="H39" s="271"/>
      <c r="I39" s="271"/>
      <c r="J39" s="271"/>
      <c r="K39" s="271"/>
      <c r="L39" s="272"/>
      <c r="M39" s="271"/>
      <c r="N39" s="271"/>
      <c r="O39" s="271"/>
      <c r="P39" s="271"/>
      <c r="Q39" s="271"/>
      <c r="R39" s="271"/>
      <c r="S39" s="271"/>
      <c r="T39" s="271"/>
      <c r="U39" s="272"/>
      <c r="V39" s="270"/>
      <c r="W39" s="271"/>
      <c r="X39" s="271"/>
      <c r="Y39" s="271"/>
      <c r="Z39" s="272"/>
      <c r="AA39" s="49" t="s">
        <v>13</v>
      </c>
      <c r="AB39" s="48"/>
      <c r="AC39" s="392"/>
      <c r="AD39" s="393"/>
      <c r="AE39" s="394"/>
      <c r="AF39" s="395"/>
      <c r="AG39" s="393"/>
      <c r="AH39" s="394"/>
      <c r="AI39" s="395"/>
      <c r="AJ39" s="393"/>
      <c r="AK39" s="394"/>
      <c r="AL39" s="392"/>
      <c r="AM39" s="393"/>
      <c r="AN39" s="394"/>
      <c r="AO39" s="395"/>
      <c r="AP39" s="393"/>
      <c r="AQ39" s="394"/>
      <c r="AR39" s="395"/>
      <c r="AS39" s="393"/>
      <c r="AT39" s="394"/>
      <c r="AU39" s="395"/>
      <c r="AV39" s="393"/>
      <c r="AW39" s="394"/>
      <c r="AX39" s="395"/>
      <c r="AY39" s="393"/>
      <c r="AZ39" s="394"/>
      <c r="BA39" s="395"/>
      <c r="BB39" s="393"/>
      <c r="BC39" s="394"/>
      <c r="BD39" s="395"/>
      <c r="BE39" s="393"/>
      <c r="BF39" s="394"/>
      <c r="BG39" s="376"/>
      <c r="BH39" s="376"/>
      <c r="BI39" s="376"/>
      <c r="BJ39" s="376"/>
      <c r="BK39" s="376"/>
      <c r="BL39" s="376"/>
      <c r="BM39" s="376"/>
      <c r="BN39" s="376"/>
      <c r="BO39" s="376"/>
      <c r="BP39" s="376"/>
      <c r="BQ39" s="376"/>
      <c r="BR39" s="376"/>
      <c r="BS39" s="376"/>
      <c r="BT39" s="376"/>
      <c r="BU39" s="376"/>
      <c r="BV39" s="309"/>
      <c r="BW39" s="271"/>
      <c r="BX39" s="271"/>
      <c r="BY39" s="271"/>
      <c r="BZ39" s="271"/>
      <c r="CA39" s="340"/>
      <c r="CB39" s="341"/>
      <c r="CC39" s="341"/>
      <c r="CD39" s="389"/>
      <c r="CE39" s="275"/>
      <c r="CF39" s="275"/>
      <c r="CG39" s="321"/>
      <c r="CH39" s="322"/>
      <c r="CI39" s="323"/>
      <c r="CJ39" s="321"/>
      <c r="CK39" s="322"/>
      <c r="CL39" s="323"/>
      <c r="CM39" s="321"/>
      <c r="CN39" s="322"/>
      <c r="CO39" s="323"/>
      <c r="CP39" s="321"/>
      <c r="CQ39" s="322"/>
      <c r="CR39" s="323"/>
      <c r="CS39" s="380"/>
      <c r="CT39" s="380"/>
      <c r="CU39" s="380"/>
      <c r="CV39" s="380"/>
      <c r="CW39" s="380"/>
      <c r="CX39" s="380"/>
      <c r="CY39" s="381"/>
      <c r="CZ39" s="6"/>
      <c r="DB39" s="383"/>
      <c r="DC39" s="385"/>
      <c r="DD39" s="387"/>
      <c r="DE39" s="387"/>
      <c r="DF39" s="387"/>
      <c r="DG39" s="387"/>
      <c r="DH39" s="387"/>
      <c r="DI39" s="396"/>
      <c r="DJ39" s="396"/>
      <c r="DK39" s="390"/>
      <c r="DL39" s="390"/>
      <c r="DM39" s="390"/>
      <c r="DN39" s="390"/>
      <c r="DO39" s="390"/>
      <c r="DP39" s="390"/>
      <c r="DQ39" s="390"/>
      <c r="DR39" s="390"/>
      <c r="DS39" s="390"/>
      <c r="DT39" s="390"/>
      <c r="DU39" s="390"/>
      <c r="DV39" s="390"/>
      <c r="DW39" s="390"/>
      <c r="DX39" s="390"/>
      <c r="DY39" s="390"/>
      <c r="DZ39" s="390"/>
      <c r="EA39" s="390"/>
      <c r="EB39" s="390"/>
      <c r="EC39" s="390"/>
      <c r="ED39" s="390"/>
      <c r="EE39" s="390"/>
      <c r="EF39" s="390"/>
      <c r="EG39" s="390"/>
      <c r="EH39" s="390"/>
      <c r="EI39" s="390"/>
      <c r="EJ39" s="390"/>
      <c r="EK39" s="390"/>
      <c r="EL39" s="390"/>
      <c r="EM39" s="390"/>
      <c r="EN39" s="391"/>
    </row>
    <row r="40" spans="2:144" ht="15" customHeight="1">
      <c r="B40" s="5"/>
      <c r="C40" s="365"/>
      <c r="D40" s="367"/>
      <c r="E40" s="364"/>
      <c r="F40" s="364"/>
      <c r="G40" s="364"/>
      <c r="H40" s="364"/>
      <c r="I40" s="364"/>
      <c r="J40" s="364"/>
      <c r="K40" s="364"/>
      <c r="L40" s="368"/>
      <c r="M40" s="364"/>
      <c r="N40" s="364"/>
      <c r="O40" s="364"/>
      <c r="P40" s="364"/>
      <c r="Q40" s="364"/>
      <c r="R40" s="364"/>
      <c r="S40" s="364"/>
      <c r="T40" s="364"/>
      <c r="U40" s="368"/>
      <c r="V40" s="369"/>
      <c r="W40" s="370"/>
      <c r="X40" s="370"/>
      <c r="Y40" s="370"/>
      <c r="Z40" s="371"/>
      <c r="AA40" s="17" t="s">
        <v>14</v>
      </c>
      <c r="AB40" s="52"/>
      <c r="AC40" s="373"/>
      <c r="AD40" s="374"/>
      <c r="AE40" s="375"/>
      <c r="AF40" s="373"/>
      <c r="AG40" s="374"/>
      <c r="AH40" s="375"/>
      <c r="AI40" s="373"/>
      <c r="AJ40" s="374"/>
      <c r="AK40" s="375"/>
      <c r="AL40" s="373"/>
      <c r="AM40" s="374"/>
      <c r="AN40" s="375"/>
      <c r="AO40" s="373"/>
      <c r="AP40" s="374"/>
      <c r="AQ40" s="375"/>
      <c r="AR40" s="373"/>
      <c r="AS40" s="374"/>
      <c r="AT40" s="375"/>
      <c r="AU40" s="373"/>
      <c r="AV40" s="374"/>
      <c r="AW40" s="375"/>
      <c r="AX40" s="373"/>
      <c r="AY40" s="374"/>
      <c r="AZ40" s="375"/>
      <c r="BA40" s="373"/>
      <c r="BB40" s="374"/>
      <c r="BC40" s="375"/>
      <c r="BD40" s="373"/>
      <c r="BE40" s="374"/>
      <c r="BF40" s="375"/>
      <c r="BG40" s="397"/>
      <c r="BH40" s="397"/>
      <c r="BI40" s="397"/>
      <c r="BJ40" s="397"/>
      <c r="BK40" s="397"/>
      <c r="BL40" s="397"/>
      <c r="BM40" s="397"/>
      <c r="BN40" s="397"/>
      <c r="BO40" s="397"/>
      <c r="BP40" s="397"/>
      <c r="BQ40" s="397"/>
      <c r="BR40" s="397"/>
      <c r="BS40" s="397"/>
      <c r="BT40" s="397"/>
      <c r="BU40" s="398"/>
      <c r="BV40" s="363"/>
      <c r="BW40" s="364"/>
      <c r="BX40" s="364"/>
      <c r="BY40" s="364"/>
      <c r="BZ40" s="364"/>
      <c r="CA40" s="338"/>
      <c r="CB40" s="339"/>
      <c r="CC40" s="339"/>
      <c r="CD40" s="388"/>
      <c r="CE40" s="370"/>
      <c r="CF40" s="370"/>
      <c r="CG40" s="318"/>
      <c r="CH40" s="319"/>
      <c r="CI40" s="320"/>
      <c r="CJ40" s="318"/>
      <c r="CK40" s="319"/>
      <c r="CL40" s="320"/>
      <c r="CM40" s="318"/>
      <c r="CN40" s="319"/>
      <c r="CO40" s="320"/>
      <c r="CP40" s="318"/>
      <c r="CQ40" s="319"/>
      <c r="CR40" s="320"/>
      <c r="CS40" s="378"/>
      <c r="CT40" s="378"/>
      <c r="CU40" s="378"/>
      <c r="CV40" s="378"/>
      <c r="CW40" s="378"/>
      <c r="CX40" s="378"/>
      <c r="CY40" s="379"/>
      <c r="CZ40" s="6"/>
      <c r="DB40" s="382" t="e">
        <f t="shared" ref="DB40" si="21">+MIN((DI40-DF40)/(3*DH40),(DF40-DJ40)/(3*DH40))</f>
        <v>#DIV/0!</v>
      </c>
      <c r="DC40" s="384" t="e">
        <f t="shared" ref="DC40" si="22">+(DI40-DJ40)/(6*DH40)</f>
        <v>#DIV/0!</v>
      </c>
      <c r="DD40" s="386">
        <f t="shared" ref="DD40" si="23">MAX(DK40:EN40)</f>
        <v>0</v>
      </c>
      <c r="DE40" s="386">
        <f t="shared" ref="DE40" si="24">MIN(DL40:EN40)</f>
        <v>0</v>
      </c>
      <c r="DF40" s="386" t="e">
        <f t="shared" ref="DF40" si="25">AVERAGE(DK40:EN40)</f>
        <v>#DIV/0!</v>
      </c>
      <c r="DG40" s="386">
        <f t="shared" ref="DG40" si="26">DD40-DE40</f>
        <v>0</v>
      </c>
      <c r="DH40" s="386" t="e">
        <f t="shared" ref="DH40" si="27">STDEV(DK40:EN40)</f>
        <v>#DIV/0!</v>
      </c>
      <c r="DI40" s="396"/>
      <c r="DJ40" s="396"/>
      <c r="DK40" s="390"/>
      <c r="DL40" s="390"/>
      <c r="DM40" s="390"/>
      <c r="DN40" s="390"/>
      <c r="DO40" s="390"/>
      <c r="DP40" s="390"/>
      <c r="DQ40" s="390"/>
      <c r="DR40" s="390"/>
      <c r="DS40" s="390"/>
      <c r="DT40" s="390"/>
      <c r="DU40" s="390"/>
      <c r="DV40" s="390"/>
      <c r="DW40" s="390"/>
      <c r="DX40" s="390"/>
      <c r="DY40" s="390"/>
      <c r="DZ40" s="390"/>
      <c r="EA40" s="390"/>
      <c r="EB40" s="390"/>
      <c r="EC40" s="390"/>
      <c r="ED40" s="390"/>
      <c r="EE40" s="390"/>
      <c r="EF40" s="390"/>
      <c r="EG40" s="390"/>
      <c r="EH40" s="390"/>
      <c r="EI40" s="390"/>
      <c r="EJ40" s="390"/>
      <c r="EK40" s="390"/>
      <c r="EL40" s="390"/>
      <c r="EM40" s="390"/>
      <c r="EN40" s="391"/>
    </row>
    <row r="41" spans="2:144" ht="61.5" customHeight="1">
      <c r="B41" s="5"/>
      <c r="C41" s="366"/>
      <c r="D41" s="270"/>
      <c r="E41" s="271"/>
      <c r="F41" s="271"/>
      <c r="G41" s="271"/>
      <c r="H41" s="271"/>
      <c r="I41" s="271"/>
      <c r="J41" s="271"/>
      <c r="K41" s="271"/>
      <c r="L41" s="272"/>
      <c r="M41" s="271"/>
      <c r="N41" s="271"/>
      <c r="O41" s="271"/>
      <c r="P41" s="271"/>
      <c r="Q41" s="271"/>
      <c r="R41" s="271"/>
      <c r="S41" s="271"/>
      <c r="T41" s="271"/>
      <c r="U41" s="272"/>
      <c r="V41" s="372"/>
      <c r="W41" s="275"/>
      <c r="X41" s="275"/>
      <c r="Y41" s="275"/>
      <c r="Z41" s="276"/>
      <c r="AA41" s="49" t="s">
        <v>13</v>
      </c>
      <c r="AB41" s="48"/>
      <c r="AC41" s="392"/>
      <c r="AD41" s="393"/>
      <c r="AE41" s="394"/>
      <c r="AF41" s="395"/>
      <c r="AG41" s="393"/>
      <c r="AH41" s="394"/>
      <c r="AI41" s="395"/>
      <c r="AJ41" s="393"/>
      <c r="AK41" s="394"/>
      <c r="AL41" s="392"/>
      <c r="AM41" s="393"/>
      <c r="AN41" s="394"/>
      <c r="AO41" s="395"/>
      <c r="AP41" s="393"/>
      <c r="AQ41" s="394"/>
      <c r="AR41" s="395"/>
      <c r="AS41" s="393"/>
      <c r="AT41" s="394"/>
      <c r="AU41" s="395"/>
      <c r="AV41" s="393"/>
      <c r="AW41" s="394"/>
      <c r="AX41" s="395"/>
      <c r="AY41" s="393"/>
      <c r="AZ41" s="394"/>
      <c r="BA41" s="395"/>
      <c r="BB41" s="393"/>
      <c r="BC41" s="394"/>
      <c r="BD41" s="395"/>
      <c r="BE41" s="393"/>
      <c r="BF41" s="394"/>
      <c r="BG41" s="399"/>
      <c r="BH41" s="399"/>
      <c r="BI41" s="399"/>
      <c r="BJ41" s="399"/>
      <c r="BK41" s="399"/>
      <c r="BL41" s="399"/>
      <c r="BM41" s="399"/>
      <c r="BN41" s="399"/>
      <c r="BO41" s="399"/>
      <c r="BP41" s="399"/>
      <c r="BQ41" s="399"/>
      <c r="BR41" s="399"/>
      <c r="BS41" s="399"/>
      <c r="BT41" s="399"/>
      <c r="BU41" s="400"/>
      <c r="BV41" s="309"/>
      <c r="BW41" s="271"/>
      <c r="BX41" s="271"/>
      <c r="BY41" s="271"/>
      <c r="BZ41" s="271"/>
      <c r="CA41" s="340"/>
      <c r="CB41" s="341"/>
      <c r="CC41" s="341"/>
      <c r="CD41" s="389"/>
      <c r="CE41" s="275"/>
      <c r="CF41" s="275"/>
      <c r="CG41" s="321"/>
      <c r="CH41" s="322"/>
      <c r="CI41" s="323"/>
      <c r="CJ41" s="321"/>
      <c r="CK41" s="322"/>
      <c r="CL41" s="323"/>
      <c r="CM41" s="321"/>
      <c r="CN41" s="322"/>
      <c r="CO41" s="323"/>
      <c r="CP41" s="321"/>
      <c r="CQ41" s="322"/>
      <c r="CR41" s="323"/>
      <c r="CS41" s="380"/>
      <c r="CT41" s="380"/>
      <c r="CU41" s="380"/>
      <c r="CV41" s="380"/>
      <c r="CW41" s="380"/>
      <c r="CX41" s="380"/>
      <c r="CY41" s="381"/>
      <c r="CZ41" s="6"/>
      <c r="DB41" s="383"/>
      <c r="DC41" s="385"/>
      <c r="DD41" s="387"/>
      <c r="DE41" s="387"/>
      <c r="DF41" s="387"/>
      <c r="DG41" s="387"/>
      <c r="DH41" s="387"/>
      <c r="DI41" s="396"/>
      <c r="DJ41" s="396"/>
      <c r="DK41" s="390"/>
      <c r="DL41" s="390"/>
      <c r="DM41" s="390"/>
      <c r="DN41" s="390"/>
      <c r="DO41" s="390"/>
      <c r="DP41" s="390"/>
      <c r="DQ41" s="390"/>
      <c r="DR41" s="390"/>
      <c r="DS41" s="390"/>
      <c r="DT41" s="390"/>
      <c r="DU41" s="390"/>
      <c r="DV41" s="390"/>
      <c r="DW41" s="390"/>
      <c r="DX41" s="390"/>
      <c r="DY41" s="390"/>
      <c r="DZ41" s="390"/>
      <c r="EA41" s="390"/>
      <c r="EB41" s="390"/>
      <c r="EC41" s="390"/>
      <c r="ED41" s="390"/>
      <c r="EE41" s="390"/>
      <c r="EF41" s="390"/>
      <c r="EG41" s="390"/>
      <c r="EH41" s="390"/>
      <c r="EI41" s="390"/>
      <c r="EJ41" s="390"/>
      <c r="EK41" s="390"/>
      <c r="EL41" s="390"/>
      <c r="EM41" s="390"/>
      <c r="EN41" s="391"/>
    </row>
    <row r="42" spans="2:144" ht="13.5" customHeight="1" thickBot="1">
      <c r="B42" s="14"/>
      <c r="C42" s="30"/>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6"/>
    </row>
    <row r="43" spans="2:144" ht="15" customHeight="1"/>
    <row r="44" spans="2:144" ht="15" customHeight="1"/>
    <row r="45" spans="2:144" ht="15" customHeight="1"/>
    <row r="46" spans="2:144" ht="15" customHeight="1"/>
    <row r="47" spans="2:144" ht="15" customHeight="1"/>
    <row r="48" spans="2:144"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sheetData>
  <sheetProtection insertColumns="0" insertRows="0" insertHyperlinks="0" deleteColumns="0" deleteRows="0" sort="0" autoFilter="0" pivotTables="0"/>
  <mergeCells count="664">
    <mergeCell ref="BA34:BC34"/>
    <mergeCell ref="BD34:BF34"/>
    <mergeCell ref="BG34:BI34"/>
    <mergeCell ref="BJ34:BL34"/>
    <mergeCell ref="BM34:BO34"/>
    <mergeCell ref="BP34:BR34"/>
    <mergeCell ref="AR41:AT41"/>
    <mergeCell ref="AU41:AW41"/>
    <mergeCell ref="AX41:AZ41"/>
    <mergeCell ref="BA41:BC41"/>
    <mergeCell ref="BD41:BF41"/>
    <mergeCell ref="BG41:BI41"/>
    <mergeCell ref="BA38:BC38"/>
    <mergeCell ref="BD38:BF38"/>
    <mergeCell ref="BG38:BI38"/>
    <mergeCell ref="AU40:AW40"/>
    <mergeCell ref="AX40:AZ40"/>
    <mergeCell ref="BA40:BC40"/>
    <mergeCell ref="BM39:BO39"/>
    <mergeCell ref="BP39:BR39"/>
    <mergeCell ref="BJ37:BL37"/>
    <mergeCell ref="BM37:BO37"/>
    <mergeCell ref="BP37:BR37"/>
    <mergeCell ref="AR37:AT37"/>
    <mergeCell ref="EJ40:EJ41"/>
    <mergeCell ref="EK40:EK41"/>
    <mergeCell ref="EL40:EL41"/>
    <mergeCell ref="EM40:EM41"/>
    <mergeCell ref="EN40:EN41"/>
    <mergeCell ref="AC41:AE41"/>
    <mergeCell ref="AF41:AH41"/>
    <mergeCell ref="AI41:AK41"/>
    <mergeCell ref="AL41:AN41"/>
    <mergeCell ref="AO41:AQ41"/>
    <mergeCell ref="ED40:ED41"/>
    <mergeCell ref="EE40:EE41"/>
    <mergeCell ref="EF40:EF41"/>
    <mergeCell ref="EG40:EG41"/>
    <mergeCell ref="EH40:EH41"/>
    <mergeCell ref="EI40:EI41"/>
    <mergeCell ref="DX40:DX41"/>
    <mergeCell ref="DY40:DY41"/>
    <mergeCell ref="DZ40:DZ41"/>
    <mergeCell ref="EA40:EA41"/>
    <mergeCell ref="EB40:EB41"/>
    <mergeCell ref="EC40:EC41"/>
    <mergeCell ref="DR40:DR41"/>
    <mergeCell ref="DS40:DS41"/>
    <mergeCell ref="DT40:DT41"/>
    <mergeCell ref="DU40:DU41"/>
    <mergeCell ref="DV40:DV41"/>
    <mergeCell ref="DW40:DW41"/>
    <mergeCell ref="DL40:DL41"/>
    <mergeCell ref="DM40:DM41"/>
    <mergeCell ref="DN40:DN41"/>
    <mergeCell ref="DO40:DO41"/>
    <mergeCell ref="DP40:DP41"/>
    <mergeCell ref="DQ40:DQ41"/>
    <mergeCell ref="DF40:DF41"/>
    <mergeCell ref="DG40:DG41"/>
    <mergeCell ref="DH40:DH41"/>
    <mergeCell ref="DI40:DI41"/>
    <mergeCell ref="DJ40:DJ41"/>
    <mergeCell ref="DK40:DK41"/>
    <mergeCell ref="CP40:CR41"/>
    <mergeCell ref="CS40:CY41"/>
    <mergeCell ref="DB40:DB41"/>
    <mergeCell ref="DC40:DC41"/>
    <mergeCell ref="DD40:DD41"/>
    <mergeCell ref="DE40:DE41"/>
    <mergeCell ref="CG40:CI41"/>
    <mergeCell ref="CJ40:CL41"/>
    <mergeCell ref="CM40:CO41"/>
    <mergeCell ref="BD40:BF40"/>
    <mergeCell ref="BG40:BI40"/>
    <mergeCell ref="BJ40:BL40"/>
    <mergeCell ref="BM40:BO40"/>
    <mergeCell ref="BP40:BR40"/>
    <mergeCell ref="BS40:BU40"/>
    <mergeCell ref="BJ41:BL41"/>
    <mergeCell ref="BM41:BO41"/>
    <mergeCell ref="BP41:BR41"/>
    <mergeCell ref="BS41:BU41"/>
    <mergeCell ref="V38:Z39"/>
    <mergeCell ref="AC38:AE38"/>
    <mergeCell ref="AF38:AH38"/>
    <mergeCell ref="AL40:AN40"/>
    <mergeCell ref="AO40:AQ40"/>
    <mergeCell ref="AR40:AT40"/>
    <mergeCell ref="BV40:BZ41"/>
    <mergeCell ref="CA40:CC41"/>
    <mergeCell ref="CD40:CF41"/>
    <mergeCell ref="AI38:AK38"/>
    <mergeCell ref="AL38:AN38"/>
    <mergeCell ref="AO38:AQ38"/>
    <mergeCell ref="AR38:AT38"/>
    <mergeCell ref="AU38:AW38"/>
    <mergeCell ref="AX38:AZ38"/>
    <mergeCell ref="BA39:BC39"/>
    <mergeCell ref="BD39:BF39"/>
    <mergeCell ref="BG39:BI39"/>
    <mergeCell ref="BJ39:BL39"/>
    <mergeCell ref="DQ38:DQ39"/>
    <mergeCell ref="DR38:DR39"/>
    <mergeCell ref="DS38:DS39"/>
    <mergeCell ref="DT38:DT39"/>
    <mergeCell ref="DU38:DU39"/>
    <mergeCell ref="DV38:DV39"/>
    <mergeCell ref="C40:C41"/>
    <mergeCell ref="D40:L41"/>
    <mergeCell ref="M40:U41"/>
    <mergeCell ref="V40:Z41"/>
    <mergeCell ref="AC40:AE40"/>
    <mergeCell ref="AF40:AH40"/>
    <mergeCell ref="AI40:AK40"/>
    <mergeCell ref="AU39:AW39"/>
    <mergeCell ref="AX39:AZ39"/>
    <mergeCell ref="AC39:AE39"/>
    <mergeCell ref="AF39:AH39"/>
    <mergeCell ref="AI39:AK39"/>
    <mergeCell ref="AL39:AN39"/>
    <mergeCell ref="AO39:AQ39"/>
    <mergeCell ref="AR39:AT39"/>
    <mergeCell ref="C38:C39"/>
    <mergeCell ref="D38:L39"/>
    <mergeCell ref="M38:U39"/>
    <mergeCell ref="DK38:DK39"/>
    <mergeCell ref="DL38:DL39"/>
    <mergeCell ref="DM38:DM39"/>
    <mergeCell ref="DN38:DN39"/>
    <mergeCell ref="DO38:DO39"/>
    <mergeCell ref="DP38:DP39"/>
    <mergeCell ref="DE38:DE39"/>
    <mergeCell ref="DF38:DF39"/>
    <mergeCell ref="DG38:DG39"/>
    <mergeCell ref="DH38:DH39"/>
    <mergeCell ref="DI38:DI39"/>
    <mergeCell ref="DJ38:DJ39"/>
    <mergeCell ref="EM38:EM39"/>
    <mergeCell ref="EN38:EN39"/>
    <mergeCell ref="EC38:EC39"/>
    <mergeCell ref="ED38:ED39"/>
    <mergeCell ref="EE38:EE39"/>
    <mergeCell ref="EF38:EF39"/>
    <mergeCell ref="EG38:EG39"/>
    <mergeCell ref="EH38:EH39"/>
    <mergeCell ref="DW38:DW39"/>
    <mergeCell ref="DX38:DX39"/>
    <mergeCell ref="DY38:DY39"/>
    <mergeCell ref="DZ38:DZ39"/>
    <mergeCell ref="EA38:EA39"/>
    <mergeCell ref="EB38:EB39"/>
    <mergeCell ref="EI38:EI39"/>
    <mergeCell ref="EJ38:EJ39"/>
    <mergeCell ref="EK38:EK39"/>
    <mergeCell ref="EL38:EL39"/>
    <mergeCell ref="CM38:CO39"/>
    <mergeCell ref="CP38:CR39"/>
    <mergeCell ref="CS38:CY39"/>
    <mergeCell ref="DB38:DB39"/>
    <mergeCell ref="DC38:DC39"/>
    <mergeCell ref="DD38:DD39"/>
    <mergeCell ref="BS38:BU38"/>
    <mergeCell ref="BV38:BZ39"/>
    <mergeCell ref="CA38:CC39"/>
    <mergeCell ref="CD38:CF39"/>
    <mergeCell ref="CG38:CI39"/>
    <mergeCell ref="CJ38:CL39"/>
    <mergeCell ref="BS39:BU39"/>
    <mergeCell ref="AU37:AW37"/>
    <mergeCell ref="AX37:AZ37"/>
    <mergeCell ref="BA37:BC37"/>
    <mergeCell ref="BD37:BF37"/>
    <mergeCell ref="BG37:BI37"/>
    <mergeCell ref="BJ38:BL38"/>
    <mergeCell ref="BM38:BO38"/>
    <mergeCell ref="BP38:BR38"/>
    <mergeCell ref="EJ36:EJ37"/>
    <mergeCell ref="DU36:DU37"/>
    <mergeCell ref="DV36:DV37"/>
    <mergeCell ref="DW36:DW37"/>
    <mergeCell ref="DL36:DL37"/>
    <mergeCell ref="DM36:DM37"/>
    <mergeCell ref="DN36:DN37"/>
    <mergeCell ref="DO36:DO37"/>
    <mergeCell ref="DP36:DP37"/>
    <mergeCell ref="DQ36:DQ37"/>
    <mergeCell ref="DF36:DF37"/>
    <mergeCell ref="DG36:DG37"/>
    <mergeCell ref="DH36:DH37"/>
    <mergeCell ref="DI36:DI37"/>
    <mergeCell ref="DJ36:DJ37"/>
    <mergeCell ref="DK36:DK37"/>
    <mergeCell ref="EK36:EK37"/>
    <mergeCell ref="EL36:EL37"/>
    <mergeCell ref="EM36:EM37"/>
    <mergeCell ref="EN36:EN37"/>
    <mergeCell ref="AC37:AE37"/>
    <mergeCell ref="AF37:AH37"/>
    <mergeCell ref="AI37:AK37"/>
    <mergeCell ref="AL37:AN37"/>
    <mergeCell ref="AO37:AQ37"/>
    <mergeCell ref="ED36:ED37"/>
    <mergeCell ref="EE36:EE37"/>
    <mergeCell ref="EF36:EF37"/>
    <mergeCell ref="EG36:EG37"/>
    <mergeCell ref="EH36:EH37"/>
    <mergeCell ref="EI36:EI37"/>
    <mergeCell ref="DX36:DX37"/>
    <mergeCell ref="DY36:DY37"/>
    <mergeCell ref="DZ36:DZ37"/>
    <mergeCell ref="EA36:EA37"/>
    <mergeCell ref="EB36:EB37"/>
    <mergeCell ref="EC36:EC37"/>
    <mergeCell ref="DR36:DR37"/>
    <mergeCell ref="DS36:DS37"/>
    <mergeCell ref="DT36:DT37"/>
    <mergeCell ref="CP36:CR37"/>
    <mergeCell ref="CS36:CY37"/>
    <mergeCell ref="DB36:DB37"/>
    <mergeCell ref="DC36:DC37"/>
    <mergeCell ref="DD36:DD37"/>
    <mergeCell ref="DE36:DE37"/>
    <mergeCell ref="CA36:CC37"/>
    <mergeCell ref="CD36:CF37"/>
    <mergeCell ref="CG36:CI37"/>
    <mergeCell ref="CJ36:CL37"/>
    <mergeCell ref="CM36:CO37"/>
    <mergeCell ref="BD36:BF36"/>
    <mergeCell ref="BG36:BI36"/>
    <mergeCell ref="BJ36:BL36"/>
    <mergeCell ref="BM36:BO36"/>
    <mergeCell ref="BP36:BR36"/>
    <mergeCell ref="BS36:BU36"/>
    <mergeCell ref="BS37:BU37"/>
    <mergeCell ref="BA36:BC36"/>
    <mergeCell ref="BM35:BO35"/>
    <mergeCell ref="BP35:BR35"/>
    <mergeCell ref="BS35:BU35"/>
    <mergeCell ref="BA35:BC35"/>
    <mergeCell ref="BD35:BF35"/>
    <mergeCell ref="BG35:BI35"/>
    <mergeCell ref="BJ35:BL35"/>
    <mergeCell ref="BV36:BZ37"/>
    <mergeCell ref="C36:C37"/>
    <mergeCell ref="D36:L37"/>
    <mergeCell ref="M36:U37"/>
    <mergeCell ref="V36:Z37"/>
    <mergeCell ref="AC36:AE36"/>
    <mergeCell ref="AF36:AH36"/>
    <mergeCell ref="AI36:AK36"/>
    <mergeCell ref="AU35:AW35"/>
    <mergeCell ref="AX35:AZ35"/>
    <mergeCell ref="AC35:AE35"/>
    <mergeCell ref="AF35:AH35"/>
    <mergeCell ref="AI35:AK35"/>
    <mergeCell ref="AL35:AN35"/>
    <mergeCell ref="AO35:AQ35"/>
    <mergeCell ref="AR35:AT35"/>
    <mergeCell ref="AL36:AN36"/>
    <mergeCell ref="AO36:AQ36"/>
    <mergeCell ref="AR36:AT36"/>
    <mergeCell ref="AU36:AW36"/>
    <mergeCell ref="AX36:AZ36"/>
    <mergeCell ref="C34:C35"/>
    <mergeCell ref="D34:L35"/>
    <mergeCell ref="M34:U35"/>
    <mergeCell ref="EI34:EI35"/>
    <mergeCell ref="EJ34:EJ35"/>
    <mergeCell ref="EK34:EK35"/>
    <mergeCell ref="EL34:EL35"/>
    <mergeCell ref="EM34:EM35"/>
    <mergeCell ref="EN34:EN35"/>
    <mergeCell ref="EC34:EC35"/>
    <mergeCell ref="ED34:ED35"/>
    <mergeCell ref="EE34:EE35"/>
    <mergeCell ref="EF34:EF35"/>
    <mergeCell ref="EG34:EG35"/>
    <mergeCell ref="EH34:EH35"/>
    <mergeCell ref="DW34:DW35"/>
    <mergeCell ref="DX34:DX35"/>
    <mergeCell ref="DY34:DY35"/>
    <mergeCell ref="DZ34:DZ35"/>
    <mergeCell ref="EA34:EA35"/>
    <mergeCell ref="EB34:EB35"/>
    <mergeCell ref="DQ34:DQ35"/>
    <mergeCell ref="DR34:DR35"/>
    <mergeCell ref="DS34:DS35"/>
    <mergeCell ref="DT34:DT35"/>
    <mergeCell ref="DU34:DU35"/>
    <mergeCell ref="DV34:DV35"/>
    <mergeCell ref="DK34:DK35"/>
    <mergeCell ref="DL34:DL35"/>
    <mergeCell ref="DM34:DM35"/>
    <mergeCell ref="DN34:DN35"/>
    <mergeCell ref="DO34:DO35"/>
    <mergeCell ref="DP34:DP35"/>
    <mergeCell ref="DE34:DE35"/>
    <mergeCell ref="DF34:DF35"/>
    <mergeCell ref="DG34:DG35"/>
    <mergeCell ref="DH34:DH35"/>
    <mergeCell ref="DI34:DI35"/>
    <mergeCell ref="DJ34:DJ35"/>
    <mergeCell ref="BJ33:BL33"/>
    <mergeCell ref="BM33:BO33"/>
    <mergeCell ref="BP33:BR33"/>
    <mergeCell ref="CM34:CO35"/>
    <mergeCell ref="CP34:CR35"/>
    <mergeCell ref="CS34:CY35"/>
    <mergeCell ref="DB34:DB35"/>
    <mergeCell ref="DC34:DC35"/>
    <mergeCell ref="DD34:DD35"/>
    <mergeCell ref="BS34:BU34"/>
    <mergeCell ref="BV34:BZ35"/>
    <mergeCell ref="CA34:CC35"/>
    <mergeCell ref="CD34:CF35"/>
    <mergeCell ref="CG34:CI35"/>
    <mergeCell ref="CJ34:CL35"/>
    <mergeCell ref="BA33:BC33"/>
    <mergeCell ref="BD33:BF33"/>
    <mergeCell ref="BG33:BI33"/>
    <mergeCell ref="C32:C33"/>
    <mergeCell ref="D32:L33"/>
    <mergeCell ref="M32:U33"/>
    <mergeCell ref="V32:Z33"/>
    <mergeCell ref="AC32:AE32"/>
    <mergeCell ref="AF32:AH32"/>
    <mergeCell ref="AI32:AK32"/>
    <mergeCell ref="AL32:AN32"/>
    <mergeCell ref="AO32:AQ32"/>
    <mergeCell ref="AR32:AT32"/>
    <mergeCell ref="AU32:AW32"/>
    <mergeCell ref="AX32:AZ32"/>
    <mergeCell ref="BA32:BC32"/>
    <mergeCell ref="BD32:BF32"/>
    <mergeCell ref="BG32:BI32"/>
    <mergeCell ref="V34:Z35"/>
    <mergeCell ref="AC34:AE34"/>
    <mergeCell ref="AF34:AH34"/>
    <mergeCell ref="AR33:AT33"/>
    <mergeCell ref="AU33:AW33"/>
    <mergeCell ref="AX33:AZ33"/>
    <mergeCell ref="AI34:AK34"/>
    <mergeCell ref="AL34:AN34"/>
    <mergeCell ref="AO34:AQ34"/>
    <mergeCell ref="AR34:AT34"/>
    <mergeCell ref="AU34:AW34"/>
    <mergeCell ref="AX34:AZ34"/>
    <mergeCell ref="EJ32:EJ33"/>
    <mergeCell ref="EK32:EK33"/>
    <mergeCell ref="EL32:EL33"/>
    <mergeCell ref="EM32:EM33"/>
    <mergeCell ref="EN32:EN33"/>
    <mergeCell ref="AC33:AE33"/>
    <mergeCell ref="AF33:AH33"/>
    <mergeCell ref="AI33:AK33"/>
    <mergeCell ref="AL33:AN33"/>
    <mergeCell ref="AO33:AQ33"/>
    <mergeCell ref="ED32:ED33"/>
    <mergeCell ref="EE32:EE33"/>
    <mergeCell ref="EF32:EF33"/>
    <mergeCell ref="EG32:EG33"/>
    <mergeCell ref="EH32:EH33"/>
    <mergeCell ref="EI32:EI33"/>
    <mergeCell ref="DX32:DX33"/>
    <mergeCell ref="DY32:DY33"/>
    <mergeCell ref="DZ32:DZ33"/>
    <mergeCell ref="EA32:EA33"/>
    <mergeCell ref="EB32:EB33"/>
    <mergeCell ref="EC32:EC33"/>
    <mergeCell ref="DR32:DR33"/>
    <mergeCell ref="DS32:DS33"/>
    <mergeCell ref="DT32:DT33"/>
    <mergeCell ref="DU32:DU33"/>
    <mergeCell ref="DV32:DV33"/>
    <mergeCell ref="DW32:DW33"/>
    <mergeCell ref="DL32:DL33"/>
    <mergeCell ref="DM32:DM33"/>
    <mergeCell ref="DN32:DN33"/>
    <mergeCell ref="DO32:DO33"/>
    <mergeCell ref="DP32:DP33"/>
    <mergeCell ref="DQ32:DQ33"/>
    <mergeCell ref="BM32:BO32"/>
    <mergeCell ref="BP32:BR32"/>
    <mergeCell ref="BS32:BU32"/>
    <mergeCell ref="DF32:DF33"/>
    <mergeCell ref="DG32:DG33"/>
    <mergeCell ref="DH32:DH33"/>
    <mergeCell ref="DI32:DI33"/>
    <mergeCell ref="DJ32:DJ33"/>
    <mergeCell ref="DK32:DK33"/>
    <mergeCell ref="CP32:CR33"/>
    <mergeCell ref="CS32:CY33"/>
    <mergeCell ref="DB32:DB33"/>
    <mergeCell ref="DC32:DC33"/>
    <mergeCell ref="DD32:DD33"/>
    <mergeCell ref="DE32:DE33"/>
    <mergeCell ref="BS33:BU33"/>
    <mergeCell ref="BV32:BZ33"/>
    <mergeCell ref="CA32:CC33"/>
    <mergeCell ref="CD32:CF33"/>
    <mergeCell ref="CG32:CI33"/>
    <mergeCell ref="CJ32:CL33"/>
    <mergeCell ref="CM32:CO33"/>
    <mergeCell ref="CS30:CY31"/>
    <mergeCell ref="DB30:DH30"/>
    <mergeCell ref="DI30:EN30"/>
    <mergeCell ref="CA30:CC31"/>
    <mergeCell ref="CD30:CF31"/>
    <mergeCell ref="CG30:CI31"/>
    <mergeCell ref="CJ30:CL31"/>
    <mergeCell ref="CM30:CO31"/>
    <mergeCell ref="CP30:CR31"/>
    <mergeCell ref="BJ32:BL32"/>
    <mergeCell ref="C30:C31"/>
    <mergeCell ref="D30:L31"/>
    <mergeCell ref="M30:U31"/>
    <mergeCell ref="V30:Z31"/>
    <mergeCell ref="AA30:BU31"/>
    <mergeCell ref="BV30:BZ31"/>
    <mergeCell ref="BJ28:BL28"/>
    <mergeCell ref="BM28:BO28"/>
    <mergeCell ref="BP28:BR28"/>
    <mergeCell ref="BS28:BU28"/>
    <mergeCell ref="C29:V29"/>
    <mergeCell ref="W29:BO29"/>
    <mergeCell ref="BP29:CY29"/>
    <mergeCell ref="AR28:AT28"/>
    <mergeCell ref="AU28:AW28"/>
    <mergeCell ref="AX28:AZ28"/>
    <mergeCell ref="BA28:BC28"/>
    <mergeCell ref="BD28:BF28"/>
    <mergeCell ref="BG28:BI28"/>
    <mergeCell ref="R28:AA28"/>
    <mergeCell ref="AC28:AE28"/>
    <mergeCell ref="AF28:AH28"/>
    <mergeCell ref="AI28:AK28"/>
    <mergeCell ref="AL28:AN28"/>
    <mergeCell ref="AO28:AQ28"/>
    <mergeCell ref="BD27:BF27"/>
    <mergeCell ref="BG27:BI27"/>
    <mergeCell ref="BJ27:BL27"/>
    <mergeCell ref="BM27:BO27"/>
    <mergeCell ref="BP27:BR27"/>
    <mergeCell ref="BS27:BU27"/>
    <mergeCell ref="AL27:AN27"/>
    <mergeCell ref="AO27:AQ27"/>
    <mergeCell ref="AR27:AT27"/>
    <mergeCell ref="AU27:AW27"/>
    <mergeCell ref="AX27:AZ27"/>
    <mergeCell ref="BA27:BC27"/>
    <mergeCell ref="BP24:BR24"/>
    <mergeCell ref="BD26:BF26"/>
    <mergeCell ref="BG26:BI26"/>
    <mergeCell ref="BJ26:BL26"/>
    <mergeCell ref="BM26:BO26"/>
    <mergeCell ref="BP26:BR26"/>
    <mergeCell ref="BS26:BU26"/>
    <mergeCell ref="BS25:BU25"/>
    <mergeCell ref="R26:AA26"/>
    <mergeCell ref="AC26:AE26"/>
    <mergeCell ref="AF26:AH26"/>
    <mergeCell ref="AI26:AK26"/>
    <mergeCell ref="AL26:AN26"/>
    <mergeCell ref="AR26:AT26"/>
    <mergeCell ref="AU26:AW26"/>
    <mergeCell ref="AX26:AZ26"/>
    <mergeCell ref="BA26:BC26"/>
    <mergeCell ref="BA25:BC25"/>
    <mergeCell ref="BD25:BF25"/>
    <mergeCell ref="BG25:BI25"/>
    <mergeCell ref="BJ25:BL25"/>
    <mergeCell ref="BM25:BO25"/>
    <mergeCell ref="BP25:BR25"/>
    <mergeCell ref="R25:AA25"/>
    <mergeCell ref="AC25:AE25"/>
    <mergeCell ref="AF25:AH25"/>
    <mergeCell ref="AI25:AK25"/>
    <mergeCell ref="AL25:AN25"/>
    <mergeCell ref="AO25:AQ25"/>
    <mergeCell ref="AR25:AT25"/>
    <mergeCell ref="AU25:AW25"/>
    <mergeCell ref="AX25:AZ25"/>
    <mergeCell ref="BM22:BO22"/>
    <mergeCell ref="AI23:AK23"/>
    <mergeCell ref="AL23:AN23"/>
    <mergeCell ref="AO23:AQ23"/>
    <mergeCell ref="AR23:AT23"/>
    <mergeCell ref="AU23:AW23"/>
    <mergeCell ref="AX23:AZ23"/>
    <mergeCell ref="BA22:BC22"/>
    <mergeCell ref="BD22:BF22"/>
    <mergeCell ref="BP22:BR22"/>
    <mergeCell ref="BS23:BU23"/>
    <mergeCell ref="R24:AA24"/>
    <mergeCell ref="AC24:AE24"/>
    <mergeCell ref="AF24:AH24"/>
    <mergeCell ref="AI24:AK24"/>
    <mergeCell ref="AL24:AN24"/>
    <mergeCell ref="AO24:AQ24"/>
    <mergeCell ref="AR24:AT24"/>
    <mergeCell ref="AU24:AW24"/>
    <mergeCell ref="AX24:AZ24"/>
    <mergeCell ref="BA23:BC23"/>
    <mergeCell ref="BD23:BF23"/>
    <mergeCell ref="BG23:BI23"/>
    <mergeCell ref="BJ23:BL23"/>
    <mergeCell ref="BM23:BO23"/>
    <mergeCell ref="BP23:BR23"/>
    <mergeCell ref="BS24:BU24"/>
    <mergeCell ref="BA24:BC24"/>
    <mergeCell ref="BD24:BF24"/>
    <mergeCell ref="BG24:BI24"/>
    <mergeCell ref="BJ24:BL24"/>
    <mergeCell ref="BM24:BO24"/>
    <mergeCell ref="AF23:AH23"/>
    <mergeCell ref="BD20:BF20"/>
    <mergeCell ref="BG20:BI20"/>
    <mergeCell ref="BJ20:BL20"/>
    <mergeCell ref="BM20:BO20"/>
    <mergeCell ref="BP20:BR20"/>
    <mergeCell ref="BS21:BU21"/>
    <mergeCell ref="R22:AA22"/>
    <mergeCell ref="AC22:AE22"/>
    <mergeCell ref="AF22:AH22"/>
    <mergeCell ref="AI22:AK22"/>
    <mergeCell ref="AL22:AN22"/>
    <mergeCell ref="AO22:AQ22"/>
    <mergeCell ref="AR22:AT22"/>
    <mergeCell ref="AU22:AW22"/>
    <mergeCell ref="AX22:AZ22"/>
    <mergeCell ref="BA21:BC21"/>
    <mergeCell ref="BD21:BF21"/>
    <mergeCell ref="BG21:BI21"/>
    <mergeCell ref="BJ21:BL21"/>
    <mergeCell ref="BM21:BO21"/>
    <mergeCell ref="BP21:BR21"/>
    <mergeCell ref="BS22:BU22"/>
    <mergeCell ref="BG22:BI22"/>
    <mergeCell ref="BJ22:BL22"/>
    <mergeCell ref="BV19:CY28"/>
    <mergeCell ref="R20:AA20"/>
    <mergeCell ref="AC20:AE20"/>
    <mergeCell ref="AF20:AH20"/>
    <mergeCell ref="AI20:AK20"/>
    <mergeCell ref="AL20:AN20"/>
    <mergeCell ref="AO20:AQ20"/>
    <mergeCell ref="AR20:AT20"/>
    <mergeCell ref="AU20:AW20"/>
    <mergeCell ref="AX20:AZ20"/>
    <mergeCell ref="BD19:BF19"/>
    <mergeCell ref="BG19:BI19"/>
    <mergeCell ref="BJ19:BL19"/>
    <mergeCell ref="BM19:BO19"/>
    <mergeCell ref="BP19:BR19"/>
    <mergeCell ref="BS19:BU19"/>
    <mergeCell ref="AL19:AN19"/>
    <mergeCell ref="AO19:AQ19"/>
    <mergeCell ref="AR19:AT19"/>
    <mergeCell ref="AU19:AW19"/>
    <mergeCell ref="AX19:AZ19"/>
    <mergeCell ref="BA19:BC19"/>
    <mergeCell ref="BS20:BU20"/>
    <mergeCell ref="R21:AA21"/>
    <mergeCell ref="AU13:AW17"/>
    <mergeCell ref="AX13:AZ17"/>
    <mergeCell ref="BA13:BC17"/>
    <mergeCell ref="C19:O28"/>
    <mergeCell ref="P19:Q28"/>
    <mergeCell ref="R19:AA19"/>
    <mergeCell ref="AC19:AE19"/>
    <mergeCell ref="AF19:AH19"/>
    <mergeCell ref="AI19:AK19"/>
    <mergeCell ref="R27:AA27"/>
    <mergeCell ref="AC27:AE27"/>
    <mergeCell ref="AF27:AH27"/>
    <mergeCell ref="AI27:AK27"/>
    <mergeCell ref="AC21:AE21"/>
    <mergeCell ref="AF21:AH21"/>
    <mergeCell ref="AI21:AK21"/>
    <mergeCell ref="AL21:AN21"/>
    <mergeCell ref="AO21:AQ21"/>
    <mergeCell ref="AR21:AT21"/>
    <mergeCell ref="AU21:AW21"/>
    <mergeCell ref="AX21:AZ21"/>
    <mergeCell ref="BA20:BC20"/>
    <mergeCell ref="R23:AA23"/>
    <mergeCell ref="AC23:AE23"/>
    <mergeCell ref="BM8:BO12"/>
    <mergeCell ref="BP8:BR12"/>
    <mergeCell ref="BS8:BU12"/>
    <mergeCell ref="BV8:CY17"/>
    <mergeCell ref="P13:AA17"/>
    <mergeCell ref="AB13:AB17"/>
    <mergeCell ref="AC13:AE17"/>
    <mergeCell ref="AF13:AH17"/>
    <mergeCell ref="AI13:AK17"/>
    <mergeCell ref="AR8:AT12"/>
    <mergeCell ref="AU8:AW12"/>
    <mergeCell ref="AX8:AZ12"/>
    <mergeCell ref="BA8:BC12"/>
    <mergeCell ref="BD8:BF12"/>
    <mergeCell ref="BG8:BI12"/>
    <mergeCell ref="BD13:BF17"/>
    <mergeCell ref="BG13:BI17"/>
    <mergeCell ref="BJ13:BL17"/>
    <mergeCell ref="BM13:BO17"/>
    <mergeCell ref="BP13:BR17"/>
    <mergeCell ref="BS13:BU17"/>
    <mergeCell ref="AL13:AN17"/>
    <mergeCell ref="AO13:AQ17"/>
    <mergeCell ref="AR13:AT17"/>
    <mergeCell ref="CW4:CZ5"/>
    <mergeCell ref="C8:O17"/>
    <mergeCell ref="P8:AA12"/>
    <mergeCell ref="AB8:AB12"/>
    <mergeCell ref="AC8:AE12"/>
    <mergeCell ref="AF8:AH12"/>
    <mergeCell ref="AI8:AK12"/>
    <mergeCell ref="AL8:AN12"/>
    <mergeCell ref="AO8:AQ12"/>
    <mergeCell ref="BV4:BX4"/>
    <mergeCell ref="BY4:CB4"/>
    <mergeCell ref="CC4:CD4"/>
    <mergeCell ref="CE4:CF4"/>
    <mergeCell ref="CJ4:CM5"/>
    <mergeCell ref="CN4:CQ5"/>
    <mergeCell ref="AJ4:AL5"/>
    <mergeCell ref="AM4:AQ5"/>
    <mergeCell ref="AS4:BB5"/>
    <mergeCell ref="BG4:BO4"/>
    <mergeCell ref="BP4:BQ4"/>
    <mergeCell ref="BR4:BU4"/>
    <mergeCell ref="C4:E5"/>
    <mergeCell ref="F4:H5"/>
    <mergeCell ref="BJ8:BL12"/>
    <mergeCell ref="J4:L5"/>
    <mergeCell ref="M4:T5"/>
    <mergeCell ref="V4:X5"/>
    <mergeCell ref="Y4:AH5"/>
    <mergeCell ref="CC3:CD3"/>
    <mergeCell ref="CE3:CF3"/>
    <mergeCell ref="CJ3:CM3"/>
    <mergeCell ref="CN3:CQ3"/>
    <mergeCell ref="CS3:CV3"/>
    <mergeCell ref="CS4:CV5"/>
    <mergeCell ref="BD3:BF4"/>
    <mergeCell ref="AC2:AH2"/>
    <mergeCell ref="BD2:BF2"/>
    <mergeCell ref="BG2:BO2"/>
    <mergeCell ref="BP2:BQ2"/>
    <mergeCell ref="BR2:BU2"/>
    <mergeCell ref="BV2:BX2"/>
    <mergeCell ref="CW3:CZ3"/>
    <mergeCell ref="BY2:CB2"/>
    <mergeCell ref="CC2:CD2"/>
    <mergeCell ref="CE2:CF2"/>
    <mergeCell ref="CJ2:CQ2"/>
    <mergeCell ref="CS2:CZ2"/>
    <mergeCell ref="BG3:BO3"/>
    <mergeCell ref="BP3:BQ3"/>
    <mergeCell ref="BR3:BU3"/>
    <mergeCell ref="BV3:BX3"/>
    <mergeCell ref="BY3:CB3"/>
  </mergeCells>
  <printOptions horizontalCentered="1" verticalCentered="1"/>
  <pageMargins left="3.9370078740157501E-2" right="3.9370078740157501E-2" top="0.15748031496063" bottom="0.15748031496063" header="0.31496062992126" footer="0.31496062992126"/>
  <pageSetup paperSize="8" scale="82" fitToWidth="0" orientation="landscape" r:id="rId1"/>
  <headerFooter>
    <oddHeader>&amp;R07010-FRHO-F0-001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0A3F-1099-45CE-AB17-24CFCF8111BA}">
  <sheetPr>
    <tabColor rgb="FF00B050"/>
  </sheetPr>
  <dimension ref="C1:EN122"/>
  <sheetViews>
    <sheetView tabSelected="1" view="pageBreakPreview" topLeftCell="A94" zoomScale="55" zoomScaleNormal="40" zoomScaleSheetLayoutView="55" workbookViewId="0">
      <selection activeCell="AL106" sqref="AL106:AN106"/>
    </sheetView>
  </sheetViews>
  <sheetFormatPr defaultColWidth="1.5703125" defaultRowHeight="12.75"/>
  <cols>
    <col min="1" max="1" width="4.42578125" style="1" customWidth="1"/>
    <col min="2" max="2" width="4.28515625" style="1" customWidth="1"/>
    <col min="3" max="3" width="3.140625" style="1" customWidth="1"/>
    <col min="4" max="4" width="6" style="7" customWidth="1"/>
    <col min="5" max="5" width="2.28515625" style="1" customWidth="1"/>
    <col min="6" max="6" width="3.28515625" style="1" customWidth="1"/>
    <col min="7" max="7" width="2.28515625" style="1" customWidth="1"/>
    <col min="8" max="8" width="2.85546875" style="1" customWidth="1"/>
    <col min="9" max="9" width="5.42578125" style="1" customWidth="1"/>
    <col min="10" max="12" width="2.28515625" style="1" customWidth="1"/>
    <col min="13" max="13" width="23.28515625" style="1" customWidth="1"/>
    <col min="14" max="14" width="6.42578125" style="1" customWidth="1"/>
    <col min="15" max="15" width="4.85546875" style="1" customWidth="1"/>
    <col min="16" max="16" width="6.7109375" style="1" customWidth="1"/>
    <col min="17" max="17" width="6.140625" style="1" customWidth="1"/>
    <col min="18" max="21" width="2.28515625" style="1" customWidth="1"/>
    <col min="22" max="22" width="8.28515625" style="1" customWidth="1"/>
    <col min="23" max="26" width="2.28515625" style="1" customWidth="1"/>
    <col min="27" max="27" width="9.140625" style="1" customWidth="1"/>
    <col min="28" max="28" width="10.7109375" style="1" customWidth="1"/>
    <col min="29" max="64" width="3.28515625" style="1" customWidth="1"/>
    <col min="65" max="67" width="3.28515625" style="44" customWidth="1"/>
    <col min="68" max="68" width="3.28515625" style="1" customWidth="1"/>
    <col min="69" max="69" width="4.85546875" style="1" customWidth="1"/>
    <col min="70" max="72" width="3.28515625" style="1" customWidth="1"/>
    <col min="73" max="73" width="4.28515625" style="1" customWidth="1"/>
    <col min="74" max="75" width="2.7109375" style="1" customWidth="1"/>
    <col min="76" max="76" width="4.5703125" style="1" customWidth="1"/>
    <col min="77" max="77" width="2.7109375" style="1" customWidth="1"/>
    <col min="78" max="78" width="4.5703125" style="1" customWidth="1"/>
    <col min="79" max="80" width="2.7109375" style="1" customWidth="1"/>
    <col min="81" max="82" width="7.140625" style="1" customWidth="1"/>
    <col min="83" max="83" width="2.7109375" style="1" customWidth="1"/>
    <col min="84" max="84" width="7.7109375" style="1" customWidth="1"/>
    <col min="85" max="87" width="2.7109375" style="1" customWidth="1"/>
    <col min="88" max="90" width="3.28515625" style="1" customWidth="1"/>
    <col min="91" max="91" width="5.85546875" style="1" customWidth="1"/>
    <col min="92" max="94" width="3.28515625" style="1" customWidth="1"/>
    <col min="95" max="95" width="5.42578125" style="1" customWidth="1"/>
    <col min="96" max="99" width="3.28515625" style="1" customWidth="1"/>
    <col min="100" max="100" width="6.7109375" style="1" customWidth="1"/>
    <col min="101" max="103" width="3.28515625" style="1" customWidth="1"/>
    <col min="104" max="104" width="8.42578125" style="1" customWidth="1"/>
    <col min="105" max="105" width="9.7109375" style="1" customWidth="1"/>
    <col min="106" max="106" width="8.28515625" style="1" customWidth="1"/>
    <col min="107" max="107" width="6.7109375" style="1" customWidth="1"/>
    <col min="108" max="110" width="7.7109375" style="1" customWidth="1"/>
    <col min="111" max="112" width="6.7109375" style="1" customWidth="1"/>
    <col min="113" max="113" width="11.140625" style="44" customWidth="1"/>
    <col min="114" max="114" width="10.85546875" style="44" customWidth="1"/>
    <col min="115" max="144" width="8.5703125" style="1" customWidth="1"/>
    <col min="145" max="147" width="5" style="1" customWidth="1"/>
    <col min="148" max="151" width="2.140625" style="1" customWidth="1"/>
    <col min="152" max="216" width="1.5703125" style="1"/>
    <col min="217" max="219" width="1.5703125" style="1" customWidth="1"/>
    <col min="220" max="221" width="2.85546875" style="1" customWidth="1"/>
    <col min="222" max="227" width="3.42578125" style="1" customWidth="1"/>
    <col min="228" max="233" width="4.140625" style="1" customWidth="1"/>
    <col min="234" max="238" width="5.28515625" style="1" customWidth="1"/>
    <col min="239" max="241" width="1.5703125" style="1" customWidth="1"/>
    <col min="242" max="247" width="0" style="1" hidden="1" customWidth="1"/>
    <col min="248" max="248" width="1.5703125" style="1" customWidth="1"/>
    <col min="249" max="249" width="3.42578125" style="1" customWidth="1"/>
    <col min="250" max="250" width="0.28515625" style="1" customWidth="1"/>
    <col min="251" max="253" width="0" style="1" hidden="1" customWidth="1"/>
    <col min="254" max="255" width="1.5703125" style="1" customWidth="1"/>
    <col min="256" max="256" width="3.28515625" style="1" customWidth="1"/>
    <col min="257" max="259" width="0" style="1" hidden="1" customWidth="1"/>
    <col min="260" max="260" width="2.28515625" style="1" customWidth="1"/>
    <col min="261" max="262" width="1.5703125" style="1" customWidth="1"/>
    <col min="263" max="271" width="0" style="1" hidden="1" customWidth="1"/>
    <col min="272" max="282" width="1.5703125" style="1" customWidth="1"/>
    <col min="283" max="283" width="2" style="1" customWidth="1"/>
    <col min="284" max="301" width="1.5703125" style="1" customWidth="1"/>
    <col min="302" max="310" width="5.42578125" style="1" customWidth="1"/>
    <col min="311" max="346" width="1.5703125" style="1" customWidth="1"/>
    <col min="347" max="347" width="1.28515625" style="1" customWidth="1"/>
    <col min="348" max="350" width="1.5703125" style="1" customWidth="1"/>
    <col min="351" max="472" width="1.5703125" style="1"/>
    <col min="473" max="475" width="1.5703125" style="1" customWidth="1"/>
    <col min="476" max="477" width="2.85546875" style="1" customWidth="1"/>
    <col min="478" max="483" width="3.42578125" style="1" customWidth="1"/>
    <col min="484" max="489" width="4.140625" style="1" customWidth="1"/>
    <col min="490" max="494" width="5.28515625" style="1" customWidth="1"/>
    <col min="495" max="497" width="1.5703125" style="1" customWidth="1"/>
    <col min="498" max="503" width="0" style="1" hidden="1" customWidth="1"/>
    <col min="504" max="504" width="1.5703125" style="1" customWidth="1"/>
    <col min="505" max="505" width="3.42578125" style="1" customWidth="1"/>
    <col min="506" max="506" width="0.28515625" style="1" customWidth="1"/>
    <col min="507" max="509" width="0" style="1" hidden="1" customWidth="1"/>
    <col min="510" max="511" width="1.5703125" style="1" customWidth="1"/>
    <col min="512" max="512" width="3.28515625" style="1" customWidth="1"/>
    <col min="513" max="515" width="0" style="1" hidden="1" customWidth="1"/>
    <col min="516" max="516" width="2.28515625" style="1" customWidth="1"/>
    <col min="517" max="518" width="1.5703125" style="1" customWidth="1"/>
    <col min="519" max="527" width="0" style="1" hidden="1" customWidth="1"/>
    <col min="528" max="538" width="1.5703125" style="1" customWidth="1"/>
    <col min="539" max="539" width="2" style="1" customWidth="1"/>
    <col min="540" max="557" width="1.5703125" style="1" customWidth="1"/>
    <col min="558" max="566" width="5.42578125" style="1" customWidth="1"/>
    <col min="567" max="602" width="1.5703125" style="1" customWidth="1"/>
    <col min="603" max="603" width="1.28515625" style="1" customWidth="1"/>
    <col min="604" max="606" width="1.5703125" style="1" customWidth="1"/>
    <col min="607" max="728" width="1.5703125" style="1"/>
    <col min="729" max="731" width="1.5703125" style="1" customWidth="1"/>
    <col min="732" max="733" width="2.85546875" style="1" customWidth="1"/>
    <col min="734" max="739" width="3.42578125" style="1" customWidth="1"/>
    <col min="740" max="745" width="4.140625" style="1" customWidth="1"/>
    <col min="746" max="750" width="5.28515625" style="1" customWidth="1"/>
    <col min="751" max="753" width="1.5703125" style="1" customWidth="1"/>
    <col min="754" max="759" width="0" style="1" hidden="1" customWidth="1"/>
    <col min="760" max="760" width="1.5703125" style="1" customWidth="1"/>
    <col min="761" max="761" width="3.42578125" style="1" customWidth="1"/>
    <col min="762" max="762" width="0.28515625" style="1" customWidth="1"/>
    <col min="763" max="765" width="0" style="1" hidden="1" customWidth="1"/>
    <col min="766" max="767" width="1.5703125" style="1" customWidth="1"/>
    <col min="768" max="768" width="3.28515625" style="1" customWidth="1"/>
    <col min="769" max="771" width="0" style="1" hidden="1" customWidth="1"/>
    <col min="772" max="772" width="2.28515625" style="1" customWidth="1"/>
    <col min="773" max="774" width="1.5703125" style="1" customWidth="1"/>
    <col min="775" max="783" width="0" style="1" hidden="1" customWidth="1"/>
    <col min="784" max="794" width="1.5703125" style="1" customWidth="1"/>
    <col min="795" max="795" width="2" style="1" customWidth="1"/>
    <col min="796" max="813" width="1.5703125" style="1" customWidth="1"/>
    <col min="814" max="822" width="5.42578125" style="1" customWidth="1"/>
    <col min="823" max="858" width="1.5703125" style="1" customWidth="1"/>
    <col min="859" max="859" width="1.28515625" style="1" customWidth="1"/>
    <col min="860" max="862" width="1.5703125" style="1" customWidth="1"/>
    <col min="863" max="984" width="1.5703125" style="1"/>
    <col min="985" max="987" width="1.5703125" style="1" customWidth="1"/>
    <col min="988" max="989" width="2.85546875" style="1" customWidth="1"/>
    <col min="990" max="995" width="3.42578125" style="1" customWidth="1"/>
    <col min="996" max="1001" width="4.140625" style="1" customWidth="1"/>
    <col min="1002" max="1006" width="5.28515625" style="1" customWidth="1"/>
    <col min="1007" max="1009" width="1.5703125" style="1" customWidth="1"/>
    <col min="1010" max="1015" width="0" style="1" hidden="1" customWidth="1"/>
    <col min="1016" max="1016" width="1.5703125" style="1" customWidth="1"/>
    <col min="1017" max="1017" width="3.42578125" style="1" customWidth="1"/>
    <col min="1018" max="1018" width="0.28515625" style="1" customWidth="1"/>
    <col min="1019" max="1021" width="0" style="1" hidden="1" customWidth="1"/>
    <col min="1022" max="1023" width="1.5703125" style="1" customWidth="1"/>
    <col min="1024" max="1024" width="3.28515625" style="1" customWidth="1"/>
    <col min="1025" max="1027" width="0" style="1" hidden="1" customWidth="1"/>
    <col min="1028" max="1028" width="2.28515625" style="1" customWidth="1"/>
    <col min="1029" max="1030" width="1.5703125" style="1" customWidth="1"/>
    <col min="1031" max="1039" width="0" style="1" hidden="1" customWidth="1"/>
    <col min="1040" max="1050" width="1.5703125" style="1" customWidth="1"/>
    <col min="1051" max="1051" width="2" style="1" customWidth="1"/>
    <col min="1052" max="1069" width="1.5703125" style="1" customWidth="1"/>
    <col min="1070" max="1078" width="5.42578125" style="1" customWidth="1"/>
    <col min="1079" max="1114" width="1.5703125" style="1" customWidth="1"/>
    <col min="1115" max="1115" width="1.28515625" style="1" customWidth="1"/>
    <col min="1116" max="1118" width="1.5703125" style="1" customWidth="1"/>
    <col min="1119" max="1240" width="1.5703125" style="1"/>
    <col min="1241" max="1243" width="1.5703125" style="1" customWidth="1"/>
    <col min="1244" max="1245" width="2.85546875" style="1" customWidth="1"/>
    <col min="1246" max="1251" width="3.42578125" style="1" customWidth="1"/>
    <col min="1252" max="1257" width="4.140625" style="1" customWidth="1"/>
    <col min="1258" max="1262" width="5.28515625" style="1" customWidth="1"/>
    <col min="1263" max="1265" width="1.5703125" style="1" customWidth="1"/>
    <col min="1266" max="1271" width="0" style="1" hidden="1" customWidth="1"/>
    <col min="1272" max="1272" width="1.5703125" style="1" customWidth="1"/>
    <col min="1273" max="1273" width="3.42578125" style="1" customWidth="1"/>
    <col min="1274" max="1274" width="0.28515625" style="1" customWidth="1"/>
    <col min="1275" max="1277" width="0" style="1" hidden="1" customWidth="1"/>
    <col min="1278" max="1279" width="1.5703125" style="1" customWidth="1"/>
    <col min="1280" max="1280" width="3.28515625" style="1" customWidth="1"/>
    <col min="1281" max="1283" width="0" style="1" hidden="1" customWidth="1"/>
    <col min="1284" max="1284" width="2.28515625" style="1" customWidth="1"/>
    <col min="1285" max="1286" width="1.5703125" style="1" customWidth="1"/>
    <col min="1287" max="1295" width="0" style="1" hidden="1" customWidth="1"/>
    <col min="1296" max="1306" width="1.5703125" style="1" customWidth="1"/>
    <col min="1307" max="1307" width="2" style="1" customWidth="1"/>
    <col min="1308" max="1325" width="1.5703125" style="1" customWidth="1"/>
    <col min="1326" max="1334" width="5.42578125" style="1" customWidth="1"/>
    <col min="1335" max="1370" width="1.5703125" style="1" customWidth="1"/>
    <col min="1371" max="1371" width="1.28515625" style="1" customWidth="1"/>
    <col min="1372" max="1374" width="1.5703125" style="1" customWidth="1"/>
    <col min="1375" max="1496" width="1.5703125" style="1"/>
    <col min="1497" max="1499" width="1.5703125" style="1" customWidth="1"/>
    <col min="1500" max="1501" width="2.85546875" style="1" customWidth="1"/>
    <col min="1502" max="1507" width="3.42578125" style="1" customWidth="1"/>
    <col min="1508" max="1513" width="4.140625" style="1" customWidth="1"/>
    <col min="1514" max="1518" width="5.28515625" style="1" customWidth="1"/>
    <col min="1519" max="1521" width="1.5703125" style="1" customWidth="1"/>
    <col min="1522" max="1527" width="0" style="1" hidden="1" customWidth="1"/>
    <col min="1528" max="1528" width="1.5703125" style="1" customWidth="1"/>
    <col min="1529" max="1529" width="3.42578125" style="1" customWidth="1"/>
    <col min="1530" max="1530" width="0.28515625" style="1" customWidth="1"/>
    <col min="1531" max="1533" width="0" style="1" hidden="1" customWidth="1"/>
    <col min="1534" max="1535" width="1.5703125" style="1" customWidth="1"/>
    <col min="1536" max="1536" width="3.28515625" style="1" customWidth="1"/>
    <col min="1537" max="1539" width="0" style="1" hidden="1" customWidth="1"/>
    <col min="1540" max="1540" width="2.28515625" style="1" customWidth="1"/>
    <col min="1541" max="1542" width="1.5703125" style="1" customWidth="1"/>
    <col min="1543" max="1551" width="0" style="1" hidden="1" customWidth="1"/>
    <col min="1552" max="1562" width="1.5703125" style="1" customWidth="1"/>
    <col min="1563" max="1563" width="2" style="1" customWidth="1"/>
    <col min="1564" max="1581" width="1.5703125" style="1" customWidth="1"/>
    <col min="1582" max="1590" width="5.42578125" style="1" customWidth="1"/>
    <col min="1591" max="1626" width="1.5703125" style="1" customWidth="1"/>
    <col min="1627" max="1627" width="1.28515625" style="1" customWidth="1"/>
    <col min="1628" max="1630" width="1.5703125" style="1" customWidth="1"/>
    <col min="1631" max="1752" width="1.5703125" style="1"/>
    <col min="1753" max="1755" width="1.5703125" style="1" customWidth="1"/>
    <col min="1756" max="1757" width="2.85546875" style="1" customWidth="1"/>
    <col min="1758" max="1763" width="3.42578125" style="1" customWidth="1"/>
    <col min="1764" max="1769" width="4.140625" style="1" customWidth="1"/>
    <col min="1770" max="1774" width="5.28515625" style="1" customWidth="1"/>
    <col min="1775" max="1777" width="1.5703125" style="1" customWidth="1"/>
    <col min="1778" max="1783" width="0" style="1" hidden="1" customWidth="1"/>
    <col min="1784" max="1784" width="1.5703125" style="1" customWidth="1"/>
    <col min="1785" max="1785" width="3.42578125" style="1" customWidth="1"/>
    <col min="1786" max="1786" width="0.28515625" style="1" customWidth="1"/>
    <col min="1787" max="1789" width="0" style="1" hidden="1" customWidth="1"/>
    <col min="1790" max="1791" width="1.5703125" style="1" customWidth="1"/>
    <col min="1792" max="1792" width="3.28515625" style="1" customWidth="1"/>
    <col min="1793" max="1795" width="0" style="1" hidden="1" customWidth="1"/>
    <col min="1796" max="1796" width="2.28515625" style="1" customWidth="1"/>
    <col min="1797" max="1798" width="1.5703125" style="1" customWidth="1"/>
    <col min="1799" max="1807" width="0" style="1" hidden="1" customWidth="1"/>
    <col min="1808" max="1818" width="1.5703125" style="1" customWidth="1"/>
    <col min="1819" max="1819" width="2" style="1" customWidth="1"/>
    <col min="1820" max="1837" width="1.5703125" style="1" customWidth="1"/>
    <col min="1838" max="1846" width="5.42578125" style="1" customWidth="1"/>
    <col min="1847" max="1882" width="1.5703125" style="1" customWidth="1"/>
    <col min="1883" max="1883" width="1.28515625" style="1" customWidth="1"/>
    <col min="1884" max="1886" width="1.5703125" style="1" customWidth="1"/>
    <col min="1887" max="2008" width="1.5703125" style="1"/>
    <col min="2009" max="2011" width="1.5703125" style="1" customWidth="1"/>
    <col min="2012" max="2013" width="2.85546875" style="1" customWidth="1"/>
    <col min="2014" max="2019" width="3.42578125" style="1" customWidth="1"/>
    <col min="2020" max="2025" width="4.140625" style="1" customWidth="1"/>
    <col min="2026" max="2030" width="5.28515625" style="1" customWidth="1"/>
    <col min="2031" max="2033" width="1.5703125" style="1" customWidth="1"/>
    <col min="2034" max="2039" width="0" style="1" hidden="1" customWidth="1"/>
    <col min="2040" max="2040" width="1.5703125" style="1" customWidth="1"/>
    <col min="2041" max="2041" width="3.42578125" style="1" customWidth="1"/>
    <col min="2042" max="2042" width="0.28515625" style="1" customWidth="1"/>
    <col min="2043" max="2045" width="0" style="1" hidden="1" customWidth="1"/>
    <col min="2046" max="2047" width="1.5703125" style="1" customWidth="1"/>
    <col min="2048" max="2048" width="3.28515625" style="1" customWidth="1"/>
    <col min="2049" max="2051" width="0" style="1" hidden="1" customWidth="1"/>
    <col min="2052" max="2052" width="2.28515625" style="1" customWidth="1"/>
    <col min="2053" max="2054" width="1.5703125" style="1" customWidth="1"/>
    <col min="2055" max="2063" width="0" style="1" hidden="1" customWidth="1"/>
    <col min="2064" max="2074" width="1.5703125" style="1" customWidth="1"/>
    <col min="2075" max="2075" width="2" style="1" customWidth="1"/>
    <col min="2076" max="2093" width="1.5703125" style="1" customWidth="1"/>
    <col min="2094" max="2102" width="5.42578125" style="1" customWidth="1"/>
    <col min="2103" max="2138" width="1.5703125" style="1" customWidth="1"/>
    <col min="2139" max="2139" width="1.28515625" style="1" customWidth="1"/>
    <col min="2140" max="2142" width="1.5703125" style="1" customWidth="1"/>
    <col min="2143" max="2264" width="1.5703125" style="1"/>
    <col min="2265" max="2267" width="1.5703125" style="1" customWidth="1"/>
    <col min="2268" max="2269" width="2.85546875" style="1" customWidth="1"/>
    <col min="2270" max="2275" width="3.42578125" style="1" customWidth="1"/>
    <col min="2276" max="2281" width="4.140625" style="1" customWidth="1"/>
    <col min="2282" max="2286" width="5.28515625" style="1" customWidth="1"/>
    <col min="2287" max="2289" width="1.5703125" style="1" customWidth="1"/>
    <col min="2290" max="2295" width="0" style="1" hidden="1" customWidth="1"/>
    <col min="2296" max="2296" width="1.5703125" style="1" customWidth="1"/>
    <col min="2297" max="2297" width="3.42578125" style="1" customWidth="1"/>
    <col min="2298" max="2298" width="0.28515625" style="1" customWidth="1"/>
    <col min="2299" max="2301" width="0" style="1" hidden="1" customWidth="1"/>
    <col min="2302" max="2303" width="1.5703125" style="1" customWidth="1"/>
    <col min="2304" max="2304" width="3.28515625" style="1" customWidth="1"/>
    <col min="2305" max="2307" width="0" style="1" hidden="1" customWidth="1"/>
    <col min="2308" max="2308" width="2.28515625" style="1" customWidth="1"/>
    <col min="2309" max="2310" width="1.5703125" style="1" customWidth="1"/>
    <col min="2311" max="2319" width="0" style="1" hidden="1" customWidth="1"/>
    <col min="2320" max="2330" width="1.5703125" style="1" customWidth="1"/>
    <col min="2331" max="2331" width="2" style="1" customWidth="1"/>
    <col min="2332" max="2349" width="1.5703125" style="1" customWidth="1"/>
    <col min="2350" max="2358" width="5.42578125" style="1" customWidth="1"/>
    <col min="2359" max="2394" width="1.5703125" style="1" customWidth="1"/>
    <col min="2395" max="2395" width="1.28515625" style="1" customWidth="1"/>
    <col min="2396" max="2398" width="1.5703125" style="1" customWidth="1"/>
    <col min="2399" max="2520" width="1.5703125" style="1"/>
    <col min="2521" max="2523" width="1.5703125" style="1" customWidth="1"/>
    <col min="2524" max="2525" width="2.85546875" style="1" customWidth="1"/>
    <col min="2526" max="2531" width="3.42578125" style="1" customWidth="1"/>
    <col min="2532" max="2537" width="4.140625" style="1" customWidth="1"/>
    <col min="2538" max="2542" width="5.28515625" style="1" customWidth="1"/>
    <col min="2543" max="2545" width="1.5703125" style="1" customWidth="1"/>
    <col min="2546" max="2551" width="0" style="1" hidden="1" customWidth="1"/>
    <col min="2552" max="2552" width="1.5703125" style="1" customWidth="1"/>
    <col min="2553" max="2553" width="3.42578125" style="1" customWidth="1"/>
    <col min="2554" max="2554" width="0.28515625" style="1" customWidth="1"/>
    <col min="2555" max="2557" width="0" style="1" hidden="1" customWidth="1"/>
    <col min="2558" max="2559" width="1.5703125" style="1" customWidth="1"/>
    <col min="2560" max="2560" width="3.28515625" style="1" customWidth="1"/>
    <col min="2561" max="2563" width="0" style="1" hidden="1" customWidth="1"/>
    <col min="2564" max="2564" width="2.28515625" style="1" customWidth="1"/>
    <col min="2565" max="2566" width="1.5703125" style="1" customWidth="1"/>
    <col min="2567" max="2575" width="0" style="1" hidden="1" customWidth="1"/>
    <col min="2576" max="2586" width="1.5703125" style="1" customWidth="1"/>
    <col min="2587" max="2587" width="2" style="1" customWidth="1"/>
    <col min="2588" max="2605" width="1.5703125" style="1" customWidth="1"/>
    <col min="2606" max="2614" width="5.42578125" style="1" customWidth="1"/>
    <col min="2615" max="2650" width="1.5703125" style="1" customWidth="1"/>
    <col min="2651" max="2651" width="1.28515625" style="1" customWidth="1"/>
    <col min="2652" max="2654" width="1.5703125" style="1" customWidth="1"/>
    <col min="2655" max="2776" width="1.5703125" style="1"/>
    <col min="2777" max="2779" width="1.5703125" style="1" customWidth="1"/>
    <col min="2780" max="2781" width="2.85546875" style="1" customWidth="1"/>
    <col min="2782" max="2787" width="3.42578125" style="1" customWidth="1"/>
    <col min="2788" max="2793" width="4.140625" style="1" customWidth="1"/>
    <col min="2794" max="2798" width="5.28515625" style="1" customWidth="1"/>
    <col min="2799" max="2801" width="1.5703125" style="1" customWidth="1"/>
    <col min="2802" max="2807" width="0" style="1" hidden="1" customWidth="1"/>
    <col min="2808" max="2808" width="1.5703125" style="1" customWidth="1"/>
    <col min="2809" max="2809" width="3.42578125" style="1" customWidth="1"/>
    <col min="2810" max="2810" width="0.28515625" style="1" customWidth="1"/>
    <col min="2811" max="2813" width="0" style="1" hidden="1" customWidth="1"/>
    <col min="2814" max="2815" width="1.5703125" style="1" customWidth="1"/>
    <col min="2816" max="2816" width="3.28515625" style="1" customWidth="1"/>
    <col min="2817" max="2819" width="0" style="1" hidden="1" customWidth="1"/>
    <col min="2820" max="2820" width="2.28515625" style="1" customWidth="1"/>
    <col min="2821" max="2822" width="1.5703125" style="1" customWidth="1"/>
    <col min="2823" max="2831" width="0" style="1" hidden="1" customWidth="1"/>
    <col min="2832" max="2842" width="1.5703125" style="1" customWidth="1"/>
    <col min="2843" max="2843" width="2" style="1" customWidth="1"/>
    <col min="2844" max="2861" width="1.5703125" style="1" customWidth="1"/>
    <col min="2862" max="2870" width="5.42578125" style="1" customWidth="1"/>
    <col min="2871" max="2906" width="1.5703125" style="1" customWidth="1"/>
    <col min="2907" max="2907" width="1.28515625" style="1" customWidth="1"/>
    <col min="2908" max="2910" width="1.5703125" style="1" customWidth="1"/>
    <col min="2911" max="3032" width="1.5703125" style="1"/>
    <col min="3033" max="3035" width="1.5703125" style="1" customWidth="1"/>
    <col min="3036" max="3037" width="2.85546875" style="1" customWidth="1"/>
    <col min="3038" max="3043" width="3.42578125" style="1" customWidth="1"/>
    <col min="3044" max="3049" width="4.140625" style="1" customWidth="1"/>
    <col min="3050" max="3054" width="5.28515625" style="1" customWidth="1"/>
    <col min="3055" max="3057" width="1.5703125" style="1" customWidth="1"/>
    <col min="3058" max="3063" width="0" style="1" hidden="1" customWidth="1"/>
    <col min="3064" max="3064" width="1.5703125" style="1" customWidth="1"/>
    <col min="3065" max="3065" width="3.42578125" style="1" customWidth="1"/>
    <col min="3066" max="3066" width="0.28515625" style="1" customWidth="1"/>
    <col min="3067" max="3069" width="0" style="1" hidden="1" customWidth="1"/>
    <col min="3070" max="3071" width="1.5703125" style="1" customWidth="1"/>
    <col min="3072" max="3072" width="3.28515625" style="1" customWidth="1"/>
    <col min="3073" max="3075" width="0" style="1" hidden="1" customWidth="1"/>
    <col min="3076" max="3076" width="2.28515625" style="1" customWidth="1"/>
    <col min="3077" max="3078" width="1.5703125" style="1" customWidth="1"/>
    <col min="3079" max="3087" width="0" style="1" hidden="1" customWidth="1"/>
    <col min="3088" max="3098" width="1.5703125" style="1" customWidth="1"/>
    <col min="3099" max="3099" width="2" style="1" customWidth="1"/>
    <col min="3100" max="3117" width="1.5703125" style="1" customWidth="1"/>
    <col min="3118" max="3126" width="5.42578125" style="1" customWidth="1"/>
    <col min="3127" max="3162" width="1.5703125" style="1" customWidth="1"/>
    <col min="3163" max="3163" width="1.28515625" style="1" customWidth="1"/>
    <col min="3164" max="3166" width="1.5703125" style="1" customWidth="1"/>
    <col min="3167" max="3288" width="1.5703125" style="1"/>
    <col min="3289" max="3291" width="1.5703125" style="1" customWidth="1"/>
    <col min="3292" max="3293" width="2.85546875" style="1" customWidth="1"/>
    <col min="3294" max="3299" width="3.42578125" style="1" customWidth="1"/>
    <col min="3300" max="3305" width="4.140625" style="1" customWidth="1"/>
    <col min="3306" max="3310" width="5.28515625" style="1" customWidth="1"/>
    <col min="3311" max="3313" width="1.5703125" style="1" customWidth="1"/>
    <col min="3314" max="3319" width="0" style="1" hidden="1" customWidth="1"/>
    <col min="3320" max="3320" width="1.5703125" style="1" customWidth="1"/>
    <col min="3321" max="3321" width="3.42578125" style="1" customWidth="1"/>
    <col min="3322" max="3322" width="0.28515625" style="1" customWidth="1"/>
    <col min="3323" max="3325" width="0" style="1" hidden="1" customWidth="1"/>
    <col min="3326" max="3327" width="1.5703125" style="1" customWidth="1"/>
    <col min="3328" max="3328" width="3.28515625" style="1" customWidth="1"/>
    <col min="3329" max="3331" width="0" style="1" hidden="1" customWidth="1"/>
    <col min="3332" max="3332" width="2.28515625" style="1" customWidth="1"/>
    <col min="3333" max="3334" width="1.5703125" style="1" customWidth="1"/>
    <col min="3335" max="3343" width="0" style="1" hidden="1" customWidth="1"/>
    <col min="3344" max="3354" width="1.5703125" style="1" customWidth="1"/>
    <col min="3355" max="3355" width="2" style="1" customWidth="1"/>
    <col min="3356" max="3373" width="1.5703125" style="1" customWidth="1"/>
    <col min="3374" max="3382" width="5.42578125" style="1" customWidth="1"/>
    <col min="3383" max="3418" width="1.5703125" style="1" customWidth="1"/>
    <col min="3419" max="3419" width="1.28515625" style="1" customWidth="1"/>
    <col min="3420" max="3422" width="1.5703125" style="1" customWidth="1"/>
    <col min="3423" max="3544" width="1.5703125" style="1"/>
    <col min="3545" max="3547" width="1.5703125" style="1" customWidth="1"/>
    <col min="3548" max="3549" width="2.85546875" style="1" customWidth="1"/>
    <col min="3550" max="3555" width="3.42578125" style="1" customWidth="1"/>
    <col min="3556" max="3561" width="4.140625" style="1" customWidth="1"/>
    <col min="3562" max="3566" width="5.28515625" style="1" customWidth="1"/>
    <col min="3567" max="3569" width="1.5703125" style="1" customWidth="1"/>
    <col min="3570" max="3575" width="0" style="1" hidden="1" customWidth="1"/>
    <col min="3576" max="3576" width="1.5703125" style="1" customWidth="1"/>
    <col min="3577" max="3577" width="3.42578125" style="1" customWidth="1"/>
    <col min="3578" max="3578" width="0.28515625" style="1" customWidth="1"/>
    <col min="3579" max="3581" width="0" style="1" hidden="1" customWidth="1"/>
    <col min="3582" max="3583" width="1.5703125" style="1" customWidth="1"/>
    <col min="3584" max="3584" width="3.28515625" style="1" customWidth="1"/>
    <col min="3585" max="3587" width="0" style="1" hidden="1" customWidth="1"/>
    <col min="3588" max="3588" width="2.28515625" style="1" customWidth="1"/>
    <col min="3589" max="3590" width="1.5703125" style="1" customWidth="1"/>
    <col min="3591" max="3599" width="0" style="1" hidden="1" customWidth="1"/>
    <col min="3600" max="3610" width="1.5703125" style="1" customWidth="1"/>
    <col min="3611" max="3611" width="2" style="1" customWidth="1"/>
    <col min="3612" max="3629" width="1.5703125" style="1" customWidth="1"/>
    <col min="3630" max="3638" width="5.42578125" style="1" customWidth="1"/>
    <col min="3639" max="3674" width="1.5703125" style="1" customWidth="1"/>
    <col min="3675" max="3675" width="1.28515625" style="1" customWidth="1"/>
    <col min="3676" max="3678" width="1.5703125" style="1" customWidth="1"/>
    <col min="3679" max="3800" width="1.5703125" style="1"/>
    <col min="3801" max="3803" width="1.5703125" style="1" customWidth="1"/>
    <col min="3804" max="3805" width="2.85546875" style="1" customWidth="1"/>
    <col min="3806" max="3811" width="3.42578125" style="1" customWidth="1"/>
    <col min="3812" max="3817" width="4.140625" style="1" customWidth="1"/>
    <col min="3818" max="3822" width="5.28515625" style="1" customWidth="1"/>
    <col min="3823" max="3825" width="1.5703125" style="1" customWidth="1"/>
    <col min="3826" max="3831" width="0" style="1" hidden="1" customWidth="1"/>
    <col min="3832" max="3832" width="1.5703125" style="1" customWidth="1"/>
    <col min="3833" max="3833" width="3.42578125" style="1" customWidth="1"/>
    <col min="3834" max="3834" width="0.28515625" style="1" customWidth="1"/>
    <col min="3835" max="3837" width="0" style="1" hidden="1" customWidth="1"/>
    <col min="3838" max="3839" width="1.5703125" style="1" customWidth="1"/>
    <col min="3840" max="3840" width="3.28515625" style="1" customWidth="1"/>
    <col min="3841" max="3843" width="0" style="1" hidden="1" customWidth="1"/>
    <col min="3844" max="3844" width="2.28515625" style="1" customWidth="1"/>
    <col min="3845" max="3846" width="1.5703125" style="1" customWidth="1"/>
    <col min="3847" max="3855" width="0" style="1" hidden="1" customWidth="1"/>
    <col min="3856" max="3866" width="1.5703125" style="1" customWidth="1"/>
    <col min="3867" max="3867" width="2" style="1" customWidth="1"/>
    <col min="3868" max="3885" width="1.5703125" style="1" customWidth="1"/>
    <col min="3886" max="3894" width="5.42578125" style="1" customWidth="1"/>
    <col min="3895" max="3930" width="1.5703125" style="1" customWidth="1"/>
    <col min="3931" max="3931" width="1.28515625" style="1" customWidth="1"/>
    <col min="3932" max="3934" width="1.5703125" style="1" customWidth="1"/>
    <col min="3935" max="4056" width="1.5703125" style="1"/>
    <col min="4057" max="4059" width="1.5703125" style="1" customWidth="1"/>
    <col min="4060" max="4061" width="2.85546875" style="1" customWidth="1"/>
    <col min="4062" max="4067" width="3.42578125" style="1" customWidth="1"/>
    <col min="4068" max="4073" width="4.140625" style="1" customWidth="1"/>
    <col min="4074" max="4078" width="5.28515625" style="1" customWidth="1"/>
    <col min="4079" max="4081" width="1.5703125" style="1" customWidth="1"/>
    <col min="4082" max="4087" width="0" style="1" hidden="1" customWidth="1"/>
    <col min="4088" max="4088" width="1.5703125" style="1" customWidth="1"/>
    <col min="4089" max="4089" width="3.42578125" style="1" customWidth="1"/>
    <col min="4090" max="4090" width="0.28515625" style="1" customWidth="1"/>
    <col min="4091" max="4093" width="0" style="1" hidden="1" customWidth="1"/>
    <col min="4094" max="4095" width="1.5703125" style="1" customWidth="1"/>
    <col min="4096" max="4096" width="3.28515625" style="1" customWidth="1"/>
    <col min="4097" max="4099" width="0" style="1" hidden="1" customWidth="1"/>
    <col min="4100" max="4100" width="2.28515625" style="1" customWidth="1"/>
    <col min="4101" max="4102" width="1.5703125" style="1" customWidth="1"/>
    <col min="4103" max="4111" width="0" style="1" hidden="1" customWidth="1"/>
    <col min="4112" max="4122" width="1.5703125" style="1" customWidth="1"/>
    <col min="4123" max="4123" width="2" style="1" customWidth="1"/>
    <col min="4124" max="4141" width="1.5703125" style="1" customWidth="1"/>
    <col min="4142" max="4150" width="5.42578125" style="1" customWidth="1"/>
    <col min="4151" max="4186" width="1.5703125" style="1" customWidth="1"/>
    <col min="4187" max="4187" width="1.28515625" style="1" customWidth="1"/>
    <col min="4188" max="4190" width="1.5703125" style="1" customWidth="1"/>
    <col min="4191" max="4312" width="1.5703125" style="1"/>
    <col min="4313" max="4315" width="1.5703125" style="1" customWidth="1"/>
    <col min="4316" max="4317" width="2.85546875" style="1" customWidth="1"/>
    <col min="4318" max="4323" width="3.42578125" style="1" customWidth="1"/>
    <col min="4324" max="4329" width="4.140625" style="1" customWidth="1"/>
    <col min="4330" max="4334" width="5.28515625" style="1" customWidth="1"/>
    <col min="4335" max="4337" width="1.5703125" style="1" customWidth="1"/>
    <col min="4338" max="4343" width="0" style="1" hidden="1" customWidth="1"/>
    <col min="4344" max="4344" width="1.5703125" style="1" customWidth="1"/>
    <col min="4345" max="4345" width="3.42578125" style="1" customWidth="1"/>
    <col min="4346" max="4346" width="0.28515625" style="1" customWidth="1"/>
    <col min="4347" max="4349" width="0" style="1" hidden="1" customWidth="1"/>
    <col min="4350" max="4351" width="1.5703125" style="1" customWidth="1"/>
    <col min="4352" max="4352" width="3.28515625" style="1" customWidth="1"/>
    <col min="4353" max="4355" width="0" style="1" hidden="1" customWidth="1"/>
    <col min="4356" max="4356" width="2.28515625" style="1" customWidth="1"/>
    <col min="4357" max="4358" width="1.5703125" style="1" customWidth="1"/>
    <col min="4359" max="4367" width="0" style="1" hidden="1" customWidth="1"/>
    <col min="4368" max="4378" width="1.5703125" style="1" customWidth="1"/>
    <col min="4379" max="4379" width="2" style="1" customWidth="1"/>
    <col min="4380" max="4397" width="1.5703125" style="1" customWidth="1"/>
    <col min="4398" max="4406" width="5.42578125" style="1" customWidth="1"/>
    <col min="4407" max="4442" width="1.5703125" style="1" customWidth="1"/>
    <col min="4443" max="4443" width="1.28515625" style="1" customWidth="1"/>
    <col min="4444" max="4446" width="1.5703125" style="1" customWidth="1"/>
    <col min="4447" max="4568" width="1.5703125" style="1"/>
    <col min="4569" max="4571" width="1.5703125" style="1" customWidth="1"/>
    <col min="4572" max="4573" width="2.85546875" style="1" customWidth="1"/>
    <col min="4574" max="4579" width="3.42578125" style="1" customWidth="1"/>
    <col min="4580" max="4585" width="4.140625" style="1" customWidth="1"/>
    <col min="4586" max="4590" width="5.28515625" style="1" customWidth="1"/>
    <col min="4591" max="4593" width="1.5703125" style="1" customWidth="1"/>
    <col min="4594" max="4599" width="0" style="1" hidden="1" customWidth="1"/>
    <col min="4600" max="4600" width="1.5703125" style="1" customWidth="1"/>
    <col min="4601" max="4601" width="3.42578125" style="1" customWidth="1"/>
    <col min="4602" max="4602" width="0.28515625" style="1" customWidth="1"/>
    <col min="4603" max="4605" width="0" style="1" hidden="1" customWidth="1"/>
    <col min="4606" max="4607" width="1.5703125" style="1" customWidth="1"/>
    <col min="4608" max="4608" width="3.28515625" style="1" customWidth="1"/>
    <col min="4609" max="4611" width="0" style="1" hidden="1" customWidth="1"/>
    <col min="4612" max="4612" width="2.28515625" style="1" customWidth="1"/>
    <col min="4613" max="4614" width="1.5703125" style="1" customWidth="1"/>
    <col min="4615" max="4623" width="0" style="1" hidden="1" customWidth="1"/>
    <col min="4624" max="4634" width="1.5703125" style="1" customWidth="1"/>
    <col min="4635" max="4635" width="2" style="1" customWidth="1"/>
    <col min="4636" max="4653" width="1.5703125" style="1" customWidth="1"/>
    <col min="4654" max="4662" width="5.42578125" style="1" customWidth="1"/>
    <col min="4663" max="4698" width="1.5703125" style="1" customWidth="1"/>
    <col min="4699" max="4699" width="1.28515625" style="1" customWidth="1"/>
    <col min="4700" max="4702" width="1.5703125" style="1" customWidth="1"/>
    <col min="4703" max="4824" width="1.5703125" style="1"/>
    <col min="4825" max="4827" width="1.5703125" style="1" customWidth="1"/>
    <col min="4828" max="4829" width="2.85546875" style="1" customWidth="1"/>
    <col min="4830" max="4835" width="3.42578125" style="1" customWidth="1"/>
    <col min="4836" max="4841" width="4.140625" style="1" customWidth="1"/>
    <col min="4842" max="4846" width="5.28515625" style="1" customWidth="1"/>
    <col min="4847" max="4849" width="1.5703125" style="1" customWidth="1"/>
    <col min="4850" max="4855" width="0" style="1" hidden="1" customWidth="1"/>
    <col min="4856" max="4856" width="1.5703125" style="1" customWidth="1"/>
    <col min="4857" max="4857" width="3.42578125" style="1" customWidth="1"/>
    <col min="4858" max="4858" width="0.28515625" style="1" customWidth="1"/>
    <col min="4859" max="4861" width="0" style="1" hidden="1" customWidth="1"/>
    <col min="4862" max="4863" width="1.5703125" style="1" customWidth="1"/>
    <col min="4864" max="4864" width="3.28515625" style="1" customWidth="1"/>
    <col min="4865" max="4867" width="0" style="1" hidden="1" customWidth="1"/>
    <col min="4868" max="4868" width="2.28515625" style="1" customWidth="1"/>
    <col min="4869" max="4870" width="1.5703125" style="1" customWidth="1"/>
    <col min="4871" max="4879" width="0" style="1" hidden="1" customWidth="1"/>
    <col min="4880" max="4890" width="1.5703125" style="1" customWidth="1"/>
    <col min="4891" max="4891" width="2" style="1" customWidth="1"/>
    <col min="4892" max="4909" width="1.5703125" style="1" customWidth="1"/>
    <col min="4910" max="4918" width="5.42578125" style="1" customWidth="1"/>
    <col min="4919" max="4954" width="1.5703125" style="1" customWidth="1"/>
    <col min="4955" max="4955" width="1.28515625" style="1" customWidth="1"/>
    <col min="4956" max="4958" width="1.5703125" style="1" customWidth="1"/>
    <col min="4959" max="5080" width="1.5703125" style="1"/>
    <col min="5081" max="5083" width="1.5703125" style="1" customWidth="1"/>
    <col min="5084" max="5085" width="2.85546875" style="1" customWidth="1"/>
    <col min="5086" max="5091" width="3.42578125" style="1" customWidth="1"/>
    <col min="5092" max="5097" width="4.140625" style="1" customWidth="1"/>
    <col min="5098" max="5102" width="5.28515625" style="1" customWidth="1"/>
    <col min="5103" max="5105" width="1.5703125" style="1" customWidth="1"/>
    <col min="5106" max="5111" width="0" style="1" hidden="1" customWidth="1"/>
    <col min="5112" max="5112" width="1.5703125" style="1" customWidth="1"/>
    <col min="5113" max="5113" width="3.42578125" style="1" customWidth="1"/>
    <col min="5114" max="5114" width="0.28515625" style="1" customWidth="1"/>
    <col min="5115" max="5117" width="0" style="1" hidden="1" customWidth="1"/>
    <col min="5118" max="5119" width="1.5703125" style="1" customWidth="1"/>
    <col min="5120" max="5120" width="3.28515625" style="1" customWidth="1"/>
    <col min="5121" max="5123" width="0" style="1" hidden="1" customWidth="1"/>
    <col min="5124" max="5124" width="2.28515625" style="1" customWidth="1"/>
    <col min="5125" max="5126" width="1.5703125" style="1" customWidth="1"/>
    <col min="5127" max="5135" width="0" style="1" hidden="1" customWidth="1"/>
    <col min="5136" max="5146" width="1.5703125" style="1" customWidth="1"/>
    <col min="5147" max="5147" width="2" style="1" customWidth="1"/>
    <col min="5148" max="5165" width="1.5703125" style="1" customWidth="1"/>
    <col min="5166" max="5174" width="5.42578125" style="1" customWidth="1"/>
    <col min="5175" max="5210" width="1.5703125" style="1" customWidth="1"/>
    <col min="5211" max="5211" width="1.28515625" style="1" customWidth="1"/>
    <col min="5212" max="5214" width="1.5703125" style="1" customWidth="1"/>
    <col min="5215" max="5336" width="1.5703125" style="1"/>
    <col min="5337" max="5339" width="1.5703125" style="1" customWidth="1"/>
    <col min="5340" max="5341" width="2.85546875" style="1" customWidth="1"/>
    <col min="5342" max="5347" width="3.42578125" style="1" customWidth="1"/>
    <col min="5348" max="5353" width="4.140625" style="1" customWidth="1"/>
    <col min="5354" max="5358" width="5.28515625" style="1" customWidth="1"/>
    <col min="5359" max="5361" width="1.5703125" style="1" customWidth="1"/>
    <col min="5362" max="5367" width="0" style="1" hidden="1" customWidth="1"/>
    <col min="5368" max="5368" width="1.5703125" style="1" customWidth="1"/>
    <col min="5369" max="5369" width="3.42578125" style="1" customWidth="1"/>
    <col min="5370" max="5370" width="0.28515625" style="1" customWidth="1"/>
    <col min="5371" max="5373" width="0" style="1" hidden="1" customWidth="1"/>
    <col min="5374" max="5375" width="1.5703125" style="1" customWidth="1"/>
    <col min="5376" max="5376" width="3.28515625" style="1" customWidth="1"/>
    <col min="5377" max="5379" width="0" style="1" hidden="1" customWidth="1"/>
    <col min="5380" max="5380" width="2.28515625" style="1" customWidth="1"/>
    <col min="5381" max="5382" width="1.5703125" style="1" customWidth="1"/>
    <col min="5383" max="5391" width="0" style="1" hidden="1" customWidth="1"/>
    <col min="5392" max="5402" width="1.5703125" style="1" customWidth="1"/>
    <col min="5403" max="5403" width="2" style="1" customWidth="1"/>
    <col min="5404" max="5421" width="1.5703125" style="1" customWidth="1"/>
    <col min="5422" max="5430" width="5.42578125" style="1" customWidth="1"/>
    <col min="5431" max="5466" width="1.5703125" style="1" customWidth="1"/>
    <col min="5467" max="5467" width="1.28515625" style="1" customWidth="1"/>
    <col min="5468" max="5470" width="1.5703125" style="1" customWidth="1"/>
    <col min="5471" max="5592" width="1.5703125" style="1"/>
    <col min="5593" max="5595" width="1.5703125" style="1" customWidth="1"/>
    <col min="5596" max="5597" width="2.85546875" style="1" customWidth="1"/>
    <col min="5598" max="5603" width="3.42578125" style="1" customWidth="1"/>
    <col min="5604" max="5609" width="4.140625" style="1" customWidth="1"/>
    <col min="5610" max="5614" width="5.28515625" style="1" customWidth="1"/>
    <col min="5615" max="5617" width="1.5703125" style="1" customWidth="1"/>
    <col min="5618" max="5623" width="0" style="1" hidden="1" customWidth="1"/>
    <col min="5624" max="5624" width="1.5703125" style="1" customWidth="1"/>
    <col min="5625" max="5625" width="3.42578125" style="1" customWidth="1"/>
    <col min="5626" max="5626" width="0.28515625" style="1" customWidth="1"/>
    <col min="5627" max="5629" width="0" style="1" hidden="1" customWidth="1"/>
    <col min="5630" max="5631" width="1.5703125" style="1" customWidth="1"/>
    <col min="5632" max="5632" width="3.28515625" style="1" customWidth="1"/>
    <col min="5633" max="5635" width="0" style="1" hidden="1" customWidth="1"/>
    <col min="5636" max="5636" width="2.28515625" style="1" customWidth="1"/>
    <col min="5637" max="5638" width="1.5703125" style="1" customWidth="1"/>
    <col min="5639" max="5647" width="0" style="1" hidden="1" customWidth="1"/>
    <col min="5648" max="5658" width="1.5703125" style="1" customWidth="1"/>
    <col min="5659" max="5659" width="2" style="1" customWidth="1"/>
    <col min="5660" max="5677" width="1.5703125" style="1" customWidth="1"/>
    <col min="5678" max="5686" width="5.42578125" style="1" customWidth="1"/>
    <col min="5687" max="5722" width="1.5703125" style="1" customWidth="1"/>
    <col min="5723" max="5723" width="1.28515625" style="1" customWidth="1"/>
    <col min="5724" max="5726" width="1.5703125" style="1" customWidth="1"/>
    <col min="5727" max="5848" width="1.5703125" style="1"/>
    <col min="5849" max="5851" width="1.5703125" style="1" customWidth="1"/>
    <col min="5852" max="5853" width="2.85546875" style="1" customWidth="1"/>
    <col min="5854" max="5859" width="3.42578125" style="1" customWidth="1"/>
    <col min="5860" max="5865" width="4.140625" style="1" customWidth="1"/>
    <col min="5866" max="5870" width="5.28515625" style="1" customWidth="1"/>
    <col min="5871" max="5873" width="1.5703125" style="1" customWidth="1"/>
    <col min="5874" max="5879" width="0" style="1" hidden="1" customWidth="1"/>
    <col min="5880" max="5880" width="1.5703125" style="1" customWidth="1"/>
    <col min="5881" max="5881" width="3.42578125" style="1" customWidth="1"/>
    <col min="5882" max="5882" width="0.28515625" style="1" customWidth="1"/>
    <col min="5883" max="5885" width="0" style="1" hidden="1" customWidth="1"/>
    <col min="5886" max="5887" width="1.5703125" style="1" customWidth="1"/>
    <col min="5888" max="5888" width="3.28515625" style="1" customWidth="1"/>
    <col min="5889" max="5891" width="0" style="1" hidden="1" customWidth="1"/>
    <col min="5892" max="5892" width="2.28515625" style="1" customWidth="1"/>
    <col min="5893" max="5894" width="1.5703125" style="1" customWidth="1"/>
    <col min="5895" max="5903" width="0" style="1" hidden="1" customWidth="1"/>
    <col min="5904" max="5914" width="1.5703125" style="1" customWidth="1"/>
    <col min="5915" max="5915" width="2" style="1" customWidth="1"/>
    <col min="5916" max="5933" width="1.5703125" style="1" customWidth="1"/>
    <col min="5934" max="5942" width="5.42578125" style="1" customWidth="1"/>
    <col min="5943" max="5978" width="1.5703125" style="1" customWidth="1"/>
    <col min="5979" max="5979" width="1.28515625" style="1" customWidth="1"/>
    <col min="5980" max="5982" width="1.5703125" style="1" customWidth="1"/>
    <col min="5983" max="6104" width="1.5703125" style="1"/>
    <col min="6105" max="6107" width="1.5703125" style="1" customWidth="1"/>
    <col min="6108" max="6109" width="2.85546875" style="1" customWidth="1"/>
    <col min="6110" max="6115" width="3.42578125" style="1" customWidth="1"/>
    <col min="6116" max="6121" width="4.140625" style="1" customWidth="1"/>
    <col min="6122" max="6126" width="5.28515625" style="1" customWidth="1"/>
    <col min="6127" max="6129" width="1.5703125" style="1" customWidth="1"/>
    <col min="6130" max="6135" width="0" style="1" hidden="1" customWidth="1"/>
    <col min="6136" max="6136" width="1.5703125" style="1" customWidth="1"/>
    <col min="6137" max="6137" width="3.42578125" style="1" customWidth="1"/>
    <col min="6138" max="6138" width="0.28515625" style="1" customWidth="1"/>
    <col min="6139" max="6141" width="0" style="1" hidden="1" customWidth="1"/>
    <col min="6142" max="6143" width="1.5703125" style="1" customWidth="1"/>
    <col min="6144" max="6144" width="3.28515625" style="1" customWidth="1"/>
    <col min="6145" max="6147" width="0" style="1" hidden="1" customWidth="1"/>
    <col min="6148" max="6148" width="2.28515625" style="1" customWidth="1"/>
    <col min="6149" max="6150" width="1.5703125" style="1" customWidth="1"/>
    <col min="6151" max="6159" width="0" style="1" hidden="1" customWidth="1"/>
    <col min="6160" max="6170" width="1.5703125" style="1" customWidth="1"/>
    <col min="6171" max="6171" width="2" style="1" customWidth="1"/>
    <col min="6172" max="6189" width="1.5703125" style="1" customWidth="1"/>
    <col min="6190" max="6198" width="5.42578125" style="1" customWidth="1"/>
    <col min="6199" max="6234" width="1.5703125" style="1" customWidth="1"/>
    <col min="6235" max="6235" width="1.28515625" style="1" customWidth="1"/>
    <col min="6236" max="6238" width="1.5703125" style="1" customWidth="1"/>
    <col min="6239" max="6360" width="1.5703125" style="1"/>
    <col min="6361" max="6363" width="1.5703125" style="1" customWidth="1"/>
    <col min="6364" max="6365" width="2.85546875" style="1" customWidth="1"/>
    <col min="6366" max="6371" width="3.42578125" style="1" customWidth="1"/>
    <col min="6372" max="6377" width="4.140625" style="1" customWidth="1"/>
    <col min="6378" max="6382" width="5.28515625" style="1" customWidth="1"/>
    <col min="6383" max="6385" width="1.5703125" style="1" customWidth="1"/>
    <col min="6386" max="6391" width="0" style="1" hidden="1" customWidth="1"/>
    <col min="6392" max="6392" width="1.5703125" style="1" customWidth="1"/>
    <col min="6393" max="6393" width="3.42578125" style="1" customWidth="1"/>
    <col min="6394" max="6394" width="0.28515625" style="1" customWidth="1"/>
    <col min="6395" max="6397" width="0" style="1" hidden="1" customWidth="1"/>
    <col min="6398" max="6399" width="1.5703125" style="1" customWidth="1"/>
    <col min="6400" max="6400" width="3.28515625" style="1" customWidth="1"/>
    <col min="6401" max="6403" width="0" style="1" hidden="1" customWidth="1"/>
    <col min="6404" max="6404" width="2.28515625" style="1" customWidth="1"/>
    <col min="6405" max="6406" width="1.5703125" style="1" customWidth="1"/>
    <col min="6407" max="6415" width="0" style="1" hidden="1" customWidth="1"/>
    <col min="6416" max="6426" width="1.5703125" style="1" customWidth="1"/>
    <col min="6427" max="6427" width="2" style="1" customWidth="1"/>
    <col min="6428" max="6445" width="1.5703125" style="1" customWidth="1"/>
    <col min="6446" max="6454" width="5.42578125" style="1" customWidth="1"/>
    <col min="6455" max="6490" width="1.5703125" style="1" customWidth="1"/>
    <col min="6491" max="6491" width="1.28515625" style="1" customWidth="1"/>
    <col min="6492" max="6494" width="1.5703125" style="1" customWidth="1"/>
    <col min="6495" max="6616" width="1.5703125" style="1"/>
    <col min="6617" max="6619" width="1.5703125" style="1" customWidth="1"/>
    <col min="6620" max="6621" width="2.85546875" style="1" customWidth="1"/>
    <col min="6622" max="6627" width="3.42578125" style="1" customWidth="1"/>
    <col min="6628" max="6633" width="4.140625" style="1" customWidth="1"/>
    <col min="6634" max="6638" width="5.28515625" style="1" customWidth="1"/>
    <col min="6639" max="6641" width="1.5703125" style="1" customWidth="1"/>
    <col min="6642" max="6647" width="0" style="1" hidden="1" customWidth="1"/>
    <col min="6648" max="6648" width="1.5703125" style="1" customWidth="1"/>
    <col min="6649" max="6649" width="3.42578125" style="1" customWidth="1"/>
    <col min="6650" max="6650" width="0.28515625" style="1" customWidth="1"/>
    <col min="6651" max="6653" width="0" style="1" hidden="1" customWidth="1"/>
    <col min="6654" max="6655" width="1.5703125" style="1" customWidth="1"/>
    <col min="6656" max="6656" width="3.28515625" style="1" customWidth="1"/>
    <col min="6657" max="6659" width="0" style="1" hidden="1" customWidth="1"/>
    <col min="6660" max="6660" width="2.28515625" style="1" customWidth="1"/>
    <col min="6661" max="6662" width="1.5703125" style="1" customWidth="1"/>
    <col min="6663" max="6671" width="0" style="1" hidden="1" customWidth="1"/>
    <col min="6672" max="6682" width="1.5703125" style="1" customWidth="1"/>
    <col min="6683" max="6683" width="2" style="1" customWidth="1"/>
    <col min="6684" max="6701" width="1.5703125" style="1" customWidth="1"/>
    <col min="6702" max="6710" width="5.42578125" style="1" customWidth="1"/>
    <col min="6711" max="6746" width="1.5703125" style="1" customWidth="1"/>
    <col min="6747" max="6747" width="1.28515625" style="1" customWidth="1"/>
    <col min="6748" max="6750" width="1.5703125" style="1" customWidth="1"/>
    <col min="6751" max="6872" width="1.5703125" style="1"/>
    <col min="6873" max="6875" width="1.5703125" style="1" customWidth="1"/>
    <col min="6876" max="6877" width="2.85546875" style="1" customWidth="1"/>
    <col min="6878" max="6883" width="3.42578125" style="1" customWidth="1"/>
    <col min="6884" max="6889" width="4.140625" style="1" customWidth="1"/>
    <col min="6890" max="6894" width="5.28515625" style="1" customWidth="1"/>
    <col min="6895" max="6897" width="1.5703125" style="1" customWidth="1"/>
    <col min="6898" max="6903" width="0" style="1" hidden="1" customWidth="1"/>
    <col min="6904" max="6904" width="1.5703125" style="1" customWidth="1"/>
    <col min="6905" max="6905" width="3.42578125" style="1" customWidth="1"/>
    <col min="6906" max="6906" width="0.28515625" style="1" customWidth="1"/>
    <col min="6907" max="6909" width="0" style="1" hidden="1" customWidth="1"/>
    <col min="6910" max="6911" width="1.5703125" style="1" customWidth="1"/>
    <col min="6912" max="6912" width="3.28515625" style="1" customWidth="1"/>
    <col min="6913" max="6915" width="0" style="1" hidden="1" customWidth="1"/>
    <col min="6916" max="6916" width="2.28515625" style="1" customWidth="1"/>
    <col min="6917" max="6918" width="1.5703125" style="1" customWidth="1"/>
    <col min="6919" max="6927" width="0" style="1" hidden="1" customWidth="1"/>
    <col min="6928" max="6938" width="1.5703125" style="1" customWidth="1"/>
    <col min="6939" max="6939" width="2" style="1" customWidth="1"/>
    <col min="6940" max="6957" width="1.5703125" style="1" customWidth="1"/>
    <col min="6958" max="6966" width="5.42578125" style="1" customWidth="1"/>
    <col min="6967" max="7002" width="1.5703125" style="1" customWidth="1"/>
    <col min="7003" max="7003" width="1.28515625" style="1" customWidth="1"/>
    <col min="7004" max="7006" width="1.5703125" style="1" customWidth="1"/>
    <col min="7007" max="7128" width="1.5703125" style="1"/>
    <col min="7129" max="7131" width="1.5703125" style="1" customWidth="1"/>
    <col min="7132" max="7133" width="2.85546875" style="1" customWidth="1"/>
    <col min="7134" max="7139" width="3.42578125" style="1" customWidth="1"/>
    <col min="7140" max="7145" width="4.140625" style="1" customWidth="1"/>
    <col min="7146" max="7150" width="5.28515625" style="1" customWidth="1"/>
    <col min="7151" max="7153" width="1.5703125" style="1" customWidth="1"/>
    <col min="7154" max="7159" width="0" style="1" hidden="1" customWidth="1"/>
    <col min="7160" max="7160" width="1.5703125" style="1" customWidth="1"/>
    <col min="7161" max="7161" width="3.42578125" style="1" customWidth="1"/>
    <col min="7162" max="7162" width="0.28515625" style="1" customWidth="1"/>
    <col min="7163" max="7165" width="0" style="1" hidden="1" customWidth="1"/>
    <col min="7166" max="7167" width="1.5703125" style="1" customWidth="1"/>
    <col min="7168" max="7168" width="3.28515625" style="1" customWidth="1"/>
    <col min="7169" max="7171" width="0" style="1" hidden="1" customWidth="1"/>
    <col min="7172" max="7172" width="2.28515625" style="1" customWidth="1"/>
    <col min="7173" max="7174" width="1.5703125" style="1" customWidth="1"/>
    <col min="7175" max="7183" width="0" style="1" hidden="1" customWidth="1"/>
    <col min="7184" max="7194" width="1.5703125" style="1" customWidth="1"/>
    <col min="7195" max="7195" width="2" style="1" customWidth="1"/>
    <col min="7196" max="7213" width="1.5703125" style="1" customWidth="1"/>
    <col min="7214" max="7222" width="5.42578125" style="1" customWidth="1"/>
    <col min="7223" max="7258" width="1.5703125" style="1" customWidth="1"/>
    <col min="7259" max="7259" width="1.28515625" style="1" customWidth="1"/>
    <col min="7260" max="7262" width="1.5703125" style="1" customWidth="1"/>
    <col min="7263" max="7384" width="1.5703125" style="1"/>
    <col min="7385" max="7387" width="1.5703125" style="1" customWidth="1"/>
    <col min="7388" max="7389" width="2.85546875" style="1" customWidth="1"/>
    <col min="7390" max="7395" width="3.42578125" style="1" customWidth="1"/>
    <col min="7396" max="7401" width="4.140625" style="1" customWidth="1"/>
    <col min="7402" max="7406" width="5.28515625" style="1" customWidth="1"/>
    <col min="7407" max="7409" width="1.5703125" style="1" customWidth="1"/>
    <col min="7410" max="7415" width="0" style="1" hidden="1" customWidth="1"/>
    <col min="7416" max="7416" width="1.5703125" style="1" customWidth="1"/>
    <col min="7417" max="7417" width="3.42578125" style="1" customWidth="1"/>
    <col min="7418" max="7418" width="0.28515625" style="1" customWidth="1"/>
    <col min="7419" max="7421" width="0" style="1" hidden="1" customWidth="1"/>
    <col min="7422" max="7423" width="1.5703125" style="1" customWidth="1"/>
    <col min="7424" max="7424" width="3.28515625" style="1" customWidth="1"/>
    <col min="7425" max="7427" width="0" style="1" hidden="1" customWidth="1"/>
    <col min="7428" max="7428" width="2.28515625" style="1" customWidth="1"/>
    <col min="7429" max="7430" width="1.5703125" style="1" customWidth="1"/>
    <col min="7431" max="7439" width="0" style="1" hidden="1" customWidth="1"/>
    <col min="7440" max="7450" width="1.5703125" style="1" customWidth="1"/>
    <col min="7451" max="7451" width="2" style="1" customWidth="1"/>
    <col min="7452" max="7469" width="1.5703125" style="1" customWidth="1"/>
    <col min="7470" max="7478" width="5.42578125" style="1" customWidth="1"/>
    <col min="7479" max="7514" width="1.5703125" style="1" customWidth="1"/>
    <col min="7515" max="7515" width="1.28515625" style="1" customWidth="1"/>
    <col min="7516" max="7518" width="1.5703125" style="1" customWidth="1"/>
    <col min="7519" max="7640" width="1.5703125" style="1"/>
    <col min="7641" max="7643" width="1.5703125" style="1" customWidth="1"/>
    <col min="7644" max="7645" width="2.85546875" style="1" customWidth="1"/>
    <col min="7646" max="7651" width="3.42578125" style="1" customWidth="1"/>
    <col min="7652" max="7657" width="4.140625" style="1" customWidth="1"/>
    <col min="7658" max="7662" width="5.28515625" style="1" customWidth="1"/>
    <col min="7663" max="7665" width="1.5703125" style="1" customWidth="1"/>
    <col min="7666" max="7671" width="0" style="1" hidden="1" customWidth="1"/>
    <col min="7672" max="7672" width="1.5703125" style="1" customWidth="1"/>
    <col min="7673" max="7673" width="3.42578125" style="1" customWidth="1"/>
    <col min="7674" max="7674" width="0.28515625" style="1" customWidth="1"/>
    <col min="7675" max="7677" width="0" style="1" hidden="1" customWidth="1"/>
    <col min="7678" max="7679" width="1.5703125" style="1" customWidth="1"/>
    <col min="7680" max="7680" width="3.28515625" style="1" customWidth="1"/>
    <col min="7681" max="7683" width="0" style="1" hidden="1" customWidth="1"/>
    <col min="7684" max="7684" width="2.28515625" style="1" customWidth="1"/>
    <col min="7685" max="7686" width="1.5703125" style="1" customWidth="1"/>
    <col min="7687" max="7695" width="0" style="1" hidden="1" customWidth="1"/>
    <col min="7696" max="7706" width="1.5703125" style="1" customWidth="1"/>
    <col min="7707" max="7707" width="2" style="1" customWidth="1"/>
    <col min="7708" max="7725" width="1.5703125" style="1" customWidth="1"/>
    <col min="7726" max="7734" width="5.42578125" style="1" customWidth="1"/>
    <col min="7735" max="7770" width="1.5703125" style="1" customWidth="1"/>
    <col min="7771" max="7771" width="1.28515625" style="1" customWidth="1"/>
    <col min="7772" max="7774" width="1.5703125" style="1" customWidth="1"/>
    <col min="7775" max="7896" width="1.5703125" style="1"/>
    <col min="7897" max="7899" width="1.5703125" style="1" customWidth="1"/>
    <col min="7900" max="7901" width="2.85546875" style="1" customWidth="1"/>
    <col min="7902" max="7907" width="3.42578125" style="1" customWidth="1"/>
    <col min="7908" max="7913" width="4.140625" style="1" customWidth="1"/>
    <col min="7914" max="7918" width="5.28515625" style="1" customWidth="1"/>
    <col min="7919" max="7921" width="1.5703125" style="1" customWidth="1"/>
    <col min="7922" max="7927" width="0" style="1" hidden="1" customWidth="1"/>
    <col min="7928" max="7928" width="1.5703125" style="1" customWidth="1"/>
    <col min="7929" max="7929" width="3.42578125" style="1" customWidth="1"/>
    <col min="7930" max="7930" width="0.28515625" style="1" customWidth="1"/>
    <col min="7931" max="7933" width="0" style="1" hidden="1" customWidth="1"/>
    <col min="7934" max="7935" width="1.5703125" style="1" customWidth="1"/>
    <col min="7936" max="7936" width="3.28515625" style="1" customWidth="1"/>
    <col min="7937" max="7939" width="0" style="1" hidden="1" customWidth="1"/>
    <col min="7940" max="7940" width="2.28515625" style="1" customWidth="1"/>
    <col min="7941" max="7942" width="1.5703125" style="1" customWidth="1"/>
    <col min="7943" max="7951" width="0" style="1" hidden="1" customWidth="1"/>
    <col min="7952" max="7962" width="1.5703125" style="1" customWidth="1"/>
    <col min="7963" max="7963" width="2" style="1" customWidth="1"/>
    <col min="7964" max="7981" width="1.5703125" style="1" customWidth="1"/>
    <col min="7982" max="7990" width="5.42578125" style="1" customWidth="1"/>
    <col min="7991" max="8026" width="1.5703125" style="1" customWidth="1"/>
    <col min="8027" max="8027" width="1.28515625" style="1" customWidth="1"/>
    <col min="8028" max="8030" width="1.5703125" style="1" customWidth="1"/>
    <col min="8031" max="8152" width="1.5703125" style="1"/>
    <col min="8153" max="8155" width="1.5703125" style="1" customWidth="1"/>
    <col min="8156" max="8157" width="2.85546875" style="1" customWidth="1"/>
    <col min="8158" max="8163" width="3.42578125" style="1" customWidth="1"/>
    <col min="8164" max="8169" width="4.140625" style="1" customWidth="1"/>
    <col min="8170" max="8174" width="5.28515625" style="1" customWidth="1"/>
    <col min="8175" max="8177" width="1.5703125" style="1" customWidth="1"/>
    <col min="8178" max="8183" width="0" style="1" hidden="1" customWidth="1"/>
    <col min="8184" max="8184" width="1.5703125" style="1" customWidth="1"/>
    <col min="8185" max="8185" width="3.42578125" style="1" customWidth="1"/>
    <col min="8186" max="8186" width="0.28515625" style="1" customWidth="1"/>
    <col min="8187" max="8189" width="0" style="1" hidden="1" customWidth="1"/>
    <col min="8190" max="8191" width="1.5703125" style="1" customWidth="1"/>
    <col min="8192" max="8192" width="3.28515625" style="1" customWidth="1"/>
    <col min="8193" max="8195" width="0" style="1" hidden="1" customWidth="1"/>
    <col min="8196" max="8196" width="2.28515625" style="1" customWidth="1"/>
    <col min="8197" max="8198" width="1.5703125" style="1" customWidth="1"/>
    <col min="8199" max="8207" width="0" style="1" hidden="1" customWidth="1"/>
    <col min="8208" max="8218" width="1.5703125" style="1" customWidth="1"/>
    <col min="8219" max="8219" width="2" style="1" customWidth="1"/>
    <col min="8220" max="8237" width="1.5703125" style="1" customWidth="1"/>
    <col min="8238" max="8246" width="5.42578125" style="1" customWidth="1"/>
    <col min="8247" max="8282" width="1.5703125" style="1" customWidth="1"/>
    <col min="8283" max="8283" width="1.28515625" style="1" customWidth="1"/>
    <col min="8284" max="8286" width="1.5703125" style="1" customWidth="1"/>
    <col min="8287" max="8408" width="1.5703125" style="1"/>
    <col min="8409" max="8411" width="1.5703125" style="1" customWidth="1"/>
    <col min="8412" max="8413" width="2.85546875" style="1" customWidth="1"/>
    <col min="8414" max="8419" width="3.42578125" style="1" customWidth="1"/>
    <col min="8420" max="8425" width="4.140625" style="1" customWidth="1"/>
    <col min="8426" max="8430" width="5.28515625" style="1" customWidth="1"/>
    <col min="8431" max="8433" width="1.5703125" style="1" customWidth="1"/>
    <col min="8434" max="8439" width="0" style="1" hidden="1" customWidth="1"/>
    <col min="8440" max="8440" width="1.5703125" style="1" customWidth="1"/>
    <col min="8441" max="8441" width="3.42578125" style="1" customWidth="1"/>
    <col min="8442" max="8442" width="0.28515625" style="1" customWidth="1"/>
    <col min="8443" max="8445" width="0" style="1" hidden="1" customWidth="1"/>
    <col min="8446" max="8447" width="1.5703125" style="1" customWidth="1"/>
    <col min="8448" max="8448" width="3.28515625" style="1" customWidth="1"/>
    <col min="8449" max="8451" width="0" style="1" hidden="1" customWidth="1"/>
    <col min="8452" max="8452" width="2.28515625" style="1" customWidth="1"/>
    <col min="8453" max="8454" width="1.5703125" style="1" customWidth="1"/>
    <col min="8455" max="8463" width="0" style="1" hidden="1" customWidth="1"/>
    <col min="8464" max="8474" width="1.5703125" style="1" customWidth="1"/>
    <col min="8475" max="8475" width="2" style="1" customWidth="1"/>
    <col min="8476" max="8493" width="1.5703125" style="1" customWidth="1"/>
    <col min="8494" max="8502" width="5.42578125" style="1" customWidth="1"/>
    <col min="8503" max="8538" width="1.5703125" style="1" customWidth="1"/>
    <col min="8539" max="8539" width="1.28515625" style="1" customWidth="1"/>
    <col min="8540" max="8542" width="1.5703125" style="1" customWidth="1"/>
    <col min="8543" max="8664" width="1.5703125" style="1"/>
    <col min="8665" max="8667" width="1.5703125" style="1" customWidth="1"/>
    <col min="8668" max="8669" width="2.85546875" style="1" customWidth="1"/>
    <col min="8670" max="8675" width="3.42578125" style="1" customWidth="1"/>
    <col min="8676" max="8681" width="4.140625" style="1" customWidth="1"/>
    <col min="8682" max="8686" width="5.28515625" style="1" customWidth="1"/>
    <col min="8687" max="8689" width="1.5703125" style="1" customWidth="1"/>
    <col min="8690" max="8695" width="0" style="1" hidden="1" customWidth="1"/>
    <col min="8696" max="8696" width="1.5703125" style="1" customWidth="1"/>
    <col min="8697" max="8697" width="3.42578125" style="1" customWidth="1"/>
    <col min="8698" max="8698" width="0.28515625" style="1" customWidth="1"/>
    <col min="8699" max="8701" width="0" style="1" hidden="1" customWidth="1"/>
    <col min="8702" max="8703" width="1.5703125" style="1" customWidth="1"/>
    <col min="8704" max="8704" width="3.28515625" style="1" customWidth="1"/>
    <col min="8705" max="8707" width="0" style="1" hidden="1" customWidth="1"/>
    <col min="8708" max="8708" width="2.28515625" style="1" customWidth="1"/>
    <col min="8709" max="8710" width="1.5703125" style="1" customWidth="1"/>
    <col min="8711" max="8719" width="0" style="1" hidden="1" customWidth="1"/>
    <col min="8720" max="8730" width="1.5703125" style="1" customWidth="1"/>
    <col min="8731" max="8731" width="2" style="1" customWidth="1"/>
    <col min="8732" max="8749" width="1.5703125" style="1" customWidth="1"/>
    <col min="8750" max="8758" width="5.42578125" style="1" customWidth="1"/>
    <col min="8759" max="8794" width="1.5703125" style="1" customWidth="1"/>
    <col min="8795" max="8795" width="1.28515625" style="1" customWidth="1"/>
    <col min="8796" max="8798" width="1.5703125" style="1" customWidth="1"/>
    <col min="8799" max="8920" width="1.5703125" style="1"/>
    <col min="8921" max="8923" width="1.5703125" style="1" customWidth="1"/>
    <col min="8924" max="8925" width="2.85546875" style="1" customWidth="1"/>
    <col min="8926" max="8931" width="3.42578125" style="1" customWidth="1"/>
    <col min="8932" max="8937" width="4.140625" style="1" customWidth="1"/>
    <col min="8938" max="8942" width="5.28515625" style="1" customWidth="1"/>
    <col min="8943" max="8945" width="1.5703125" style="1" customWidth="1"/>
    <col min="8946" max="8951" width="0" style="1" hidden="1" customWidth="1"/>
    <col min="8952" max="8952" width="1.5703125" style="1" customWidth="1"/>
    <col min="8953" max="8953" width="3.42578125" style="1" customWidth="1"/>
    <col min="8954" max="8954" width="0.28515625" style="1" customWidth="1"/>
    <col min="8955" max="8957" width="0" style="1" hidden="1" customWidth="1"/>
    <col min="8958" max="8959" width="1.5703125" style="1" customWidth="1"/>
    <col min="8960" max="8960" width="3.28515625" style="1" customWidth="1"/>
    <col min="8961" max="8963" width="0" style="1" hidden="1" customWidth="1"/>
    <col min="8964" max="8964" width="2.28515625" style="1" customWidth="1"/>
    <col min="8965" max="8966" width="1.5703125" style="1" customWidth="1"/>
    <col min="8967" max="8975" width="0" style="1" hidden="1" customWidth="1"/>
    <col min="8976" max="8986" width="1.5703125" style="1" customWidth="1"/>
    <col min="8987" max="8987" width="2" style="1" customWidth="1"/>
    <col min="8988" max="9005" width="1.5703125" style="1" customWidth="1"/>
    <col min="9006" max="9014" width="5.42578125" style="1" customWidth="1"/>
    <col min="9015" max="9050" width="1.5703125" style="1" customWidth="1"/>
    <col min="9051" max="9051" width="1.28515625" style="1" customWidth="1"/>
    <col min="9052" max="9054" width="1.5703125" style="1" customWidth="1"/>
    <col min="9055" max="9176" width="1.5703125" style="1"/>
    <col min="9177" max="9179" width="1.5703125" style="1" customWidth="1"/>
    <col min="9180" max="9181" width="2.85546875" style="1" customWidth="1"/>
    <col min="9182" max="9187" width="3.42578125" style="1" customWidth="1"/>
    <col min="9188" max="9193" width="4.140625" style="1" customWidth="1"/>
    <col min="9194" max="9198" width="5.28515625" style="1" customWidth="1"/>
    <col min="9199" max="9201" width="1.5703125" style="1" customWidth="1"/>
    <col min="9202" max="9207" width="0" style="1" hidden="1" customWidth="1"/>
    <col min="9208" max="9208" width="1.5703125" style="1" customWidth="1"/>
    <col min="9209" max="9209" width="3.42578125" style="1" customWidth="1"/>
    <col min="9210" max="9210" width="0.28515625" style="1" customWidth="1"/>
    <col min="9211" max="9213" width="0" style="1" hidden="1" customWidth="1"/>
    <col min="9214" max="9215" width="1.5703125" style="1" customWidth="1"/>
    <col min="9216" max="9216" width="3.28515625" style="1" customWidth="1"/>
    <col min="9217" max="9219" width="0" style="1" hidden="1" customWidth="1"/>
    <col min="9220" max="9220" width="2.28515625" style="1" customWidth="1"/>
    <col min="9221" max="9222" width="1.5703125" style="1" customWidth="1"/>
    <col min="9223" max="9231" width="0" style="1" hidden="1" customWidth="1"/>
    <col min="9232" max="9242" width="1.5703125" style="1" customWidth="1"/>
    <col min="9243" max="9243" width="2" style="1" customWidth="1"/>
    <col min="9244" max="9261" width="1.5703125" style="1" customWidth="1"/>
    <col min="9262" max="9270" width="5.42578125" style="1" customWidth="1"/>
    <col min="9271" max="9306" width="1.5703125" style="1" customWidth="1"/>
    <col min="9307" max="9307" width="1.28515625" style="1" customWidth="1"/>
    <col min="9308" max="9310" width="1.5703125" style="1" customWidth="1"/>
    <col min="9311" max="9432" width="1.5703125" style="1"/>
    <col min="9433" max="9435" width="1.5703125" style="1" customWidth="1"/>
    <col min="9436" max="9437" width="2.85546875" style="1" customWidth="1"/>
    <col min="9438" max="9443" width="3.42578125" style="1" customWidth="1"/>
    <col min="9444" max="9449" width="4.140625" style="1" customWidth="1"/>
    <col min="9450" max="9454" width="5.28515625" style="1" customWidth="1"/>
    <col min="9455" max="9457" width="1.5703125" style="1" customWidth="1"/>
    <col min="9458" max="9463" width="0" style="1" hidden="1" customWidth="1"/>
    <col min="9464" max="9464" width="1.5703125" style="1" customWidth="1"/>
    <col min="9465" max="9465" width="3.42578125" style="1" customWidth="1"/>
    <col min="9466" max="9466" width="0.28515625" style="1" customWidth="1"/>
    <col min="9467" max="9469" width="0" style="1" hidden="1" customWidth="1"/>
    <col min="9470" max="9471" width="1.5703125" style="1" customWidth="1"/>
    <col min="9472" max="9472" width="3.28515625" style="1" customWidth="1"/>
    <col min="9473" max="9475" width="0" style="1" hidden="1" customWidth="1"/>
    <col min="9476" max="9476" width="2.28515625" style="1" customWidth="1"/>
    <col min="9477" max="9478" width="1.5703125" style="1" customWidth="1"/>
    <col min="9479" max="9487" width="0" style="1" hidden="1" customWidth="1"/>
    <col min="9488" max="9498" width="1.5703125" style="1" customWidth="1"/>
    <col min="9499" max="9499" width="2" style="1" customWidth="1"/>
    <col min="9500" max="9517" width="1.5703125" style="1" customWidth="1"/>
    <col min="9518" max="9526" width="5.42578125" style="1" customWidth="1"/>
    <col min="9527" max="9562" width="1.5703125" style="1" customWidth="1"/>
    <col min="9563" max="9563" width="1.28515625" style="1" customWidth="1"/>
    <col min="9564" max="9566" width="1.5703125" style="1" customWidth="1"/>
    <col min="9567" max="9688" width="1.5703125" style="1"/>
    <col min="9689" max="9691" width="1.5703125" style="1" customWidth="1"/>
    <col min="9692" max="9693" width="2.85546875" style="1" customWidth="1"/>
    <col min="9694" max="9699" width="3.42578125" style="1" customWidth="1"/>
    <col min="9700" max="9705" width="4.140625" style="1" customWidth="1"/>
    <col min="9706" max="9710" width="5.28515625" style="1" customWidth="1"/>
    <col min="9711" max="9713" width="1.5703125" style="1" customWidth="1"/>
    <col min="9714" max="9719" width="0" style="1" hidden="1" customWidth="1"/>
    <col min="9720" max="9720" width="1.5703125" style="1" customWidth="1"/>
    <col min="9721" max="9721" width="3.42578125" style="1" customWidth="1"/>
    <col min="9722" max="9722" width="0.28515625" style="1" customWidth="1"/>
    <col min="9723" max="9725" width="0" style="1" hidden="1" customWidth="1"/>
    <col min="9726" max="9727" width="1.5703125" style="1" customWidth="1"/>
    <col min="9728" max="9728" width="3.28515625" style="1" customWidth="1"/>
    <col min="9729" max="9731" width="0" style="1" hidden="1" customWidth="1"/>
    <col min="9732" max="9732" width="2.28515625" style="1" customWidth="1"/>
    <col min="9733" max="9734" width="1.5703125" style="1" customWidth="1"/>
    <col min="9735" max="9743" width="0" style="1" hidden="1" customWidth="1"/>
    <col min="9744" max="9754" width="1.5703125" style="1" customWidth="1"/>
    <col min="9755" max="9755" width="2" style="1" customWidth="1"/>
    <col min="9756" max="9773" width="1.5703125" style="1" customWidth="1"/>
    <col min="9774" max="9782" width="5.42578125" style="1" customWidth="1"/>
    <col min="9783" max="9818" width="1.5703125" style="1" customWidth="1"/>
    <col min="9819" max="9819" width="1.28515625" style="1" customWidth="1"/>
    <col min="9820" max="9822" width="1.5703125" style="1" customWidth="1"/>
    <col min="9823" max="9944" width="1.5703125" style="1"/>
    <col min="9945" max="9947" width="1.5703125" style="1" customWidth="1"/>
    <col min="9948" max="9949" width="2.85546875" style="1" customWidth="1"/>
    <col min="9950" max="9955" width="3.42578125" style="1" customWidth="1"/>
    <col min="9956" max="9961" width="4.140625" style="1" customWidth="1"/>
    <col min="9962" max="9966" width="5.28515625" style="1" customWidth="1"/>
    <col min="9967" max="9969" width="1.5703125" style="1" customWidth="1"/>
    <col min="9970" max="9975" width="0" style="1" hidden="1" customWidth="1"/>
    <col min="9976" max="9976" width="1.5703125" style="1" customWidth="1"/>
    <col min="9977" max="9977" width="3.42578125" style="1" customWidth="1"/>
    <col min="9978" max="9978" width="0.28515625" style="1" customWidth="1"/>
    <col min="9979" max="9981" width="0" style="1" hidden="1" customWidth="1"/>
    <col min="9982" max="9983" width="1.5703125" style="1" customWidth="1"/>
    <col min="9984" max="9984" width="3.28515625" style="1" customWidth="1"/>
    <col min="9985" max="9987" width="0" style="1" hidden="1" customWidth="1"/>
    <col min="9988" max="9988" width="2.28515625" style="1" customWidth="1"/>
    <col min="9989" max="9990" width="1.5703125" style="1" customWidth="1"/>
    <col min="9991" max="9999" width="0" style="1" hidden="1" customWidth="1"/>
    <col min="10000" max="10010" width="1.5703125" style="1" customWidth="1"/>
    <col min="10011" max="10011" width="2" style="1" customWidth="1"/>
    <col min="10012" max="10029" width="1.5703125" style="1" customWidth="1"/>
    <col min="10030" max="10038" width="5.42578125" style="1" customWidth="1"/>
    <col min="10039" max="10074" width="1.5703125" style="1" customWidth="1"/>
    <col min="10075" max="10075" width="1.28515625" style="1" customWidth="1"/>
    <col min="10076" max="10078" width="1.5703125" style="1" customWidth="1"/>
    <col min="10079" max="10200" width="1.5703125" style="1"/>
    <col min="10201" max="10203" width="1.5703125" style="1" customWidth="1"/>
    <col min="10204" max="10205" width="2.85546875" style="1" customWidth="1"/>
    <col min="10206" max="10211" width="3.42578125" style="1" customWidth="1"/>
    <col min="10212" max="10217" width="4.140625" style="1" customWidth="1"/>
    <col min="10218" max="10222" width="5.28515625" style="1" customWidth="1"/>
    <col min="10223" max="10225" width="1.5703125" style="1" customWidth="1"/>
    <col min="10226" max="10231" width="0" style="1" hidden="1" customWidth="1"/>
    <col min="10232" max="10232" width="1.5703125" style="1" customWidth="1"/>
    <col min="10233" max="10233" width="3.42578125" style="1" customWidth="1"/>
    <col min="10234" max="10234" width="0.28515625" style="1" customWidth="1"/>
    <col min="10235" max="10237" width="0" style="1" hidden="1" customWidth="1"/>
    <col min="10238" max="10239" width="1.5703125" style="1" customWidth="1"/>
    <col min="10240" max="10240" width="3.28515625" style="1" customWidth="1"/>
    <col min="10241" max="10243" width="0" style="1" hidden="1" customWidth="1"/>
    <col min="10244" max="10244" width="2.28515625" style="1" customWidth="1"/>
    <col min="10245" max="10246" width="1.5703125" style="1" customWidth="1"/>
    <col min="10247" max="10255" width="0" style="1" hidden="1" customWidth="1"/>
    <col min="10256" max="10266" width="1.5703125" style="1" customWidth="1"/>
    <col min="10267" max="10267" width="2" style="1" customWidth="1"/>
    <col min="10268" max="10285" width="1.5703125" style="1" customWidth="1"/>
    <col min="10286" max="10294" width="5.42578125" style="1" customWidth="1"/>
    <col min="10295" max="10330" width="1.5703125" style="1" customWidth="1"/>
    <col min="10331" max="10331" width="1.28515625" style="1" customWidth="1"/>
    <col min="10332" max="10334" width="1.5703125" style="1" customWidth="1"/>
    <col min="10335" max="10456" width="1.5703125" style="1"/>
    <col min="10457" max="10459" width="1.5703125" style="1" customWidth="1"/>
    <col min="10460" max="10461" width="2.85546875" style="1" customWidth="1"/>
    <col min="10462" max="10467" width="3.42578125" style="1" customWidth="1"/>
    <col min="10468" max="10473" width="4.140625" style="1" customWidth="1"/>
    <col min="10474" max="10478" width="5.28515625" style="1" customWidth="1"/>
    <col min="10479" max="10481" width="1.5703125" style="1" customWidth="1"/>
    <col min="10482" max="10487" width="0" style="1" hidden="1" customWidth="1"/>
    <col min="10488" max="10488" width="1.5703125" style="1" customWidth="1"/>
    <col min="10489" max="10489" width="3.42578125" style="1" customWidth="1"/>
    <col min="10490" max="10490" width="0.28515625" style="1" customWidth="1"/>
    <col min="10491" max="10493" width="0" style="1" hidden="1" customWidth="1"/>
    <col min="10494" max="10495" width="1.5703125" style="1" customWidth="1"/>
    <col min="10496" max="10496" width="3.28515625" style="1" customWidth="1"/>
    <col min="10497" max="10499" width="0" style="1" hidden="1" customWidth="1"/>
    <col min="10500" max="10500" width="2.28515625" style="1" customWidth="1"/>
    <col min="10501" max="10502" width="1.5703125" style="1" customWidth="1"/>
    <col min="10503" max="10511" width="0" style="1" hidden="1" customWidth="1"/>
    <col min="10512" max="10522" width="1.5703125" style="1" customWidth="1"/>
    <col min="10523" max="10523" width="2" style="1" customWidth="1"/>
    <col min="10524" max="10541" width="1.5703125" style="1" customWidth="1"/>
    <col min="10542" max="10550" width="5.42578125" style="1" customWidth="1"/>
    <col min="10551" max="10586" width="1.5703125" style="1" customWidth="1"/>
    <col min="10587" max="10587" width="1.28515625" style="1" customWidth="1"/>
    <col min="10588" max="10590" width="1.5703125" style="1" customWidth="1"/>
    <col min="10591" max="10712" width="1.5703125" style="1"/>
    <col min="10713" max="10715" width="1.5703125" style="1" customWidth="1"/>
    <col min="10716" max="10717" width="2.85546875" style="1" customWidth="1"/>
    <col min="10718" max="10723" width="3.42578125" style="1" customWidth="1"/>
    <col min="10724" max="10729" width="4.140625" style="1" customWidth="1"/>
    <col min="10730" max="10734" width="5.28515625" style="1" customWidth="1"/>
    <col min="10735" max="10737" width="1.5703125" style="1" customWidth="1"/>
    <col min="10738" max="10743" width="0" style="1" hidden="1" customWidth="1"/>
    <col min="10744" max="10744" width="1.5703125" style="1" customWidth="1"/>
    <col min="10745" max="10745" width="3.42578125" style="1" customWidth="1"/>
    <col min="10746" max="10746" width="0.28515625" style="1" customWidth="1"/>
    <col min="10747" max="10749" width="0" style="1" hidden="1" customWidth="1"/>
    <col min="10750" max="10751" width="1.5703125" style="1" customWidth="1"/>
    <col min="10752" max="10752" width="3.28515625" style="1" customWidth="1"/>
    <col min="10753" max="10755" width="0" style="1" hidden="1" customWidth="1"/>
    <col min="10756" max="10756" width="2.28515625" style="1" customWidth="1"/>
    <col min="10757" max="10758" width="1.5703125" style="1" customWidth="1"/>
    <col min="10759" max="10767" width="0" style="1" hidden="1" customWidth="1"/>
    <col min="10768" max="10778" width="1.5703125" style="1" customWidth="1"/>
    <col min="10779" max="10779" width="2" style="1" customWidth="1"/>
    <col min="10780" max="10797" width="1.5703125" style="1" customWidth="1"/>
    <col min="10798" max="10806" width="5.42578125" style="1" customWidth="1"/>
    <col min="10807" max="10842" width="1.5703125" style="1" customWidth="1"/>
    <col min="10843" max="10843" width="1.28515625" style="1" customWidth="1"/>
    <col min="10844" max="10846" width="1.5703125" style="1" customWidth="1"/>
    <col min="10847" max="10968" width="1.5703125" style="1"/>
    <col min="10969" max="10971" width="1.5703125" style="1" customWidth="1"/>
    <col min="10972" max="10973" width="2.85546875" style="1" customWidth="1"/>
    <col min="10974" max="10979" width="3.42578125" style="1" customWidth="1"/>
    <col min="10980" max="10985" width="4.140625" style="1" customWidth="1"/>
    <col min="10986" max="10990" width="5.28515625" style="1" customWidth="1"/>
    <col min="10991" max="10993" width="1.5703125" style="1" customWidth="1"/>
    <col min="10994" max="10999" width="0" style="1" hidden="1" customWidth="1"/>
    <col min="11000" max="11000" width="1.5703125" style="1" customWidth="1"/>
    <col min="11001" max="11001" width="3.42578125" style="1" customWidth="1"/>
    <col min="11002" max="11002" width="0.28515625" style="1" customWidth="1"/>
    <col min="11003" max="11005" width="0" style="1" hidden="1" customWidth="1"/>
    <col min="11006" max="11007" width="1.5703125" style="1" customWidth="1"/>
    <col min="11008" max="11008" width="3.28515625" style="1" customWidth="1"/>
    <col min="11009" max="11011" width="0" style="1" hidden="1" customWidth="1"/>
    <col min="11012" max="11012" width="2.28515625" style="1" customWidth="1"/>
    <col min="11013" max="11014" width="1.5703125" style="1" customWidth="1"/>
    <col min="11015" max="11023" width="0" style="1" hidden="1" customWidth="1"/>
    <col min="11024" max="11034" width="1.5703125" style="1" customWidth="1"/>
    <col min="11035" max="11035" width="2" style="1" customWidth="1"/>
    <col min="11036" max="11053" width="1.5703125" style="1" customWidth="1"/>
    <col min="11054" max="11062" width="5.42578125" style="1" customWidth="1"/>
    <col min="11063" max="11098" width="1.5703125" style="1" customWidth="1"/>
    <col min="11099" max="11099" width="1.28515625" style="1" customWidth="1"/>
    <col min="11100" max="11102" width="1.5703125" style="1" customWidth="1"/>
    <col min="11103" max="11224" width="1.5703125" style="1"/>
    <col min="11225" max="11227" width="1.5703125" style="1" customWidth="1"/>
    <col min="11228" max="11229" width="2.85546875" style="1" customWidth="1"/>
    <col min="11230" max="11235" width="3.42578125" style="1" customWidth="1"/>
    <col min="11236" max="11241" width="4.140625" style="1" customWidth="1"/>
    <col min="11242" max="11246" width="5.28515625" style="1" customWidth="1"/>
    <col min="11247" max="11249" width="1.5703125" style="1" customWidth="1"/>
    <col min="11250" max="11255" width="0" style="1" hidden="1" customWidth="1"/>
    <col min="11256" max="11256" width="1.5703125" style="1" customWidth="1"/>
    <col min="11257" max="11257" width="3.42578125" style="1" customWidth="1"/>
    <col min="11258" max="11258" width="0.28515625" style="1" customWidth="1"/>
    <col min="11259" max="11261" width="0" style="1" hidden="1" customWidth="1"/>
    <col min="11262" max="11263" width="1.5703125" style="1" customWidth="1"/>
    <col min="11264" max="11264" width="3.28515625" style="1" customWidth="1"/>
    <col min="11265" max="11267" width="0" style="1" hidden="1" customWidth="1"/>
    <col min="11268" max="11268" width="2.28515625" style="1" customWidth="1"/>
    <col min="11269" max="11270" width="1.5703125" style="1" customWidth="1"/>
    <col min="11271" max="11279" width="0" style="1" hidden="1" customWidth="1"/>
    <col min="11280" max="11290" width="1.5703125" style="1" customWidth="1"/>
    <col min="11291" max="11291" width="2" style="1" customWidth="1"/>
    <col min="11292" max="11309" width="1.5703125" style="1" customWidth="1"/>
    <col min="11310" max="11318" width="5.42578125" style="1" customWidth="1"/>
    <col min="11319" max="11354" width="1.5703125" style="1" customWidth="1"/>
    <col min="11355" max="11355" width="1.28515625" style="1" customWidth="1"/>
    <col min="11356" max="11358" width="1.5703125" style="1" customWidth="1"/>
    <col min="11359" max="11480" width="1.5703125" style="1"/>
    <col min="11481" max="11483" width="1.5703125" style="1" customWidth="1"/>
    <col min="11484" max="11485" width="2.85546875" style="1" customWidth="1"/>
    <col min="11486" max="11491" width="3.42578125" style="1" customWidth="1"/>
    <col min="11492" max="11497" width="4.140625" style="1" customWidth="1"/>
    <col min="11498" max="11502" width="5.28515625" style="1" customWidth="1"/>
    <col min="11503" max="11505" width="1.5703125" style="1" customWidth="1"/>
    <col min="11506" max="11511" width="0" style="1" hidden="1" customWidth="1"/>
    <col min="11512" max="11512" width="1.5703125" style="1" customWidth="1"/>
    <col min="11513" max="11513" width="3.42578125" style="1" customWidth="1"/>
    <col min="11514" max="11514" width="0.28515625" style="1" customWidth="1"/>
    <col min="11515" max="11517" width="0" style="1" hidden="1" customWidth="1"/>
    <col min="11518" max="11519" width="1.5703125" style="1" customWidth="1"/>
    <col min="11520" max="11520" width="3.28515625" style="1" customWidth="1"/>
    <col min="11521" max="11523" width="0" style="1" hidden="1" customWidth="1"/>
    <col min="11524" max="11524" width="2.28515625" style="1" customWidth="1"/>
    <col min="11525" max="11526" width="1.5703125" style="1" customWidth="1"/>
    <col min="11527" max="11535" width="0" style="1" hidden="1" customWidth="1"/>
    <col min="11536" max="11546" width="1.5703125" style="1" customWidth="1"/>
    <col min="11547" max="11547" width="2" style="1" customWidth="1"/>
    <col min="11548" max="11565" width="1.5703125" style="1" customWidth="1"/>
    <col min="11566" max="11574" width="5.42578125" style="1" customWidth="1"/>
    <col min="11575" max="11610" width="1.5703125" style="1" customWidth="1"/>
    <col min="11611" max="11611" width="1.28515625" style="1" customWidth="1"/>
    <col min="11612" max="11614" width="1.5703125" style="1" customWidth="1"/>
    <col min="11615" max="11736" width="1.5703125" style="1"/>
    <col min="11737" max="11739" width="1.5703125" style="1" customWidth="1"/>
    <col min="11740" max="11741" width="2.85546875" style="1" customWidth="1"/>
    <col min="11742" max="11747" width="3.42578125" style="1" customWidth="1"/>
    <col min="11748" max="11753" width="4.140625" style="1" customWidth="1"/>
    <col min="11754" max="11758" width="5.28515625" style="1" customWidth="1"/>
    <col min="11759" max="11761" width="1.5703125" style="1" customWidth="1"/>
    <col min="11762" max="11767" width="0" style="1" hidden="1" customWidth="1"/>
    <col min="11768" max="11768" width="1.5703125" style="1" customWidth="1"/>
    <col min="11769" max="11769" width="3.42578125" style="1" customWidth="1"/>
    <col min="11770" max="11770" width="0.28515625" style="1" customWidth="1"/>
    <col min="11771" max="11773" width="0" style="1" hidden="1" customWidth="1"/>
    <col min="11774" max="11775" width="1.5703125" style="1" customWidth="1"/>
    <col min="11776" max="11776" width="3.28515625" style="1" customWidth="1"/>
    <col min="11777" max="11779" width="0" style="1" hidden="1" customWidth="1"/>
    <col min="11780" max="11780" width="2.28515625" style="1" customWidth="1"/>
    <col min="11781" max="11782" width="1.5703125" style="1" customWidth="1"/>
    <col min="11783" max="11791" width="0" style="1" hidden="1" customWidth="1"/>
    <col min="11792" max="11802" width="1.5703125" style="1" customWidth="1"/>
    <col min="11803" max="11803" width="2" style="1" customWidth="1"/>
    <col min="11804" max="11821" width="1.5703125" style="1" customWidth="1"/>
    <col min="11822" max="11830" width="5.42578125" style="1" customWidth="1"/>
    <col min="11831" max="11866" width="1.5703125" style="1" customWidth="1"/>
    <col min="11867" max="11867" width="1.28515625" style="1" customWidth="1"/>
    <col min="11868" max="11870" width="1.5703125" style="1" customWidth="1"/>
    <col min="11871" max="11992" width="1.5703125" style="1"/>
    <col min="11993" max="11995" width="1.5703125" style="1" customWidth="1"/>
    <col min="11996" max="11997" width="2.85546875" style="1" customWidth="1"/>
    <col min="11998" max="12003" width="3.42578125" style="1" customWidth="1"/>
    <col min="12004" max="12009" width="4.140625" style="1" customWidth="1"/>
    <col min="12010" max="12014" width="5.28515625" style="1" customWidth="1"/>
    <col min="12015" max="12017" width="1.5703125" style="1" customWidth="1"/>
    <col min="12018" max="12023" width="0" style="1" hidden="1" customWidth="1"/>
    <col min="12024" max="12024" width="1.5703125" style="1" customWidth="1"/>
    <col min="12025" max="12025" width="3.42578125" style="1" customWidth="1"/>
    <col min="12026" max="12026" width="0.28515625" style="1" customWidth="1"/>
    <col min="12027" max="12029" width="0" style="1" hidden="1" customWidth="1"/>
    <col min="12030" max="12031" width="1.5703125" style="1" customWidth="1"/>
    <col min="12032" max="12032" width="3.28515625" style="1" customWidth="1"/>
    <col min="12033" max="12035" width="0" style="1" hidden="1" customWidth="1"/>
    <col min="12036" max="12036" width="2.28515625" style="1" customWidth="1"/>
    <col min="12037" max="12038" width="1.5703125" style="1" customWidth="1"/>
    <col min="12039" max="12047" width="0" style="1" hidden="1" customWidth="1"/>
    <col min="12048" max="12058" width="1.5703125" style="1" customWidth="1"/>
    <col min="12059" max="12059" width="2" style="1" customWidth="1"/>
    <col min="12060" max="12077" width="1.5703125" style="1" customWidth="1"/>
    <col min="12078" max="12086" width="5.42578125" style="1" customWidth="1"/>
    <col min="12087" max="12122" width="1.5703125" style="1" customWidth="1"/>
    <col min="12123" max="12123" width="1.28515625" style="1" customWidth="1"/>
    <col min="12124" max="12126" width="1.5703125" style="1" customWidth="1"/>
    <col min="12127" max="12248" width="1.5703125" style="1"/>
    <col min="12249" max="12251" width="1.5703125" style="1" customWidth="1"/>
    <col min="12252" max="12253" width="2.85546875" style="1" customWidth="1"/>
    <col min="12254" max="12259" width="3.42578125" style="1" customWidth="1"/>
    <col min="12260" max="12265" width="4.140625" style="1" customWidth="1"/>
    <col min="12266" max="12270" width="5.28515625" style="1" customWidth="1"/>
    <col min="12271" max="12273" width="1.5703125" style="1" customWidth="1"/>
    <col min="12274" max="12279" width="0" style="1" hidden="1" customWidth="1"/>
    <col min="12280" max="12280" width="1.5703125" style="1" customWidth="1"/>
    <col min="12281" max="12281" width="3.42578125" style="1" customWidth="1"/>
    <col min="12282" max="12282" width="0.28515625" style="1" customWidth="1"/>
    <col min="12283" max="12285" width="0" style="1" hidden="1" customWidth="1"/>
    <col min="12286" max="12287" width="1.5703125" style="1" customWidth="1"/>
    <col min="12288" max="12288" width="3.28515625" style="1" customWidth="1"/>
    <col min="12289" max="12291" width="0" style="1" hidden="1" customWidth="1"/>
    <col min="12292" max="12292" width="2.28515625" style="1" customWidth="1"/>
    <col min="12293" max="12294" width="1.5703125" style="1" customWidth="1"/>
    <col min="12295" max="12303" width="0" style="1" hidden="1" customWidth="1"/>
    <col min="12304" max="12314" width="1.5703125" style="1" customWidth="1"/>
    <col min="12315" max="12315" width="2" style="1" customWidth="1"/>
    <col min="12316" max="12333" width="1.5703125" style="1" customWidth="1"/>
    <col min="12334" max="12342" width="5.42578125" style="1" customWidth="1"/>
    <col min="12343" max="12378" width="1.5703125" style="1" customWidth="1"/>
    <col min="12379" max="12379" width="1.28515625" style="1" customWidth="1"/>
    <col min="12380" max="12382" width="1.5703125" style="1" customWidth="1"/>
    <col min="12383" max="12504" width="1.5703125" style="1"/>
    <col min="12505" max="12507" width="1.5703125" style="1" customWidth="1"/>
    <col min="12508" max="12509" width="2.85546875" style="1" customWidth="1"/>
    <col min="12510" max="12515" width="3.42578125" style="1" customWidth="1"/>
    <col min="12516" max="12521" width="4.140625" style="1" customWidth="1"/>
    <col min="12522" max="12526" width="5.28515625" style="1" customWidth="1"/>
    <col min="12527" max="12529" width="1.5703125" style="1" customWidth="1"/>
    <col min="12530" max="12535" width="0" style="1" hidden="1" customWidth="1"/>
    <col min="12536" max="12536" width="1.5703125" style="1" customWidth="1"/>
    <col min="12537" max="12537" width="3.42578125" style="1" customWidth="1"/>
    <col min="12538" max="12538" width="0.28515625" style="1" customWidth="1"/>
    <col min="12539" max="12541" width="0" style="1" hidden="1" customWidth="1"/>
    <col min="12542" max="12543" width="1.5703125" style="1" customWidth="1"/>
    <col min="12544" max="12544" width="3.28515625" style="1" customWidth="1"/>
    <col min="12545" max="12547" width="0" style="1" hidden="1" customWidth="1"/>
    <col min="12548" max="12548" width="2.28515625" style="1" customWidth="1"/>
    <col min="12549" max="12550" width="1.5703125" style="1" customWidth="1"/>
    <col min="12551" max="12559" width="0" style="1" hidden="1" customWidth="1"/>
    <col min="12560" max="12570" width="1.5703125" style="1" customWidth="1"/>
    <col min="12571" max="12571" width="2" style="1" customWidth="1"/>
    <col min="12572" max="12589" width="1.5703125" style="1" customWidth="1"/>
    <col min="12590" max="12598" width="5.42578125" style="1" customWidth="1"/>
    <col min="12599" max="12634" width="1.5703125" style="1" customWidth="1"/>
    <col min="12635" max="12635" width="1.28515625" style="1" customWidth="1"/>
    <col min="12636" max="12638" width="1.5703125" style="1" customWidth="1"/>
    <col min="12639" max="12760" width="1.5703125" style="1"/>
    <col min="12761" max="12763" width="1.5703125" style="1" customWidth="1"/>
    <col min="12764" max="12765" width="2.85546875" style="1" customWidth="1"/>
    <col min="12766" max="12771" width="3.42578125" style="1" customWidth="1"/>
    <col min="12772" max="12777" width="4.140625" style="1" customWidth="1"/>
    <col min="12778" max="12782" width="5.28515625" style="1" customWidth="1"/>
    <col min="12783" max="12785" width="1.5703125" style="1" customWidth="1"/>
    <col min="12786" max="12791" width="0" style="1" hidden="1" customWidth="1"/>
    <col min="12792" max="12792" width="1.5703125" style="1" customWidth="1"/>
    <col min="12793" max="12793" width="3.42578125" style="1" customWidth="1"/>
    <col min="12794" max="12794" width="0.28515625" style="1" customWidth="1"/>
    <col min="12795" max="12797" width="0" style="1" hidden="1" customWidth="1"/>
    <col min="12798" max="12799" width="1.5703125" style="1" customWidth="1"/>
    <col min="12800" max="12800" width="3.28515625" style="1" customWidth="1"/>
    <col min="12801" max="12803" width="0" style="1" hidden="1" customWidth="1"/>
    <col min="12804" max="12804" width="2.28515625" style="1" customWidth="1"/>
    <col min="12805" max="12806" width="1.5703125" style="1" customWidth="1"/>
    <col min="12807" max="12815" width="0" style="1" hidden="1" customWidth="1"/>
    <col min="12816" max="12826" width="1.5703125" style="1" customWidth="1"/>
    <col min="12827" max="12827" width="2" style="1" customWidth="1"/>
    <col min="12828" max="12845" width="1.5703125" style="1" customWidth="1"/>
    <col min="12846" max="12854" width="5.42578125" style="1" customWidth="1"/>
    <col min="12855" max="12890" width="1.5703125" style="1" customWidth="1"/>
    <col min="12891" max="12891" width="1.28515625" style="1" customWidth="1"/>
    <col min="12892" max="12894" width="1.5703125" style="1" customWidth="1"/>
    <col min="12895" max="13016" width="1.5703125" style="1"/>
    <col min="13017" max="13019" width="1.5703125" style="1" customWidth="1"/>
    <col min="13020" max="13021" width="2.85546875" style="1" customWidth="1"/>
    <col min="13022" max="13027" width="3.42578125" style="1" customWidth="1"/>
    <col min="13028" max="13033" width="4.140625" style="1" customWidth="1"/>
    <col min="13034" max="13038" width="5.28515625" style="1" customWidth="1"/>
    <col min="13039" max="13041" width="1.5703125" style="1" customWidth="1"/>
    <col min="13042" max="13047" width="0" style="1" hidden="1" customWidth="1"/>
    <col min="13048" max="13048" width="1.5703125" style="1" customWidth="1"/>
    <col min="13049" max="13049" width="3.42578125" style="1" customWidth="1"/>
    <col min="13050" max="13050" width="0.28515625" style="1" customWidth="1"/>
    <col min="13051" max="13053" width="0" style="1" hidden="1" customWidth="1"/>
    <col min="13054" max="13055" width="1.5703125" style="1" customWidth="1"/>
    <col min="13056" max="13056" width="3.28515625" style="1" customWidth="1"/>
    <col min="13057" max="13059" width="0" style="1" hidden="1" customWidth="1"/>
    <col min="13060" max="13060" width="2.28515625" style="1" customWidth="1"/>
    <col min="13061" max="13062" width="1.5703125" style="1" customWidth="1"/>
    <col min="13063" max="13071" width="0" style="1" hidden="1" customWidth="1"/>
    <col min="13072" max="13082" width="1.5703125" style="1" customWidth="1"/>
    <col min="13083" max="13083" width="2" style="1" customWidth="1"/>
    <col min="13084" max="13101" width="1.5703125" style="1" customWidth="1"/>
    <col min="13102" max="13110" width="5.42578125" style="1" customWidth="1"/>
    <col min="13111" max="13146" width="1.5703125" style="1" customWidth="1"/>
    <col min="13147" max="13147" width="1.28515625" style="1" customWidth="1"/>
    <col min="13148" max="13150" width="1.5703125" style="1" customWidth="1"/>
    <col min="13151" max="13272" width="1.5703125" style="1"/>
    <col min="13273" max="13275" width="1.5703125" style="1" customWidth="1"/>
    <col min="13276" max="13277" width="2.85546875" style="1" customWidth="1"/>
    <col min="13278" max="13283" width="3.42578125" style="1" customWidth="1"/>
    <col min="13284" max="13289" width="4.140625" style="1" customWidth="1"/>
    <col min="13290" max="13294" width="5.28515625" style="1" customWidth="1"/>
    <col min="13295" max="13297" width="1.5703125" style="1" customWidth="1"/>
    <col min="13298" max="13303" width="0" style="1" hidden="1" customWidth="1"/>
    <col min="13304" max="13304" width="1.5703125" style="1" customWidth="1"/>
    <col min="13305" max="13305" width="3.42578125" style="1" customWidth="1"/>
    <col min="13306" max="13306" width="0.28515625" style="1" customWidth="1"/>
    <col min="13307" max="13309" width="0" style="1" hidden="1" customWidth="1"/>
    <col min="13310" max="13311" width="1.5703125" style="1" customWidth="1"/>
    <col min="13312" max="13312" width="3.28515625" style="1" customWidth="1"/>
    <col min="13313" max="13315" width="0" style="1" hidden="1" customWidth="1"/>
    <col min="13316" max="13316" width="2.28515625" style="1" customWidth="1"/>
    <col min="13317" max="13318" width="1.5703125" style="1" customWidth="1"/>
    <col min="13319" max="13327" width="0" style="1" hidden="1" customWidth="1"/>
    <col min="13328" max="13338" width="1.5703125" style="1" customWidth="1"/>
    <col min="13339" max="13339" width="2" style="1" customWidth="1"/>
    <col min="13340" max="13357" width="1.5703125" style="1" customWidth="1"/>
    <col min="13358" max="13366" width="5.42578125" style="1" customWidth="1"/>
    <col min="13367" max="13402" width="1.5703125" style="1" customWidth="1"/>
    <col min="13403" max="13403" width="1.28515625" style="1" customWidth="1"/>
    <col min="13404" max="13406" width="1.5703125" style="1" customWidth="1"/>
    <col min="13407" max="13528" width="1.5703125" style="1"/>
    <col min="13529" max="13531" width="1.5703125" style="1" customWidth="1"/>
    <col min="13532" max="13533" width="2.85546875" style="1" customWidth="1"/>
    <col min="13534" max="13539" width="3.42578125" style="1" customWidth="1"/>
    <col min="13540" max="13545" width="4.140625" style="1" customWidth="1"/>
    <col min="13546" max="13550" width="5.28515625" style="1" customWidth="1"/>
    <col min="13551" max="13553" width="1.5703125" style="1" customWidth="1"/>
    <col min="13554" max="13559" width="0" style="1" hidden="1" customWidth="1"/>
    <col min="13560" max="13560" width="1.5703125" style="1" customWidth="1"/>
    <col min="13561" max="13561" width="3.42578125" style="1" customWidth="1"/>
    <col min="13562" max="13562" width="0.28515625" style="1" customWidth="1"/>
    <col min="13563" max="13565" width="0" style="1" hidden="1" customWidth="1"/>
    <col min="13566" max="13567" width="1.5703125" style="1" customWidth="1"/>
    <col min="13568" max="13568" width="3.28515625" style="1" customWidth="1"/>
    <col min="13569" max="13571" width="0" style="1" hidden="1" customWidth="1"/>
    <col min="13572" max="13572" width="2.28515625" style="1" customWidth="1"/>
    <col min="13573" max="13574" width="1.5703125" style="1" customWidth="1"/>
    <col min="13575" max="13583" width="0" style="1" hidden="1" customWidth="1"/>
    <col min="13584" max="13594" width="1.5703125" style="1" customWidth="1"/>
    <col min="13595" max="13595" width="2" style="1" customWidth="1"/>
    <col min="13596" max="13613" width="1.5703125" style="1" customWidth="1"/>
    <col min="13614" max="13622" width="5.42578125" style="1" customWidth="1"/>
    <col min="13623" max="13658" width="1.5703125" style="1" customWidth="1"/>
    <col min="13659" max="13659" width="1.28515625" style="1" customWidth="1"/>
    <col min="13660" max="13662" width="1.5703125" style="1" customWidth="1"/>
    <col min="13663" max="13784" width="1.5703125" style="1"/>
    <col min="13785" max="13787" width="1.5703125" style="1" customWidth="1"/>
    <col min="13788" max="13789" width="2.85546875" style="1" customWidth="1"/>
    <col min="13790" max="13795" width="3.42578125" style="1" customWidth="1"/>
    <col min="13796" max="13801" width="4.140625" style="1" customWidth="1"/>
    <col min="13802" max="13806" width="5.28515625" style="1" customWidth="1"/>
    <col min="13807" max="13809" width="1.5703125" style="1" customWidth="1"/>
    <col min="13810" max="13815" width="0" style="1" hidden="1" customWidth="1"/>
    <col min="13816" max="13816" width="1.5703125" style="1" customWidth="1"/>
    <col min="13817" max="13817" width="3.42578125" style="1" customWidth="1"/>
    <col min="13818" max="13818" width="0.28515625" style="1" customWidth="1"/>
    <col min="13819" max="13821" width="0" style="1" hidden="1" customWidth="1"/>
    <col min="13822" max="13823" width="1.5703125" style="1" customWidth="1"/>
    <col min="13824" max="13824" width="3.28515625" style="1" customWidth="1"/>
    <col min="13825" max="13827" width="0" style="1" hidden="1" customWidth="1"/>
    <col min="13828" max="13828" width="2.28515625" style="1" customWidth="1"/>
    <col min="13829" max="13830" width="1.5703125" style="1" customWidth="1"/>
    <col min="13831" max="13839" width="0" style="1" hidden="1" customWidth="1"/>
    <col min="13840" max="13850" width="1.5703125" style="1" customWidth="1"/>
    <col min="13851" max="13851" width="2" style="1" customWidth="1"/>
    <col min="13852" max="13869" width="1.5703125" style="1" customWidth="1"/>
    <col min="13870" max="13878" width="5.42578125" style="1" customWidth="1"/>
    <col min="13879" max="13914" width="1.5703125" style="1" customWidth="1"/>
    <col min="13915" max="13915" width="1.28515625" style="1" customWidth="1"/>
    <col min="13916" max="13918" width="1.5703125" style="1" customWidth="1"/>
    <col min="13919" max="14040" width="1.5703125" style="1"/>
    <col min="14041" max="14043" width="1.5703125" style="1" customWidth="1"/>
    <col min="14044" max="14045" width="2.85546875" style="1" customWidth="1"/>
    <col min="14046" max="14051" width="3.42578125" style="1" customWidth="1"/>
    <col min="14052" max="14057" width="4.140625" style="1" customWidth="1"/>
    <col min="14058" max="14062" width="5.28515625" style="1" customWidth="1"/>
    <col min="14063" max="14065" width="1.5703125" style="1" customWidth="1"/>
    <col min="14066" max="14071" width="0" style="1" hidden="1" customWidth="1"/>
    <col min="14072" max="14072" width="1.5703125" style="1" customWidth="1"/>
    <col min="14073" max="14073" width="3.42578125" style="1" customWidth="1"/>
    <col min="14074" max="14074" width="0.28515625" style="1" customWidth="1"/>
    <col min="14075" max="14077" width="0" style="1" hidden="1" customWidth="1"/>
    <col min="14078" max="14079" width="1.5703125" style="1" customWidth="1"/>
    <col min="14080" max="14080" width="3.28515625" style="1" customWidth="1"/>
    <col min="14081" max="14083" width="0" style="1" hidden="1" customWidth="1"/>
    <col min="14084" max="14084" width="2.28515625" style="1" customWidth="1"/>
    <col min="14085" max="14086" width="1.5703125" style="1" customWidth="1"/>
    <col min="14087" max="14095" width="0" style="1" hidden="1" customWidth="1"/>
    <col min="14096" max="14106" width="1.5703125" style="1" customWidth="1"/>
    <col min="14107" max="14107" width="2" style="1" customWidth="1"/>
    <col min="14108" max="14125" width="1.5703125" style="1" customWidth="1"/>
    <col min="14126" max="14134" width="5.42578125" style="1" customWidth="1"/>
    <col min="14135" max="14170" width="1.5703125" style="1" customWidth="1"/>
    <col min="14171" max="14171" width="1.28515625" style="1" customWidth="1"/>
    <col min="14172" max="14174" width="1.5703125" style="1" customWidth="1"/>
    <col min="14175" max="14296" width="1.5703125" style="1"/>
    <col min="14297" max="14299" width="1.5703125" style="1" customWidth="1"/>
    <col min="14300" max="14301" width="2.85546875" style="1" customWidth="1"/>
    <col min="14302" max="14307" width="3.42578125" style="1" customWidth="1"/>
    <col min="14308" max="14313" width="4.140625" style="1" customWidth="1"/>
    <col min="14314" max="14318" width="5.28515625" style="1" customWidth="1"/>
    <col min="14319" max="14321" width="1.5703125" style="1" customWidth="1"/>
    <col min="14322" max="14327" width="0" style="1" hidden="1" customWidth="1"/>
    <col min="14328" max="14328" width="1.5703125" style="1" customWidth="1"/>
    <col min="14329" max="14329" width="3.42578125" style="1" customWidth="1"/>
    <col min="14330" max="14330" width="0.28515625" style="1" customWidth="1"/>
    <col min="14331" max="14333" width="0" style="1" hidden="1" customWidth="1"/>
    <col min="14334" max="14335" width="1.5703125" style="1" customWidth="1"/>
    <col min="14336" max="14336" width="3.28515625" style="1" customWidth="1"/>
    <col min="14337" max="14339" width="0" style="1" hidden="1" customWidth="1"/>
    <col min="14340" max="14340" width="2.28515625" style="1" customWidth="1"/>
    <col min="14341" max="14342" width="1.5703125" style="1" customWidth="1"/>
    <col min="14343" max="14351" width="0" style="1" hidden="1" customWidth="1"/>
    <col min="14352" max="14362" width="1.5703125" style="1" customWidth="1"/>
    <col min="14363" max="14363" width="2" style="1" customWidth="1"/>
    <col min="14364" max="14381" width="1.5703125" style="1" customWidth="1"/>
    <col min="14382" max="14390" width="5.42578125" style="1" customWidth="1"/>
    <col min="14391" max="14426" width="1.5703125" style="1" customWidth="1"/>
    <col min="14427" max="14427" width="1.28515625" style="1" customWidth="1"/>
    <col min="14428" max="14430" width="1.5703125" style="1" customWidth="1"/>
    <col min="14431" max="14552" width="1.5703125" style="1"/>
    <col min="14553" max="14555" width="1.5703125" style="1" customWidth="1"/>
    <col min="14556" max="14557" width="2.85546875" style="1" customWidth="1"/>
    <col min="14558" max="14563" width="3.42578125" style="1" customWidth="1"/>
    <col min="14564" max="14569" width="4.140625" style="1" customWidth="1"/>
    <col min="14570" max="14574" width="5.28515625" style="1" customWidth="1"/>
    <col min="14575" max="14577" width="1.5703125" style="1" customWidth="1"/>
    <col min="14578" max="14583" width="0" style="1" hidden="1" customWidth="1"/>
    <col min="14584" max="14584" width="1.5703125" style="1" customWidth="1"/>
    <col min="14585" max="14585" width="3.42578125" style="1" customWidth="1"/>
    <col min="14586" max="14586" width="0.28515625" style="1" customWidth="1"/>
    <col min="14587" max="14589" width="0" style="1" hidden="1" customWidth="1"/>
    <col min="14590" max="14591" width="1.5703125" style="1" customWidth="1"/>
    <col min="14592" max="14592" width="3.28515625" style="1" customWidth="1"/>
    <col min="14593" max="14595" width="0" style="1" hidden="1" customWidth="1"/>
    <col min="14596" max="14596" width="2.28515625" style="1" customWidth="1"/>
    <col min="14597" max="14598" width="1.5703125" style="1" customWidth="1"/>
    <col min="14599" max="14607" width="0" style="1" hidden="1" customWidth="1"/>
    <col min="14608" max="14618" width="1.5703125" style="1" customWidth="1"/>
    <col min="14619" max="14619" width="2" style="1" customWidth="1"/>
    <col min="14620" max="14637" width="1.5703125" style="1" customWidth="1"/>
    <col min="14638" max="14646" width="5.42578125" style="1" customWidth="1"/>
    <col min="14647" max="14682" width="1.5703125" style="1" customWidth="1"/>
    <col min="14683" max="14683" width="1.28515625" style="1" customWidth="1"/>
    <col min="14684" max="14686" width="1.5703125" style="1" customWidth="1"/>
    <col min="14687" max="14808" width="1.5703125" style="1"/>
    <col min="14809" max="14811" width="1.5703125" style="1" customWidth="1"/>
    <col min="14812" max="14813" width="2.85546875" style="1" customWidth="1"/>
    <col min="14814" max="14819" width="3.42578125" style="1" customWidth="1"/>
    <col min="14820" max="14825" width="4.140625" style="1" customWidth="1"/>
    <col min="14826" max="14830" width="5.28515625" style="1" customWidth="1"/>
    <col min="14831" max="14833" width="1.5703125" style="1" customWidth="1"/>
    <col min="14834" max="14839" width="0" style="1" hidden="1" customWidth="1"/>
    <col min="14840" max="14840" width="1.5703125" style="1" customWidth="1"/>
    <col min="14841" max="14841" width="3.42578125" style="1" customWidth="1"/>
    <col min="14842" max="14842" width="0.28515625" style="1" customWidth="1"/>
    <col min="14843" max="14845" width="0" style="1" hidden="1" customWidth="1"/>
    <col min="14846" max="14847" width="1.5703125" style="1" customWidth="1"/>
    <col min="14848" max="14848" width="3.28515625" style="1" customWidth="1"/>
    <col min="14849" max="14851" width="0" style="1" hidden="1" customWidth="1"/>
    <col min="14852" max="14852" width="2.28515625" style="1" customWidth="1"/>
    <col min="14853" max="14854" width="1.5703125" style="1" customWidth="1"/>
    <col min="14855" max="14863" width="0" style="1" hidden="1" customWidth="1"/>
    <col min="14864" max="14874" width="1.5703125" style="1" customWidth="1"/>
    <col min="14875" max="14875" width="2" style="1" customWidth="1"/>
    <col min="14876" max="14893" width="1.5703125" style="1" customWidth="1"/>
    <col min="14894" max="14902" width="5.42578125" style="1" customWidth="1"/>
    <col min="14903" max="14938" width="1.5703125" style="1" customWidth="1"/>
    <col min="14939" max="14939" width="1.28515625" style="1" customWidth="1"/>
    <col min="14940" max="14942" width="1.5703125" style="1" customWidth="1"/>
    <col min="14943" max="15064" width="1.5703125" style="1"/>
    <col min="15065" max="15067" width="1.5703125" style="1" customWidth="1"/>
    <col min="15068" max="15069" width="2.85546875" style="1" customWidth="1"/>
    <col min="15070" max="15075" width="3.42578125" style="1" customWidth="1"/>
    <col min="15076" max="15081" width="4.140625" style="1" customWidth="1"/>
    <col min="15082" max="15086" width="5.28515625" style="1" customWidth="1"/>
    <col min="15087" max="15089" width="1.5703125" style="1" customWidth="1"/>
    <col min="15090" max="15095" width="0" style="1" hidden="1" customWidth="1"/>
    <col min="15096" max="15096" width="1.5703125" style="1" customWidth="1"/>
    <col min="15097" max="15097" width="3.42578125" style="1" customWidth="1"/>
    <col min="15098" max="15098" width="0.28515625" style="1" customWidth="1"/>
    <col min="15099" max="15101" width="0" style="1" hidden="1" customWidth="1"/>
    <col min="15102" max="15103" width="1.5703125" style="1" customWidth="1"/>
    <col min="15104" max="15104" width="3.28515625" style="1" customWidth="1"/>
    <col min="15105" max="15107" width="0" style="1" hidden="1" customWidth="1"/>
    <col min="15108" max="15108" width="2.28515625" style="1" customWidth="1"/>
    <col min="15109" max="15110" width="1.5703125" style="1" customWidth="1"/>
    <col min="15111" max="15119" width="0" style="1" hidden="1" customWidth="1"/>
    <col min="15120" max="15130" width="1.5703125" style="1" customWidth="1"/>
    <col min="15131" max="15131" width="2" style="1" customWidth="1"/>
    <col min="15132" max="15149" width="1.5703125" style="1" customWidth="1"/>
    <col min="15150" max="15158" width="5.42578125" style="1" customWidth="1"/>
    <col min="15159" max="15194" width="1.5703125" style="1" customWidth="1"/>
    <col min="15195" max="15195" width="1.28515625" style="1" customWidth="1"/>
    <col min="15196" max="15198" width="1.5703125" style="1" customWidth="1"/>
    <col min="15199" max="15320" width="1.5703125" style="1"/>
    <col min="15321" max="15323" width="1.5703125" style="1" customWidth="1"/>
    <col min="15324" max="15325" width="2.85546875" style="1" customWidth="1"/>
    <col min="15326" max="15331" width="3.42578125" style="1" customWidth="1"/>
    <col min="15332" max="15337" width="4.140625" style="1" customWidth="1"/>
    <col min="15338" max="15342" width="5.28515625" style="1" customWidth="1"/>
    <col min="15343" max="15345" width="1.5703125" style="1" customWidth="1"/>
    <col min="15346" max="15351" width="0" style="1" hidden="1" customWidth="1"/>
    <col min="15352" max="15352" width="1.5703125" style="1" customWidth="1"/>
    <col min="15353" max="15353" width="3.42578125" style="1" customWidth="1"/>
    <col min="15354" max="15354" width="0.28515625" style="1" customWidth="1"/>
    <col min="15355" max="15357" width="0" style="1" hidden="1" customWidth="1"/>
    <col min="15358" max="15359" width="1.5703125" style="1" customWidth="1"/>
    <col min="15360" max="15360" width="3.28515625" style="1" customWidth="1"/>
    <col min="15361" max="15363" width="0" style="1" hidden="1" customWidth="1"/>
    <col min="15364" max="15364" width="2.28515625" style="1" customWidth="1"/>
    <col min="15365" max="15366" width="1.5703125" style="1" customWidth="1"/>
    <col min="15367" max="15375" width="0" style="1" hidden="1" customWidth="1"/>
    <col min="15376" max="15386" width="1.5703125" style="1" customWidth="1"/>
    <col min="15387" max="15387" width="2" style="1" customWidth="1"/>
    <col min="15388" max="15405" width="1.5703125" style="1" customWidth="1"/>
    <col min="15406" max="15414" width="5.42578125" style="1" customWidth="1"/>
    <col min="15415" max="15450" width="1.5703125" style="1" customWidth="1"/>
    <col min="15451" max="15451" width="1.28515625" style="1" customWidth="1"/>
    <col min="15452" max="15454" width="1.5703125" style="1" customWidth="1"/>
    <col min="15455" max="15576" width="1.5703125" style="1"/>
    <col min="15577" max="15579" width="1.5703125" style="1" customWidth="1"/>
    <col min="15580" max="15581" width="2.85546875" style="1" customWidth="1"/>
    <col min="15582" max="15587" width="3.42578125" style="1" customWidth="1"/>
    <col min="15588" max="15593" width="4.140625" style="1" customWidth="1"/>
    <col min="15594" max="15598" width="5.28515625" style="1" customWidth="1"/>
    <col min="15599" max="15601" width="1.5703125" style="1" customWidth="1"/>
    <col min="15602" max="15607" width="0" style="1" hidden="1" customWidth="1"/>
    <col min="15608" max="15608" width="1.5703125" style="1" customWidth="1"/>
    <col min="15609" max="15609" width="3.42578125" style="1" customWidth="1"/>
    <col min="15610" max="15610" width="0.28515625" style="1" customWidth="1"/>
    <col min="15611" max="15613" width="0" style="1" hidden="1" customWidth="1"/>
    <col min="15614" max="15615" width="1.5703125" style="1" customWidth="1"/>
    <col min="15616" max="15616" width="3.28515625" style="1" customWidth="1"/>
    <col min="15617" max="15619" width="0" style="1" hidden="1" customWidth="1"/>
    <col min="15620" max="15620" width="2.28515625" style="1" customWidth="1"/>
    <col min="15621" max="15622" width="1.5703125" style="1" customWidth="1"/>
    <col min="15623" max="15631" width="0" style="1" hidden="1" customWidth="1"/>
    <col min="15632" max="15642" width="1.5703125" style="1" customWidth="1"/>
    <col min="15643" max="15643" width="2" style="1" customWidth="1"/>
    <col min="15644" max="15661" width="1.5703125" style="1" customWidth="1"/>
    <col min="15662" max="15670" width="5.42578125" style="1" customWidth="1"/>
    <col min="15671" max="15706" width="1.5703125" style="1" customWidth="1"/>
    <col min="15707" max="15707" width="1.28515625" style="1" customWidth="1"/>
    <col min="15708" max="15710" width="1.5703125" style="1" customWidth="1"/>
    <col min="15711" max="15832" width="1.5703125" style="1"/>
    <col min="15833" max="15835" width="1.5703125" style="1" customWidth="1"/>
    <col min="15836" max="15837" width="2.85546875" style="1" customWidth="1"/>
    <col min="15838" max="15843" width="3.42578125" style="1" customWidth="1"/>
    <col min="15844" max="15849" width="4.140625" style="1" customWidth="1"/>
    <col min="15850" max="15854" width="5.28515625" style="1" customWidth="1"/>
    <col min="15855" max="15857" width="1.5703125" style="1" customWidth="1"/>
    <col min="15858" max="15863" width="0" style="1" hidden="1" customWidth="1"/>
    <col min="15864" max="15864" width="1.5703125" style="1" customWidth="1"/>
    <col min="15865" max="15865" width="3.42578125" style="1" customWidth="1"/>
    <col min="15866" max="15866" width="0.28515625" style="1" customWidth="1"/>
    <col min="15867" max="15869" width="0" style="1" hidden="1" customWidth="1"/>
    <col min="15870" max="15871" width="1.5703125" style="1" customWidth="1"/>
    <col min="15872" max="15872" width="3.28515625" style="1" customWidth="1"/>
    <col min="15873" max="15875" width="0" style="1" hidden="1" customWidth="1"/>
    <col min="15876" max="15876" width="2.28515625" style="1" customWidth="1"/>
    <col min="15877" max="15878" width="1.5703125" style="1" customWidth="1"/>
    <col min="15879" max="15887" width="0" style="1" hidden="1" customWidth="1"/>
    <col min="15888" max="15898" width="1.5703125" style="1" customWidth="1"/>
    <col min="15899" max="15899" width="2" style="1" customWidth="1"/>
    <col min="15900" max="15917" width="1.5703125" style="1" customWidth="1"/>
    <col min="15918" max="15926" width="5.42578125" style="1" customWidth="1"/>
    <col min="15927" max="15962" width="1.5703125" style="1" customWidth="1"/>
    <col min="15963" max="15963" width="1.28515625" style="1" customWidth="1"/>
    <col min="15964" max="15966" width="1.5703125" style="1" customWidth="1"/>
    <col min="15967" max="16088" width="1.5703125" style="1"/>
    <col min="16089" max="16091" width="1.5703125" style="1" customWidth="1"/>
    <col min="16092" max="16093" width="2.85546875" style="1" customWidth="1"/>
    <col min="16094" max="16099" width="3.42578125" style="1" customWidth="1"/>
    <col min="16100" max="16105" width="4.140625" style="1" customWidth="1"/>
    <col min="16106" max="16110" width="5.28515625" style="1" customWidth="1"/>
    <col min="16111" max="16113" width="1.5703125" style="1" customWidth="1"/>
    <col min="16114" max="16119" width="0" style="1" hidden="1" customWidth="1"/>
    <col min="16120" max="16120" width="1.5703125" style="1" customWidth="1"/>
    <col min="16121" max="16121" width="3.42578125" style="1" customWidth="1"/>
    <col min="16122" max="16122" width="0.28515625" style="1" customWidth="1"/>
    <col min="16123" max="16125" width="0" style="1" hidden="1" customWidth="1"/>
    <col min="16126" max="16127" width="1.5703125" style="1" customWidth="1"/>
    <col min="16128" max="16128" width="3.28515625" style="1" customWidth="1"/>
    <col min="16129" max="16131" width="0" style="1" hidden="1" customWidth="1"/>
    <col min="16132" max="16132" width="2.28515625" style="1" customWidth="1"/>
    <col min="16133" max="16134" width="1.5703125" style="1" customWidth="1"/>
    <col min="16135" max="16143" width="0" style="1" hidden="1" customWidth="1"/>
    <col min="16144" max="16154" width="1.5703125" style="1" customWidth="1"/>
    <col min="16155" max="16155" width="2" style="1" customWidth="1"/>
    <col min="16156" max="16173" width="1.5703125" style="1" customWidth="1"/>
    <col min="16174" max="16182" width="5.42578125" style="1" customWidth="1"/>
    <col min="16183" max="16218" width="1.5703125" style="1" customWidth="1"/>
    <col min="16219" max="16219" width="1.28515625" style="1" customWidth="1"/>
    <col min="16220" max="16222" width="1.5703125" style="1" customWidth="1"/>
    <col min="16223" max="16384" width="1.5703125" style="1"/>
  </cols>
  <sheetData>
    <row r="1" spans="3:114" ht="11.25" customHeight="1"/>
    <row r="2" spans="3:114" s="63" customFormat="1" ht="54.75" customHeight="1">
      <c r="U2" s="65"/>
      <c r="V2" s="65"/>
      <c r="W2" s="65"/>
      <c r="X2" s="65"/>
      <c r="Y2" s="65"/>
      <c r="Z2" s="65"/>
      <c r="AA2" s="65"/>
      <c r="AB2" s="66" t="s">
        <v>107</v>
      </c>
      <c r="AC2" s="437" t="s">
        <v>259</v>
      </c>
      <c r="AD2" s="439"/>
      <c r="AE2" s="439"/>
      <c r="AF2" s="439"/>
      <c r="AG2" s="439"/>
      <c r="AH2" s="438"/>
      <c r="AI2" s="65"/>
      <c r="AJ2" s="67" t="s">
        <v>103</v>
      </c>
      <c r="AT2" s="65"/>
      <c r="AU2" s="65"/>
      <c r="AV2" s="65"/>
      <c r="AW2" s="65"/>
      <c r="AX2" s="65"/>
      <c r="AY2" s="65"/>
      <c r="AZ2" s="65"/>
      <c r="BA2" s="65"/>
      <c r="BB2" s="65"/>
      <c r="BC2" s="65"/>
      <c r="BD2" s="440" t="s">
        <v>105</v>
      </c>
      <c r="BE2" s="440"/>
      <c r="BF2" s="440"/>
      <c r="BG2" s="430" t="s">
        <v>76</v>
      </c>
      <c r="BH2" s="431"/>
      <c r="BI2" s="431"/>
      <c r="BJ2" s="431"/>
      <c r="BK2" s="431"/>
      <c r="BL2" s="431"/>
      <c r="BM2" s="431"/>
      <c r="BN2" s="431"/>
      <c r="BO2" s="432"/>
      <c r="BP2" s="441" t="s">
        <v>74</v>
      </c>
      <c r="BQ2" s="441"/>
      <c r="BR2" s="441" t="s">
        <v>219</v>
      </c>
      <c r="BS2" s="441"/>
      <c r="BT2" s="441"/>
      <c r="BU2" s="441"/>
      <c r="BV2" s="430" t="s">
        <v>220</v>
      </c>
      <c r="BW2" s="431"/>
      <c r="BX2" s="432"/>
      <c r="BY2" s="430" t="s">
        <v>77</v>
      </c>
      <c r="BZ2" s="431"/>
      <c r="CA2" s="431"/>
      <c r="CB2" s="432"/>
      <c r="CC2" s="433" t="s">
        <v>78</v>
      </c>
      <c r="CD2" s="434"/>
      <c r="CE2" s="433" t="s">
        <v>79</v>
      </c>
      <c r="CF2" s="434"/>
      <c r="CJ2" s="435" t="s">
        <v>16</v>
      </c>
      <c r="CK2" s="435"/>
      <c r="CL2" s="435"/>
      <c r="CM2" s="435"/>
      <c r="CN2" s="435"/>
      <c r="CO2" s="435"/>
      <c r="CP2" s="435"/>
      <c r="CQ2" s="435"/>
      <c r="CS2" s="435" t="s">
        <v>17</v>
      </c>
      <c r="CT2" s="435"/>
      <c r="CU2" s="435"/>
      <c r="CV2" s="435"/>
      <c r="CW2" s="435"/>
      <c r="CX2" s="435"/>
      <c r="CY2" s="435"/>
      <c r="CZ2" s="435"/>
      <c r="DI2" s="64"/>
      <c r="DJ2" s="64"/>
    </row>
    <row r="3" spans="3:114" s="63" customFormat="1" ht="43.5" customHeight="1">
      <c r="U3" s="65"/>
      <c r="V3" s="65"/>
      <c r="W3" s="65"/>
      <c r="X3" s="65"/>
      <c r="Y3" s="65"/>
      <c r="Z3" s="65"/>
      <c r="AA3" s="65"/>
      <c r="AB3" s="65"/>
      <c r="AC3" s="65"/>
      <c r="AD3" s="65"/>
      <c r="AE3" s="65"/>
      <c r="AF3" s="65"/>
      <c r="AG3" s="65"/>
      <c r="AH3" s="65"/>
      <c r="AI3" s="65"/>
      <c r="AT3" s="68" t="s">
        <v>15</v>
      </c>
      <c r="AU3" s="65"/>
      <c r="AV3" s="65"/>
      <c r="AW3" s="65"/>
      <c r="AX3" s="65"/>
      <c r="AY3" s="65"/>
      <c r="AZ3" s="65"/>
      <c r="BA3" s="65"/>
      <c r="BB3" s="65"/>
      <c r="BC3" s="65"/>
      <c r="BD3" s="448">
        <v>25</v>
      </c>
      <c r="BE3" s="449"/>
      <c r="BF3" s="450"/>
      <c r="BG3" s="436" t="s">
        <v>73</v>
      </c>
      <c r="BH3" s="436"/>
      <c r="BI3" s="436"/>
      <c r="BJ3" s="436"/>
      <c r="BK3" s="436"/>
      <c r="BL3" s="436"/>
      <c r="BM3" s="436"/>
      <c r="BN3" s="436"/>
      <c r="BO3" s="436"/>
      <c r="BP3" s="437">
        <v>19</v>
      </c>
      <c r="BQ3" s="438"/>
      <c r="BR3" s="437">
        <v>19</v>
      </c>
      <c r="BS3" s="439"/>
      <c r="BT3" s="439"/>
      <c r="BU3" s="438"/>
      <c r="BV3" s="437" t="s">
        <v>112</v>
      </c>
      <c r="BW3" s="439"/>
      <c r="BX3" s="438"/>
      <c r="BY3" s="437">
        <v>25</v>
      </c>
      <c r="BZ3" s="439"/>
      <c r="CA3" s="439"/>
      <c r="CB3" s="438"/>
      <c r="CC3" s="437">
        <v>0</v>
      </c>
      <c r="CD3" s="438"/>
      <c r="CE3" s="437" t="s">
        <v>112</v>
      </c>
      <c r="CF3" s="438"/>
      <c r="CJ3" s="454" t="s">
        <v>53</v>
      </c>
      <c r="CK3" s="454"/>
      <c r="CL3" s="454"/>
      <c r="CM3" s="454"/>
      <c r="CN3" s="454" t="s">
        <v>91</v>
      </c>
      <c r="CO3" s="454"/>
      <c r="CP3" s="454"/>
      <c r="CQ3" s="454"/>
      <c r="CS3" s="454" t="s">
        <v>87</v>
      </c>
      <c r="CT3" s="454"/>
      <c r="CU3" s="454"/>
      <c r="CV3" s="454"/>
      <c r="CW3" s="454" t="s">
        <v>86</v>
      </c>
      <c r="CX3" s="454"/>
      <c r="CY3" s="454"/>
      <c r="CZ3" s="454"/>
      <c r="DI3" s="64"/>
      <c r="DJ3" s="64"/>
    </row>
    <row r="4" spans="3:114" s="63" customFormat="1" ht="29.25" customHeight="1">
      <c r="D4" s="448" t="s">
        <v>0</v>
      </c>
      <c r="E4" s="449"/>
      <c r="F4" s="450"/>
      <c r="G4" s="464" t="s">
        <v>195</v>
      </c>
      <c r="H4" s="465"/>
      <c r="I4" s="466"/>
      <c r="J4" s="69"/>
      <c r="K4" s="455" t="s">
        <v>3</v>
      </c>
      <c r="L4" s="449"/>
      <c r="M4" s="450"/>
      <c r="N4" s="464" t="s">
        <v>196</v>
      </c>
      <c r="O4" s="465"/>
      <c r="P4" s="465"/>
      <c r="Q4" s="465"/>
      <c r="R4" s="465"/>
      <c r="S4" s="465"/>
      <c r="T4" s="465"/>
      <c r="U4" s="466"/>
      <c r="V4" s="69"/>
      <c r="W4" s="455" t="s">
        <v>4</v>
      </c>
      <c r="X4" s="449"/>
      <c r="Y4" s="450"/>
      <c r="Z4" s="448" t="s">
        <v>153</v>
      </c>
      <c r="AA4" s="449"/>
      <c r="AB4" s="449"/>
      <c r="AC4" s="449"/>
      <c r="AD4" s="449"/>
      <c r="AE4" s="449"/>
      <c r="AF4" s="449"/>
      <c r="AG4" s="449"/>
      <c r="AH4" s="450"/>
      <c r="AI4" s="69"/>
      <c r="AJ4" s="455" t="s">
        <v>49</v>
      </c>
      <c r="AK4" s="456"/>
      <c r="AL4" s="457"/>
      <c r="AM4" s="442" t="s">
        <v>248</v>
      </c>
      <c r="AN4" s="443"/>
      <c r="AO4" s="443"/>
      <c r="AP4" s="443"/>
      <c r="AQ4" s="444"/>
      <c r="AS4" s="448" t="s">
        <v>177</v>
      </c>
      <c r="AT4" s="449"/>
      <c r="AU4" s="449"/>
      <c r="AV4" s="449"/>
      <c r="AW4" s="449"/>
      <c r="AX4" s="449"/>
      <c r="AY4" s="449"/>
      <c r="AZ4" s="449"/>
      <c r="BA4" s="449"/>
      <c r="BB4" s="450"/>
      <c r="BC4" s="70"/>
      <c r="BD4" s="451"/>
      <c r="BE4" s="452"/>
      <c r="BF4" s="453"/>
      <c r="BG4" s="436" t="s">
        <v>75</v>
      </c>
      <c r="BH4" s="436"/>
      <c r="BI4" s="436"/>
      <c r="BJ4" s="436"/>
      <c r="BK4" s="436"/>
      <c r="BL4" s="436"/>
      <c r="BM4" s="436"/>
      <c r="BN4" s="436"/>
      <c r="BO4" s="436"/>
      <c r="BP4" s="437">
        <v>6</v>
      </c>
      <c r="BQ4" s="438"/>
      <c r="BR4" s="461"/>
      <c r="BS4" s="462"/>
      <c r="BT4" s="462"/>
      <c r="BU4" s="463"/>
      <c r="BV4" s="461"/>
      <c r="BW4" s="462"/>
      <c r="BX4" s="463"/>
      <c r="BY4" s="437">
        <v>6</v>
      </c>
      <c r="BZ4" s="439"/>
      <c r="CA4" s="439"/>
      <c r="CB4" s="438"/>
      <c r="CC4" s="437">
        <v>0</v>
      </c>
      <c r="CD4" s="438"/>
      <c r="CE4" s="437" t="s">
        <v>112</v>
      </c>
      <c r="CF4" s="438"/>
      <c r="CJ4" s="454"/>
      <c r="CK4" s="454"/>
      <c r="CL4" s="454"/>
      <c r="CM4" s="454"/>
      <c r="CN4" s="454"/>
      <c r="CO4" s="454"/>
      <c r="CP4" s="454"/>
      <c r="CQ4" s="454"/>
      <c r="CS4" s="454"/>
      <c r="CT4" s="454"/>
      <c r="CU4" s="454"/>
      <c r="CV4" s="454"/>
      <c r="CW4" s="454"/>
      <c r="CX4" s="454"/>
      <c r="CY4" s="454"/>
      <c r="CZ4" s="454"/>
      <c r="DI4" s="71"/>
      <c r="DJ4" s="64"/>
    </row>
    <row r="5" spans="3:114" s="63" customFormat="1" ht="17.25" customHeight="1">
      <c r="D5" s="451"/>
      <c r="E5" s="452"/>
      <c r="F5" s="453"/>
      <c r="G5" s="467"/>
      <c r="H5" s="468"/>
      <c r="I5" s="469"/>
      <c r="J5" s="69"/>
      <c r="K5" s="451"/>
      <c r="L5" s="452"/>
      <c r="M5" s="453"/>
      <c r="N5" s="467"/>
      <c r="O5" s="468"/>
      <c r="P5" s="468"/>
      <c r="Q5" s="468"/>
      <c r="R5" s="468"/>
      <c r="S5" s="468"/>
      <c r="T5" s="468"/>
      <c r="U5" s="469"/>
      <c r="V5" s="69"/>
      <c r="W5" s="451"/>
      <c r="X5" s="452"/>
      <c r="Y5" s="453"/>
      <c r="Z5" s="451"/>
      <c r="AA5" s="452"/>
      <c r="AB5" s="452"/>
      <c r="AC5" s="452"/>
      <c r="AD5" s="452"/>
      <c r="AE5" s="452"/>
      <c r="AF5" s="452"/>
      <c r="AG5" s="452"/>
      <c r="AH5" s="453"/>
      <c r="AI5" s="69"/>
      <c r="AJ5" s="458"/>
      <c r="AK5" s="459"/>
      <c r="AL5" s="460"/>
      <c r="AM5" s="445"/>
      <c r="AN5" s="446"/>
      <c r="AO5" s="446"/>
      <c r="AP5" s="446"/>
      <c r="AQ5" s="447"/>
      <c r="AS5" s="451"/>
      <c r="AT5" s="452"/>
      <c r="AU5" s="452"/>
      <c r="AV5" s="452"/>
      <c r="AW5" s="452"/>
      <c r="AX5" s="452"/>
      <c r="AY5" s="452"/>
      <c r="AZ5" s="452"/>
      <c r="BA5" s="452"/>
      <c r="BB5" s="453"/>
      <c r="BC5" s="72"/>
      <c r="BM5" s="64"/>
      <c r="BN5" s="64"/>
      <c r="BO5" s="64"/>
      <c r="CJ5" s="454"/>
      <c r="CK5" s="454"/>
      <c r="CL5" s="454"/>
      <c r="CM5" s="454"/>
      <c r="CN5" s="454"/>
      <c r="CO5" s="454"/>
      <c r="CP5" s="454"/>
      <c r="CQ5" s="454"/>
      <c r="CS5" s="454"/>
      <c r="CT5" s="454"/>
      <c r="CU5" s="454"/>
      <c r="CV5" s="454"/>
      <c r="CW5" s="454"/>
      <c r="CX5" s="454"/>
      <c r="CY5" s="454"/>
      <c r="CZ5" s="454"/>
      <c r="DI5" s="71"/>
      <c r="DJ5" s="64"/>
    </row>
    <row r="6" spans="3:114" ht="20.25" customHeight="1" thickBot="1">
      <c r="BC6" s="15"/>
      <c r="CY6" s="10"/>
      <c r="CZ6" s="10"/>
      <c r="DI6" s="58"/>
    </row>
    <row r="7" spans="3:114" ht="13.5" thickBot="1">
      <c r="C7" s="2"/>
      <c r="D7" s="8"/>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45"/>
      <c r="BN7" s="45"/>
      <c r="BO7" s="45"/>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4"/>
    </row>
    <row r="8" spans="3:114" ht="15.75" customHeight="1">
      <c r="C8" s="5"/>
      <c r="D8" s="171" t="s">
        <v>54</v>
      </c>
      <c r="E8" s="172"/>
      <c r="F8" s="172"/>
      <c r="G8" s="172"/>
      <c r="H8" s="172"/>
      <c r="I8" s="172"/>
      <c r="J8" s="172"/>
      <c r="K8" s="172"/>
      <c r="L8" s="172"/>
      <c r="M8" s="172"/>
      <c r="N8" s="172"/>
      <c r="O8" s="172"/>
      <c r="P8" s="172"/>
      <c r="Q8" s="177" t="s">
        <v>55</v>
      </c>
      <c r="R8" s="178"/>
      <c r="S8" s="178"/>
      <c r="T8" s="178"/>
      <c r="U8" s="178"/>
      <c r="V8" s="178"/>
      <c r="W8" s="178"/>
      <c r="X8" s="178"/>
      <c r="Y8" s="178"/>
      <c r="Z8" s="178"/>
      <c r="AA8" s="178"/>
      <c r="AB8" s="179"/>
      <c r="AC8" s="470" t="s">
        <v>154</v>
      </c>
      <c r="AD8" s="470"/>
      <c r="AE8" s="470"/>
      <c r="AF8" s="470" t="s">
        <v>155</v>
      </c>
      <c r="AG8" s="470"/>
      <c r="AH8" s="470"/>
      <c r="AI8" s="470" t="s">
        <v>156</v>
      </c>
      <c r="AJ8" s="470"/>
      <c r="AK8" s="470"/>
      <c r="AL8" s="470" t="s">
        <v>157</v>
      </c>
      <c r="AM8" s="470"/>
      <c r="AN8" s="470"/>
      <c r="AO8" s="470" t="s">
        <v>170</v>
      </c>
      <c r="AP8" s="470"/>
      <c r="AQ8" s="470"/>
      <c r="AR8" s="470"/>
      <c r="AS8" s="470"/>
      <c r="AT8" s="470"/>
      <c r="AU8" s="470" t="s">
        <v>158</v>
      </c>
      <c r="AV8" s="470"/>
      <c r="AW8" s="470"/>
      <c r="AX8" s="470" t="s">
        <v>164</v>
      </c>
      <c r="AY8" s="470"/>
      <c r="AZ8" s="470"/>
      <c r="BA8" s="470" t="s">
        <v>159</v>
      </c>
      <c r="BB8" s="470"/>
      <c r="BC8" s="470"/>
      <c r="BD8" s="470" t="s">
        <v>160</v>
      </c>
      <c r="BE8" s="470"/>
      <c r="BF8" s="470"/>
      <c r="BG8" s="470" t="s">
        <v>161</v>
      </c>
      <c r="BH8" s="470"/>
      <c r="BI8" s="470"/>
      <c r="BJ8" s="470" t="s">
        <v>162</v>
      </c>
      <c r="BK8" s="470"/>
      <c r="BL8" s="470"/>
      <c r="BM8" s="470" t="s">
        <v>163</v>
      </c>
      <c r="BN8" s="470"/>
      <c r="BO8" s="470"/>
      <c r="BP8" s="470" t="s">
        <v>171</v>
      </c>
      <c r="BQ8" s="470"/>
      <c r="BR8" s="470"/>
      <c r="BS8" s="470" t="s">
        <v>152</v>
      </c>
      <c r="BT8" s="470"/>
      <c r="BU8" s="472"/>
      <c r="BV8" s="221" t="s">
        <v>93</v>
      </c>
      <c r="BW8" s="221"/>
      <c r="BX8" s="221"/>
      <c r="BY8" s="221"/>
      <c r="BZ8" s="221"/>
      <c r="CA8" s="221"/>
      <c r="CB8" s="221"/>
      <c r="CC8" s="221"/>
      <c r="CD8" s="221"/>
      <c r="CE8" s="221"/>
      <c r="CF8" s="221"/>
      <c r="CG8" s="221"/>
      <c r="CH8" s="221"/>
      <c r="CI8" s="221"/>
      <c r="CJ8" s="221"/>
      <c r="CK8" s="221"/>
      <c r="CL8" s="221"/>
      <c r="CM8" s="221"/>
      <c r="CN8" s="221"/>
      <c r="CO8" s="221"/>
      <c r="CP8" s="221"/>
      <c r="CQ8" s="221"/>
      <c r="CR8" s="221"/>
      <c r="CS8" s="221"/>
      <c r="CT8" s="221"/>
      <c r="CU8" s="221"/>
      <c r="CV8" s="221"/>
      <c r="CW8" s="221"/>
      <c r="CX8" s="221"/>
      <c r="CY8" s="222"/>
      <c r="CZ8" s="6"/>
    </row>
    <row r="9" spans="3:114" ht="15.75" customHeight="1">
      <c r="C9" s="5"/>
      <c r="D9" s="173"/>
      <c r="E9" s="174"/>
      <c r="F9" s="174"/>
      <c r="G9" s="174"/>
      <c r="H9" s="174"/>
      <c r="I9" s="174"/>
      <c r="J9" s="174"/>
      <c r="K9" s="174"/>
      <c r="L9" s="174"/>
      <c r="M9" s="174"/>
      <c r="N9" s="174"/>
      <c r="O9" s="174"/>
      <c r="P9" s="174"/>
      <c r="Q9" s="180"/>
      <c r="R9" s="181"/>
      <c r="S9" s="181"/>
      <c r="T9" s="181"/>
      <c r="U9" s="181"/>
      <c r="V9" s="181"/>
      <c r="W9" s="181"/>
      <c r="X9" s="181"/>
      <c r="Y9" s="181"/>
      <c r="Z9" s="181"/>
      <c r="AA9" s="181"/>
      <c r="AB9" s="182"/>
      <c r="AC9" s="471"/>
      <c r="AD9" s="471"/>
      <c r="AE9" s="471"/>
      <c r="AF9" s="471"/>
      <c r="AG9" s="471"/>
      <c r="AH9" s="471"/>
      <c r="AI9" s="471"/>
      <c r="AJ9" s="471"/>
      <c r="AK9" s="471"/>
      <c r="AL9" s="471"/>
      <c r="AM9" s="471"/>
      <c r="AN9" s="471"/>
      <c r="AO9" s="471"/>
      <c r="AP9" s="471"/>
      <c r="AQ9" s="471"/>
      <c r="AR9" s="471"/>
      <c r="AS9" s="471"/>
      <c r="AT9" s="471"/>
      <c r="AU9" s="471"/>
      <c r="AV9" s="471"/>
      <c r="AW9" s="471"/>
      <c r="AX9" s="471"/>
      <c r="AY9" s="471"/>
      <c r="AZ9" s="471"/>
      <c r="BA9" s="471"/>
      <c r="BB9" s="471"/>
      <c r="BC9" s="471"/>
      <c r="BD9" s="471"/>
      <c r="BE9" s="471"/>
      <c r="BF9" s="471"/>
      <c r="BG9" s="471"/>
      <c r="BH9" s="471"/>
      <c r="BI9" s="471"/>
      <c r="BJ9" s="471"/>
      <c r="BK9" s="471"/>
      <c r="BL9" s="471"/>
      <c r="BM9" s="471"/>
      <c r="BN9" s="471"/>
      <c r="BO9" s="471"/>
      <c r="BP9" s="471"/>
      <c r="BQ9" s="471"/>
      <c r="BR9" s="471"/>
      <c r="BS9" s="471"/>
      <c r="BT9" s="471"/>
      <c r="BU9" s="473"/>
      <c r="BV9" s="224"/>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4"/>
      <c r="CY9" s="225"/>
      <c r="CZ9" s="6"/>
    </row>
    <row r="10" spans="3:114" ht="15.75" customHeight="1">
      <c r="C10" s="5"/>
      <c r="D10" s="173"/>
      <c r="E10" s="174"/>
      <c r="F10" s="174"/>
      <c r="G10" s="174"/>
      <c r="H10" s="174"/>
      <c r="I10" s="174"/>
      <c r="J10" s="174"/>
      <c r="K10" s="174"/>
      <c r="L10" s="174"/>
      <c r="M10" s="174"/>
      <c r="N10" s="174"/>
      <c r="O10" s="174"/>
      <c r="P10" s="174"/>
      <c r="Q10" s="180"/>
      <c r="R10" s="181"/>
      <c r="S10" s="181"/>
      <c r="T10" s="181"/>
      <c r="U10" s="181"/>
      <c r="V10" s="181"/>
      <c r="W10" s="181"/>
      <c r="X10" s="181"/>
      <c r="Y10" s="181"/>
      <c r="Z10" s="181"/>
      <c r="AA10" s="181"/>
      <c r="AB10" s="182"/>
      <c r="AC10" s="471"/>
      <c r="AD10" s="471"/>
      <c r="AE10" s="471"/>
      <c r="AF10" s="471"/>
      <c r="AG10" s="471"/>
      <c r="AH10" s="471"/>
      <c r="AI10" s="471"/>
      <c r="AJ10" s="471"/>
      <c r="AK10" s="471"/>
      <c r="AL10" s="471"/>
      <c r="AM10" s="471"/>
      <c r="AN10" s="471"/>
      <c r="AO10" s="471"/>
      <c r="AP10" s="471"/>
      <c r="AQ10" s="471"/>
      <c r="AR10" s="471"/>
      <c r="AS10" s="471"/>
      <c r="AT10" s="471"/>
      <c r="AU10" s="471"/>
      <c r="AV10" s="471"/>
      <c r="AW10" s="471"/>
      <c r="AX10" s="471"/>
      <c r="AY10" s="471"/>
      <c r="AZ10" s="471"/>
      <c r="BA10" s="471"/>
      <c r="BB10" s="471"/>
      <c r="BC10" s="471"/>
      <c r="BD10" s="471"/>
      <c r="BE10" s="471"/>
      <c r="BF10" s="471"/>
      <c r="BG10" s="471"/>
      <c r="BH10" s="471"/>
      <c r="BI10" s="471"/>
      <c r="BJ10" s="471"/>
      <c r="BK10" s="471"/>
      <c r="BL10" s="471"/>
      <c r="BM10" s="471"/>
      <c r="BN10" s="471"/>
      <c r="BO10" s="471"/>
      <c r="BP10" s="471"/>
      <c r="BQ10" s="471"/>
      <c r="BR10" s="471"/>
      <c r="BS10" s="471"/>
      <c r="BT10" s="471"/>
      <c r="BU10" s="473"/>
      <c r="BV10" s="224"/>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4"/>
      <c r="CS10" s="224"/>
      <c r="CT10" s="224"/>
      <c r="CU10" s="224"/>
      <c r="CV10" s="224"/>
      <c r="CW10" s="224"/>
      <c r="CX10" s="224"/>
      <c r="CY10" s="225"/>
      <c r="CZ10" s="6"/>
    </row>
    <row r="11" spans="3:114" ht="23.25" customHeight="1">
      <c r="C11" s="5"/>
      <c r="D11" s="173"/>
      <c r="E11" s="174"/>
      <c r="F11" s="174"/>
      <c r="G11" s="174"/>
      <c r="H11" s="174"/>
      <c r="I11" s="174"/>
      <c r="J11" s="174"/>
      <c r="K11" s="174"/>
      <c r="L11" s="174"/>
      <c r="M11" s="174"/>
      <c r="N11" s="174"/>
      <c r="O11" s="174"/>
      <c r="P11" s="174"/>
      <c r="Q11" s="180"/>
      <c r="R11" s="181"/>
      <c r="S11" s="181"/>
      <c r="T11" s="181"/>
      <c r="U11" s="181"/>
      <c r="V11" s="181"/>
      <c r="W11" s="181"/>
      <c r="X11" s="181"/>
      <c r="Y11" s="181"/>
      <c r="Z11" s="181"/>
      <c r="AA11" s="181"/>
      <c r="AB11" s="182"/>
      <c r="AC11" s="471"/>
      <c r="AD11" s="471"/>
      <c r="AE11" s="471"/>
      <c r="AF11" s="471"/>
      <c r="AG11" s="471"/>
      <c r="AH11" s="471"/>
      <c r="AI11" s="471"/>
      <c r="AJ11" s="471"/>
      <c r="AK11" s="471"/>
      <c r="AL11" s="471"/>
      <c r="AM11" s="471"/>
      <c r="AN11" s="471"/>
      <c r="AO11" s="471"/>
      <c r="AP11" s="471"/>
      <c r="AQ11" s="471"/>
      <c r="AR11" s="471"/>
      <c r="AS11" s="471"/>
      <c r="AT11" s="471"/>
      <c r="AU11" s="471"/>
      <c r="AV11" s="471"/>
      <c r="AW11" s="471"/>
      <c r="AX11" s="471"/>
      <c r="AY11" s="471"/>
      <c r="AZ11" s="471"/>
      <c r="BA11" s="471"/>
      <c r="BB11" s="471"/>
      <c r="BC11" s="471"/>
      <c r="BD11" s="471"/>
      <c r="BE11" s="471"/>
      <c r="BF11" s="471"/>
      <c r="BG11" s="471"/>
      <c r="BH11" s="471"/>
      <c r="BI11" s="471"/>
      <c r="BJ11" s="471"/>
      <c r="BK11" s="471"/>
      <c r="BL11" s="471"/>
      <c r="BM11" s="471"/>
      <c r="BN11" s="471"/>
      <c r="BO11" s="471"/>
      <c r="BP11" s="471"/>
      <c r="BQ11" s="471"/>
      <c r="BR11" s="471"/>
      <c r="BS11" s="471"/>
      <c r="BT11" s="471"/>
      <c r="BU11" s="473"/>
      <c r="BV11" s="224"/>
      <c r="BW11" s="224"/>
      <c r="BX11" s="224"/>
      <c r="BY11" s="224"/>
      <c r="BZ11" s="224"/>
      <c r="CA11" s="224"/>
      <c r="CB11" s="224"/>
      <c r="CC11" s="224"/>
      <c r="CD11" s="224"/>
      <c r="CE11" s="224"/>
      <c r="CF11" s="224"/>
      <c r="CG11" s="224"/>
      <c r="CH11" s="224"/>
      <c r="CI11" s="224"/>
      <c r="CJ11" s="224"/>
      <c r="CK11" s="224"/>
      <c r="CL11" s="224"/>
      <c r="CM11" s="224"/>
      <c r="CN11" s="224"/>
      <c r="CO11" s="224"/>
      <c r="CP11" s="224"/>
      <c r="CQ11" s="224"/>
      <c r="CR11" s="224"/>
      <c r="CS11" s="224"/>
      <c r="CT11" s="224"/>
      <c r="CU11" s="224"/>
      <c r="CV11" s="224"/>
      <c r="CW11" s="224"/>
      <c r="CX11" s="224"/>
      <c r="CY11" s="225"/>
      <c r="CZ11" s="6"/>
    </row>
    <row r="12" spans="3:114" ht="18.75" customHeight="1">
      <c r="C12" s="5"/>
      <c r="D12" s="173"/>
      <c r="E12" s="174"/>
      <c r="F12" s="174"/>
      <c r="G12" s="174"/>
      <c r="H12" s="174"/>
      <c r="I12" s="174"/>
      <c r="J12" s="174"/>
      <c r="K12" s="174"/>
      <c r="L12" s="174"/>
      <c r="M12" s="174"/>
      <c r="N12" s="174"/>
      <c r="O12" s="174"/>
      <c r="P12" s="174"/>
      <c r="Q12" s="183"/>
      <c r="R12" s="184"/>
      <c r="S12" s="184"/>
      <c r="T12" s="184"/>
      <c r="U12" s="184"/>
      <c r="V12" s="184"/>
      <c r="W12" s="184"/>
      <c r="X12" s="184"/>
      <c r="Y12" s="184"/>
      <c r="Z12" s="184"/>
      <c r="AA12" s="184"/>
      <c r="AB12" s="185"/>
      <c r="AC12" s="471"/>
      <c r="AD12" s="471"/>
      <c r="AE12" s="471"/>
      <c r="AF12" s="471"/>
      <c r="AG12" s="471"/>
      <c r="AH12" s="471"/>
      <c r="AI12" s="471"/>
      <c r="AJ12" s="471"/>
      <c r="AK12" s="471"/>
      <c r="AL12" s="471"/>
      <c r="AM12" s="471"/>
      <c r="AN12" s="471"/>
      <c r="AO12" s="471"/>
      <c r="AP12" s="471"/>
      <c r="AQ12" s="471"/>
      <c r="AR12" s="471"/>
      <c r="AS12" s="471"/>
      <c r="AT12" s="471"/>
      <c r="AU12" s="471"/>
      <c r="AV12" s="471"/>
      <c r="AW12" s="471"/>
      <c r="AX12" s="471"/>
      <c r="AY12" s="471"/>
      <c r="AZ12" s="471"/>
      <c r="BA12" s="471"/>
      <c r="BB12" s="471"/>
      <c r="BC12" s="471"/>
      <c r="BD12" s="471"/>
      <c r="BE12" s="471"/>
      <c r="BF12" s="471"/>
      <c r="BG12" s="471"/>
      <c r="BH12" s="471"/>
      <c r="BI12" s="471"/>
      <c r="BJ12" s="471"/>
      <c r="BK12" s="471"/>
      <c r="BL12" s="471"/>
      <c r="BM12" s="471"/>
      <c r="BN12" s="471"/>
      <c r="BO12" s="471"/>
      <c r="BP12" s="471"/>
      <c r="BQ12" s="471"/>
      <c r="BR12" s="471"/>
      <c r="BS12" s="471"/>
      <c r="BT12" s="471"/>
      <c r="BU12" s="473"/>
      <c r="BV12" s="224"/>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4"/>
      <c r="CS12" s="224"/>
      <c r="CT12" s="224"/>
      <c r="CU12" s="224"/>
      <c r="CV12" s="224"/>
      <c r="CW12" s="224"/>
      <c r="CX12" s="224"/>
      <c r="CY12" s="225"/>
      <c r="CZ12" s="6"/>
    </row>
    <row r="13" spans="3:114" ht="15.75" customHeight="1">
      <c r="C13" s="5"/>
      <c r="D13" s="173"/>
      <c r="E13" s="174"/>
      <c r="F13" s="174"/>
      <c r="G13" s="174"/>
      <c r="H13" s="174"/>
      <c r="I13" s="174"/>
      <c r="J13" s="174"/>
      <c r="K13" s="174"/>
      <c r="L13" s="174"/>
      <c r="M13" s="174"/>
      <c r="N13" s="174"/>
      <c r="O13" s="174"/>
      <c r="P13" s="174"/>
      <c r="Q13" s="229" t="s">
        <v>56</v>
      </c>
      <c r="R13" s="230"/>
      <c r="S13" s="230"/>
      <c r="T13" s="230"/>
      <c r="U13" s="230"/>
      <c r="V13" s="230"/>
      <c r="W13" s="230"/>
      <c r="X13" s="230"/>
      <c r="Y13" s="230"/>
      <c r="Z13" s="230"/>
      <c r="AA13" s="230"/>
      <c r="AB13" s="231"/>
      <c r="AC13" s="474" t="s">
        <v>154</v>
      </c>
      <c r="AD13" s="474"/>
      <c r="AE13" s="474"/>
      <c r="AF13" s="474" t="s">
        <v>155</v>
      </c>
      <c r="AG13" s="474"/>
      <c r="AH13" s="474"/>
      <c r="AI13" s="474" t="s">
        <v>156</v>
      </c>
      <c r="AJ13" s="474"/>
      <c r="AK13" s="474"/>
      <c r="AL13" s="474" t="s">
        <v>157</v>
      </c>
      <c r="AM13" s="474"/>
      <c r="AN13" s="474"/>
      <c r="AO13" s="471" t="s">
        <v>170</v>
      </c>
      <c r="AP13" s="471"/>
      <c r="AQ13" s="471"/>
      <c r="AR13" s="474" t="s">
        <v>173</v>
      </c>
      <c r="AS13" s="474"/>
      <c r="AT13" s="474"/>
      <c r="AU13" s="474" t="s">
        <v>158</v>
      </c>
      <c r="AV13" s="474"/>
      <c r="AW13" s="474"/>
      <c r="AX13" s="474" t="s">
        <v>164</v>
      </c>
      <c r="AY13" s="474"/>
      <c r="AZ13" s="474"/>
      <c r="BA13" s="474" t="s">
        <v>159</v>
      </c>
      <c r="BB13" s="474"/>
      <c r="BC13" s="474"/>
      <c r="BD13" s="474" t="s">
        <v>160</v>
      </c>
      <c r="BE13" s="474"/>
      <c r="BF13" s="474"/>
      <c r="BG13" s="474" t="s">
        <v>161</v>
      </c>
      <c r="BH13" s="474"/>
      <c r="BI13" s="474"/>
      <c r="BJ13" s="474" t="s">
        <v>162</v>
      </c>
      <c r="BK13" s="474"/>
      <c r="BL13" s="474"/>
      <c r="BM13" s="474" t="s">
        <v>163</v>
      </c>
      <c r="BN13" s="474"/>
      <c r="BO13" s="474"/>
      <c r="BP13" s="474" t="s">
        <v>171</v>
      </c>
      <c r="BQ13" s="474"/>
      <c r="BR13" s="474"/>
      <c r="BS13" s="474" t="s">
        <v>152</v>
      </c>
      <c r="BT13" s="474"/>
      <c r="BU13" s="476"/>
      <c r="BV13" s="224"/>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4"/>
      <c r="CS13" s="224"/>
      <c r="CT13" s="224"/>
      <c r="CU13" s="224"/>
      <c r="CV13" s="224"/>
      <c r="CW13" s="224"/>
      <c r="CX13" s="224"/>
      <c r="CY13" s="225"/>
      <c r="CZ13" s="6"/>
    </row>
    <row r="14" spans="3:114" ht="15.75" customHeight="1">
      <c r="C14" s="5"/>
      <c r="D14" s="173"/>
      <c r="E14" s="174"/>
      <c r="F14" s="174"/>
      <c r="G14" s="174"/>
      <c r="H14" s="174"/>
      <c r="I14" s="174"/>
      <c r="J14" s="174"/>
      <c r="K14" s="174"/>
      <c r="L14" s="174"/>
      <c r="M14" s="174"/>
      <c r="N14" s="174"/>
      <c r="O14" s="174"/>
      <c r="P14" s="174"/>
      <c r="Q14" s="180"/>
      <c r="R14" s="181"/>
      <c r="S14" s="181"/>
      <c r="T14" s="181"/>
      <c r="U14" s="181"/>
      <c r="V14" s="181"/>
      <c r="W14" s="181"/>
      <c r="X14" s="181"/>
      <c r="Y14" s="181"/>
      <c r="Z14" s="181"/>
      <c r="AA14" s="181"/>
      <c r="AB14" s="182"/>
      <c r="AC14" s="471"/>
      <c r="AD14" s="471"/>
      <c r="AE14" s="471"/>
      <c r="AF14" s="471"/>
      <c r="AG14" s="471"/>
      <c r="AH14" s="471"/>
      <c r="AI14" s="471"/>
      <c r="AJ14" s="471"/>
      <c r="AK14" s="471"/>
      <c r="AL14" s="471"/>
      <c r="AM14" s="471"/>
      <c r="AN14" s="471"/>
      <c r="AO14" s="471"/>
      <c r="AP14" s="471"/>
      <c r="AQ14" s="471"/>
      <c r="AR14" s="471"/>
      <c r="AS14" s="471"/>
      <c r="AT14" s="471"/>
      <c r="AU14" s="471"/>
      <c r="AV14" s="471"/>
      <c r="AW14" s="471"/>
      <c r="AX14" s="471"/>
      <c r="AY14" s="471"/>
      <c r="AZ14" s="471"/>
      <c r="BA14" s="471"/>
      <c r="BB14" s="471"/>
      <c r="BC14" s="471"/>
      <c r="BD14" s="471"/>
      <c r="BE14" s="471"/>
      <c r="BF14" s="471"/>
      <c r="BG14" s="471"/>
      <c r="BH14" s="471"/>
      <c r="BI14" s="471"/>
      <c r="BJ14" s="471"/>
      <c r="BK14" s="471"/>
      <c r="BL14" s="471"/>
      <c r="BM14" s="471"/>
      <c r="BN14" s="471"/>
      <c r="BO14" s="471"/>
      <c r="BP14" s="471"/>
      <c r="BQ14" s="471"/>
      <c r="BR14" s="471"/>
      <c r="BS14" s="471"/>
      <c r="BT14" s="471"/>
      <c r="BU14" s="473"/>
      <c r="BV14" s="224"/>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4"/>
      <c r="CY14" s="225"/>
      <c r="CZ14" s="6"/>
    </row>
    <row r="15" spans="3:114" ht="15.75" customHeight="1">
      <c r="C15" s="5"/>
      <c r="D15" s="173"/>
      <c r="E15" s="174"/>
      <c r="F15" s="174"/>
      <c r="G15" s="174"/>
      <c r="H15" s="174"/>
      <c r="I15" s="174"/>
      <c r="J15" s="174"/>
      <c r="K15" s="174"/>
      <c r="L15" s="174"/>
      <c r="M15" s="174"/>
      <c r="N15" s="174"/>
      <c r="O15" s="174"/>
      <c r="P15" s="174"/>
      <c r="Q15" s="180"/>
      <c r="R15" s="181"/>
      <c r="S15" s="181"/>
      <c r="T15" s="181"/>
      <c r="U15" s="181"/>
      <c r="V15" s="181"/>
      <c r="W15" s="181"/>
      <c r="X15" s="181"/>
      <c r="Y15" s="181"/>
      <c r="Z15" s="181"/>
      <c r="AA15" s="181"/>
      <c r="AB15" s="182"/>
      <c r="AC15" s="471"/>
      <c r="AD15" s="471"/>
      <c r="AE15" s="471"/>
      <c r="AF15" s="471"/>
      <c r="AG15" s="471"/>
      <c r="AH15" s="471"/>
      <c r="AI15" s="471"/>
      <c r="AJ15" s="471"/>
      <c r="AK15" s="471"/>
      <c r="AL15" s="471"/>
      <c r="AM15" s="471"/>
      <c r="AN15" s="471"/>
      <c r="AO15" s="471"/>
      <c r="AP15" s="471"/>
      <c r="AQ15" s="471"/>
      <c r="AR15" s="471"/>
      <c r="AS15" s="471"/>
      <c r="AT15" s="471"/>
      <c r="AU15" s="471"/>
      <c r="AV15" s="471"/>
      <c r="AW15" s="471"/>
      <c r="AX15" s="471"/>
      <c r="AY15" s="471"/>
      <c r="AZ15" s="471"/>
      <c r="BA15" s="471"/>
      <c r="BB15" s="471"/>
      <c r="BC15" s="471"/>
      <c r="BD15" s="471"/>
      <c r="BE15" s="471"/>
      <c r="BF15" s="471"/>
      <c r="BG15" s="471"/>
      <c r="BH15" s="471"/>
      <c r="BI15" s="471"/>
      <c r="BJ15" s="471"/>
      <c r="BK15" s="471"/>
      <c r="BL15" s="471"/>
      <c r="BM15" s="471"/>
      <c r="BN15" s="471"/>
      <c r="BO15" s="471"/>
      <c r="BP15" s="471"/>
      <c r="BQ15" s="471"/>
      <c r="BR15" s="471"/>
      <c r="BS15" s="471"/>
      <c r="BT15" s="471"/>
      <c r="BU15" s="473"/>
      <c r="BV15" s="224"/>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4"/>
      <c r="CY15" s="225"/>
      <c r="CZ15" s="6"/>
    </row>
    <row r="16" spans="3:114" ht="15.75" customHeight="1">
      <c r="C16" s="5"/>
      <c r="D16" s="173"/>
      <c r="E16" s="174"/>
      <c r="F16" s="174"/>
      <c r="G16" s="174"/>
      <c r="H16" s="174"/>
      <c r="I16" s="174"/>
      <c r="J16" s="174"/>
      <c r="K16" s="174"/>
      <c r="L16" s="174"/>
      <c r="M16" s="174"/>
      <c r="N16" s="174"/>
      <c r="O16" s="174"/>
      <c r="P16" s="174"/>
      <c r="Q16" s="180"/>
      <c r="R16" s="181"/>
      <c r="S16" s="181"/>
      <c r="T16" s="181"/>
      <c r="U16" s="181"/>
      <c r="V16" s="181"/>
      <c r="W16" s="181"/>
      <c r="X16" s="181"/>
      <c r="Y16" s="181"/>
      <c r="Z16" s="181"/>
      <c r="AA16" s="181"/>
      <c r="AB16" s="182"/>
      <c r="AC16" s="471"/>
      <c r="AD16" s="471"/>
      <c r="AE16" s="471"/>
      <c r="AF16" s="471"/>
      <c r="AG16" s="471"/>
      <c r="AH16" s="471"/>
      <c r="AI16" s="471"/>
      <c r="AJ16" s="471"/>
      <c r="AK16" s="471"/>
      <c r="AL16" s="471"/>
      <c r="AM16" s="471"/>
      <c r="AN16" s="471"/>
      <c r="AO16" s="471"/>
      <c r="AP16" s="471"/>
      <c r="AQ16" s="471"/>
      <c r="AR16" s="471"/>
      <c r="AS16" s="471"/>
      <c r="AT16" s="471"/>
      <c r="AU16" s="471"/>
      <c r="AV16" s="471"/>
      <c r="AW16" s="471"/>
      <c r="AX16" s="471"/>
      <c r="AY16" s="471"/>
      <c r="AZ16" s="471"/>
      <c r="BA16" s="471"/>
      <c r="BB16" s="471"/>
      <c r="BC16" s="471"/>
      <c r="BD16" s="471"/>
      <c r="BE16" s="471"/>
      <c r="BF16" s="471"/>
      <c r="BG16" s="471"/>
      <c r="BH16" s="471"/>
      <c r="BI16" s="471"/>
      <c r="BJ16" s="471"/>
      <c r="BK16" s="471"/>
      <c r="BL16" s="471"/>
      <c r="BM16" s="471"/>
      <c r="BN16" s="471"/>
      <c r="BO16" s="471"/>
      <c r="BP16" s="471"/>
      <c r="BQ16" s="471"/>
      <c r="BR16" s="471"/>
      <c r="BS16" s="471"/>
      <c r="BT16" s="471"/>
      <c r="BU16" s="473"/>
      <c r="BV16" s="224"/>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4"/>
      <c r="CY16" s="225"/>
      <c r="CZ16" s="6"/>
    </row>
    <row r="17" spans="3:144" ht="15.75" customHeight="1" thickBot="1">
      <c r="C17" s="5"/>
      <c r="D17" s="175"/>
      <c r="E17" s="176"/>
      <c r="F17" s="176"/>
      <c r="G17" s="176"/>
      <c r="H17" s="176"/>
      <c r="I17" s="176"/>
      <c r="J17" s="176"/>
      <c r="K17" s="176"/>
      <c r="L17" s="176"/>
      <c r="M17" s="176"/>
      <c r="N17" s="176"/>
      <c r="O17" s="176"/>
      <c r="P17" s="176"/>
      <c r="Q17" s="232"/>
      <c r="R17" s="233"/>
      <c r="S17" s="233"/>
      <c r="T17" s="233"/>
      <c r="U17" s="233"/>
      <c r="V17" s="233"/>
      <c r="W17" s="233"/>
      <c r="X17" s="233"/>
      <c r="Y17" s="233"/>
      <c r="Z17" s="233"/>
      <c r="AA17" s="233"/>
      <c r="AB17" s="234"/>
      <c r="AC17" s="475"/>
      <c r="AD17" s="475"/>
      <c r="AE17" s="475"/>
      <c r="AF17" s="475"/>
      <c r="AG17" s="475"/>
      <c r="AH17" s="475"/>
      <c r="AI17" s="475"/>
      <c r="AJ17" s="475"/>
      <c r="AK17" s="475"/>
      <c r="AL17" s="475"/>
      <c r="AM17" s="475"/>
      <c r="AN17" s="475"/>
      <c r="AO17" s="475"/>
      <c r="AP17" s="475"/>
      <c r="AQ17" s="475"/>
      <c r="AR17" s="475"/>
      <c r="AS17" s="475"/>
      <c r="AT17" s="475"/>
      <c r="AU17" s="475"/>
      <c r="AV17" s="475"/>
      <c r="AW17" s="475"/>
      <c r="AX17" s="475"/>
      <c r="AY17" s="475"/>
      <c r="AZ17" s="475"/>
      <c r="BA17" s="475"/>
      <c r="BB17" s="475"/>
      <c r="BC17" s="475"/>
      <c r="BD17" s="475"/>
      <c r="BE17" s="475"/>
      <c r="BF17" s="475"/>
      <c r="BG17" s="475"/>
      <c r="BH17" s="475"/>
      <c r="BI17" s="475"/>
      <c r="BJ17" s="475"/>
      <c r="BK17" s="475"/>
      <c r="BL17" s="475"/>
      <c r="BM17" s="475"/>
      <c r="BN17" s="475"/>
      <c r="BO17" s="475"/>
      <c r="BP17" s="475"/>
      <c r="BQ17" s="475"/>
      <c r="BR17" s="475"/>
      <c r="BS17" s="475"/>
      <c r="BT17" s="475"/>
      <c r="BU17" s="477"/>
      <c r="BV17" s="227"/>
      <c r="BW17" s="227"/>
      <c r="BX17" s="227"/>
      <c r="BY17" s="227"/>
      <c r="BZ17" s="227"/>
      <c r="CA17" s="227"/>
      <c r="CB17" s="227"/>
      <c r="CC17" s="227"/>
      <c r="CD17" s="227"/>
      <c r="CE17" s="227"/>
      <c r="CF17" s="227"/>
      <c r="CG17" s="227"/>
      <c r="CH17" s="227"/>
      <c r="CI17" s="227"/>
      <c r="CJ17" s="227"/>
      <c r="CK17" s="227"/>
      <c r="CL17" s="227"/>
      <c r="CM17" s="227"/>
      <c r="CN17" s="227"/>
      <c r="CO17" s="227"/>
      <c r="CP17" s="227"/>
      <c r="CQ17" s="227"/>
      <c r="CR17" s="227"/>
      <c r="CS17" s="227"/>
      <c r="CT17" s="227"/>
      <c r="CU17" s="227"/>
      <c r="CV17" s="227"/>
      <c r="CW17" s="227"/>
      <c r="CX17" s="227"/>
      <c r="CY17" s="228"/>
      <c r="CZ17" s="6"/>
    </row>
    <row r="18" spans="3:144" ht="15" customHeight="1" thickBot="1">
      <c r="C18" s="5"/>
      <c r="F18" s="11"/>
      <c r="R18" s="12" t="s">
        <v>10</v>
      </c>
      <c r="CZ18" s="6"/>
    </row>
    <row r="19" spans="3:144" ht="13.5" customHeight="1">
      <c r="C19" s="5"/>
      <c r="D19" s="527" t="s">
        <v>83</v>
      </c>
      <c r="E19" s="528"/>
      <c r="F19" s="528"/>
      <c r="G19" s="528"/>
      <c r="H19" s="528"/>
      <c r="I19" s="528"/>
      <c r="J19" s="528"/>
      <c r="K19" s="528"/>
      <c r="L19" s="528"/>
      <c r="M19" s="528"/>
      <c r="N19" s="528"/>
      <c r="O19" s="528"/>
      <c r="P19" s="528"/>
      <c r="Q19" s="533" t="s">
        <v>82</v>
      </c>
      <c r="R19" s="533"/>
      <c r="S19" s="536" t="s">
        <v>47</v>
      </c>
      <c r="T19" s="536"/>
      <c r="U19" s="536"/>
      <c r="V19" s="536"/>
      <c r="W19" s="536"/>
      <c r="X19" s="536"/>
      <c r="Y19" s="536"/>
      <c r="Z19" s="536"/>
      <c r="AA19" s="536"/>
      <c r="AB19" s="536"/>
      <c r="AC19" s="481" t="s">
        <v>95</v>
      </c>
      <c r="AD19" s="482"/>
      <c r="AE19" s="483"/>
      <c r="AF19" s="481" t="s">
        <v>95</v>
      </c>
      <c r="AG19" s="482"/>
      <c r="AH19" s="483"/>
      <c r="AI19" s="481" t="s">
        <v>95</v>
      </c>
      <c r="AJ19" s="482"/>
      <c r="AK19" s="483"/>
      <c r="AL19" s="481" t="s">
        <v>95</v>
      </c>
      <c r="AM19" s="482"/>
      <c r="AN19" s="483"/>
      <c r="AO19" s="481" t="s">
        <v>95</v>
      </c>
      <c r="AP19" s="482"/>
      <c r="AQ19" s="483"/>
      <c r="AR19" s="481" t="s">
        <v>95</v>
      </c>
      <c r="AS19" s="482"/>
      <c r="AT19" s="483"/>
      <c r="AU19" s="481" t="s">
        <v>95</v>
      </c>
      <c r="AV19" s="482"/>
      <c r="AW19" s="483"/>
      <c r="AX19" s="481" t="s">
        <v>95</v>
      </c>
      <c r="AY19" s="482"/>
      <c r="AZ19" s="483"/>
      <c r="BA19" s="481" t="s">
        <v>95</v>
      </c>
      <c r="BB19" s="482"/>
      <c r="BC19" s="483"/>
      <c r="BD19" s="481" t="s">
        <v>95</v>
      </c>
      <c r="BE19" s="482"/>
      <c r="BF19" s="483"/>
      <c r="BG19" s="481" t="s">
        <v>95</v>
      </c>
      <c r="BH19" s="482"/>
      <c r="BI19" s="483"/>
      <c r="BJ19" s="481" t="s">
        <v>95</v>
      </c>
      <c r="BK19" s="482"/>
      <c r="BL19" s="483"/>
      <c r="BM19" s="481" t="s">
        <v>95</v>
      </c>
      <c r="BN19" s="482"/>
      <c r="BO19" s="483"/>
      <c r="BP19" s="481" t="s">
        <v>95</v>
      </c>
      <c r="BQ19" s="482"/>
      <c r="BR19" s="483"/>
      <c r="BS19" s="481" t="s">
        <v>95</v>
      </c>
      <c r="BT19" s="482"/>
      <c r="BU19" s="483"/>
      <c r="BV19" s="220" t="s">
        <v>94</v>
      </c>
      <c r="BW19" s="221"/>
      <c r="BX19" s="221"/>
      <c r="BY19" s="221"/>
      <c r="BZ19" s="221"/>
      <c r="CA19" s="221"/>
      <c r="CB19" s="221"/>
      <c r="CC19" s="221"/>
      <c r="CD19" s="221"/>
      <c r="CE19" s="221"/>
      <c r="CF19" s="221"/>
      <c r="CG19" s="221"/>
      <c r="CH19" s="221"/>
      <c r="CI19" s="221"/>
      <c r="CJ19" s="221"/>
      <c r="CK19" s="221"/>
      <c r="CL19" s="221"/>
      <c r="CM19" s="221"/>
      <c r="CN19" s="221"/>
      <c r="CO19" s="221"/>
      <c r="CP19" s="221"/>
      <c r="CQ19" s="221"/>
      <c r="CR19" s="221"/>
      <c r="CS19" s="221"/>
      <c r="CT19" s="221"/>
      <c r="CU19" s="221"/>
      <c r="CV19" s="221"/>
      <c r="CW19" s="221"/>
      <c r="CX19" s="221"/>
      <c r="CY19" s="222"/>
      <c r="CZ19" s="6"/>
    </row>
    <row r="20" spans="3:144" ht="13.5" customHeight="1">
      <c r="C20" s="5"/>
      <c r="D20" s="529"/>
      <c r="E20" s="530"/>
      <c r="F20" s="530"/>
      <c r="G20" s="530"/>
      <c r="H20" s="530"/>
      <c r="I20" s="530"/>
      <c r="J20" s="530"/>
      <c r="K20" s="530"/>
      <c r="L20" s="530"/>
      <c r="M20" s="530"/>
      <c r="N20" s="530"/>
      <c r="O20" s="530"/>
      <c r="P20" s="530"/>
      <c r="Q20" s="534"/>
      <c r="R20" s="534"/>
      <c r="S20" s="484" t="s">
        <v>62</v>
      </c>
      <c r="T20" s="484"/>
      <c r="U20" s="484"/>
      <c r="V20" s="484"/>
      <c r="W20" s="484"/>
      <c r="X20" s="484"/>
      <c r="Y20" s="484"/>
      <c r="Z20" s="484"/>
      <c r="AA20" s="484"/>
      <c r="AB20" s="484"/>
      <c r="AC20" s="478" t="s">
        <v>112</v>
      </c>
      <c r="AD20" s="479"/>
      <c r="AE20" s="480"/>
      <c r="AF20" s="478" t="s">
        <v>112</v>
      </c>
      <c r="AG20" s="479"/>
      <c r="AH20" s="480"/>
      <c r="AI20" s="478" t="s">
        <v>112</v>
      </c>
      <c r="AJ20" s="479"/>
      <c r="AK20" s="480"/>
      <c r="AL20" s="478" t="s">
        <v>112</v>
      </c>
      <c r="AM20" s="479"/>
      <c r="AN20" s="480"/>
      <c r="AO20" s="478" t="s">
        <v>112</v>
      </c>
      <c r="AP20" s="479"/>
      <c r="AQ20" s="480"/>
      <c r="AR20" s="478" t="s">
        <v>112</v>
      </c>
      <c r="AS20" s="479"/>
      <c r="AT20" s="480"/>
      <c r="AU20" s="478" t="s">
        <v>112</v>
      </c>
      <c r="AV20" s="479"/>
      <c r="AW20" s="480"/>
      <c r="AX20" s="478" t="s">
        <v>112</v>
      </c>
      <c r="AY20" s="479"/>
      <c r="AZ20" s="480"/>
      <c r="BA20" s="478" t="s">
        <v>112</v>
      </c>
      <c r="BB20" s="479"/>
      <c r="BC20" s="480"/>
      <c r="BD20" s="478" t="s">
        <v>112</v>
      </c>
      <c r="BE20" s="479"/>
      <c r="BF20" s="480"/>
      <c r="BG20" s="478" t="s">
        <v>112</v>
      </c>
      <c r="BH20" s="479"/>
      <c r="BI20" s="480"/>
      <c r="BJ20" s="478" t="s">
        <v>112</v>
      </c>
      <c r="BK20" s="479"/>
      <c r="BL20" s="480"/>
      <c r="BM20" s="478" t="s">
        <v>112</v>
      </c>
      <c r="BN20" s="479"/>
      <c r="BO20" s="480"/>
      <c r="BP20" s="478" t="s">
        <v>112</v>
      </c>
      <c r="BQ20" s="479"/>
      <c r="BR20" s="480"/>
      <c r="BS20" s="478" t="s">
        <v>112</v>
      </c>
      <c r="BT20" s="479"/>
      <c r="BU20" s="480"/>
      <c r="BV20" s="223"/>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4"/>
      <c r="CX20" s="224"/>
      <c r="CY20" s="225"/>
      <c r="CZ20" s="6"/>
    </row>
    <row r="21" spans="3:144" ht="13.5" customHeight="1">
      <c r="C21" s="5"/>
      <c r="D21" s="529"/>
      <c r="E21" s="530"/>
      <c r="F21" s="530"/>
      <c r="G21" s="530"/>
      <c r="H21" s="530"/>
      <c r="I21" s="530"/>
      <c r="J21" s="530"/>
      <c r="K21" s="530"/>
      <c r="L21" s="530"/>
      <c r="M21" s="530"/>
      <c r="N21" s="530"/>
      <c r="O21" s="530"/>
      <c r="P21" s="530"/>
      <c r="Q21" s="534"/>
      <c r="R21" s="534"/>
      <c r="S21" s="484" t="s">
        <v>88</v>
      </c>
      <c r="T21" s="484"/>
      <c r="U21" s="484"/>
      <c r="V21" s="484"/>
      <c r="W21" s="484"/>
      <c r="X21" s="484"/>
      <c r="Y21" s="484"/>
      <c r="Z21" s="484"/>
      <c r="AA21" s="484"/>
      <c r="AB21" s="484"/>
      <c r="AC21" s="478" t="s">
        <v>112</v>
      </c>
      <c r="AD21" s="479"/>
      <c r="AE21" s="480"/>
      <c r="AF21" s="478" t="s">
        <v>95</v>
      </c>
      <c r="AG21" s="479"/>
      <c r="AH21" s="480"/>
      <c r="AI21" s="478" t="s">
        <v>95</v>
      </c>
      <c r="AJ21" s="479"/>
      <c r="AK21" s="480"/>
      <c r="AL21" s="478" t="s">
        <v>95</v>
      </c>
      <c r="AM21" s="479"/>
      <c r="AN21" s="480"/>
      <c r="AO21" s="478" t="s">
        <v>95</v>
      </c>
      <c r="AP21" s="479"/>
      <c r="AQ21" s="480"/>
      <c r="AR21" s="478" t="s">
        <v>48</v>
      </c>
      <c r="AS21" s="479"/>
      <c r="AT21" s="480"/>
      <c r="AU21" s="478" t="s">
        <v>95</v>
      </c>
      <c r="AV21" s="479"/>
      <c r="AW21" s="480"/>
      <c r="AX21" s="478" t="s">
        <v>95</v>
      </c>
      <c r="AY21" s="479"/>
      <c r="AZ21" s="480"/>
      <c r="BA21" s="478" t="s">
        <v>95</v>
      </c>
      <c r="BB21" s="479"/>
      <c r="BC21" s="480"/>
      <c r="BD21" s="478" t="s">
        <v>95</v>
      </c>
      <c r="BE21" s="479"/>
      <c r="BF21" s="480"/>
      <c r="BG21" s="478" t="s">
        <v>95</v>
      </c>
      <c r="BH21" s="479"/>
      <c r="BI21" s="480"/>
      <c r="BJ21" s="478" t="s">
        <v>95</v>
      </c>
      <c r="BK21" s="479"/>
      <c r="BL21" s="480"/>
      <c r="BM21" s="478" t="s">
        <v>95</v>
      </c>
      <c r="BN21" s="479"/>
      <c r="BO21" s="480"/>
      <c r="BP21" s="478" t="s">
        <v>112</v>
      </c>
      <c r="BQ21" s="479"/>
      <c r="BR21" s="480"/>
      <c r="BS21" s="478" t="s">
        <v>112</v>
      </c>
      <c r="BT21" s="479"/>
      <c r="BU21" s="480"/>
      <c r="BV21" s="223"/>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4"/>
      <c r="CY21" s="225"/>
      <c r="CZ21" s="6"/>
    </row>
    <row r="22" spans="3:144" ht="13.5" customHeight="1">
      <c r="C22" s="5"/>
      <c r="D22" s="529"/>
      <c r="E22" s="530"/>
      <c r="F22" s="530"/>
      <c r="G22" s="530"/>
      <c r="H22" s="530"/>
      <c r="I22" s="530"/>
      <c r="J22" s="530"/>
      <c r="K22" s="530"/>
      <c r="L22" s="530"/>
      <c r="M22" s="530"/>
      <c r="N22" s="530"/>
      <c r="O22" s="530"/>
      <c r="P22" s="530"/>
      <c r="Q22" s="534"/>
      <c r="R22" s="534"/>
      <c r="S22" s="484" t="s">
        <v>58</v>
      </c>
      <c r="T22" s="484"/>
      <c r="U22" s="484"/>
      <c r="V22" s="484"/>
      <c r="W22" s="484"/>
      <c r="X22" s="484"/>
      <c r="Y22" s="484"/>
      <c r="Z22" s="484"/>
      <c r="AA22" s="484"/>
      <c r="AB22" s="484"/>
      <c r="AC22" s="478" t="s">
        <v>112</v>
      </c>
      <c r="AD22" s="479"/>
      <c r="AE22" s="480"/>
      <c r="AF22" s="478" t="s">
        <v>48</v>
      </c>
      <c r="AG22" s="479"/>
      <c r="AH22" s="480"/>
      <c r="AI22" s="478" t="s">
        <v>112</v>
      </c>
      <c r="AJ22" s="479"/>
      <c r="AK22" s="480"/>
      <c r="AL22" s="478" t="s">
        <v>112</v>
      </c>
      <c r="AM22" s="479"/>
      <c r="AN22" s="480"/>
      <c r="AO22" s="478" t="s">
        <v>48</v>
      </c>
      <c r="AP22" s="479"/>
      <c r="AQ22" s="480"/>
      <c r="AR22" s="478" t="s">
        <v>48</v>
      </c>
      <c r="AS22" s="479"/>
      <c r="AT22" s="480"/>
      <c r="AU22" s="478" t="s">
        <v>95</v>
      </c>
      <c r="AV22" s="479"/>
      <c r="AW22" s="480"/>
      <c r="AX22" s="478" t="s">
        <v>48</v>
      </c>
      <c r="AY22" s="479"/>
      <c r="AZ22" s="480"/>
      <c r="BA22" s="478" t="s">
        <v>48</v>
      </c>
      <c r="BB22" s="479"/>
      <c r="BC22" s="480"/>
      <c r="BD22" s="478" t="s">
        <v>48</v>
      </c>
      <c r="BE22" s="479"/>
      <c r="BF22" s="480"/>
      <c r="BG22" s="478" t="s">
        <v>48</v>
      </c>
      <c r="BH22" s="479"/>
      <c r="BI22" s="480"/>
      <c r="BJ22" s="478" t="s">
        <v>95</v>
      </c>
      <c r="BK22" s="479"/>
      <c r="BL22" s="480"/>
      <c r="BM22" s="478" t="s">
        <v>48</v>
      </c>
      <c r="BN22" s="479"/>
      <c r="BO22" s="480"/>
      <c r="BP22" s="478" t="s">
        <v>112</v>
      </c>
      <c r="BQ22" s="479"/>
      <c r="BR22" s="480"/>
      <c r="BS22" s="478" t="s">
        <v>112</v>
      </c>
      <c r="BT22" s="479"/>
      <c r="BU22" s="480"/>
      <c r="BV22" s="223"/>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5"/>
      <c r="CZ22" s="6"/>
    </row>
    <row r="23" spans="3:144" ht="13.5" customHeight="1">
      <c r="C23" s="5"/>
      <c r="D23" s="529"/>
      <c r="E23" s="530"/>
      <c r="F23" s="530"/>
      <c r="G23" s="530"/>
      <c r="H23" s="530"/>
      <c r="I23" s="530"/>
      <c r="J23" s="530"/>
      <c r="K23" s="530"/>
      <c r="L23" s="530"/>
      <c r="M23" s="530"/>
      <c r="N23" s="530"/>
      <c r="O23" s="530"/>
      <c r="P23" s="530"/>
      <c r="Q23" s="534"/>
      <c r="R23" s="534"/>
      <c r="S23" s="484" t="s">
        <v>59</v>
      </c>
      <c r="T23" s="484"/>
      <c r="U23" s="484"/>
      <c r="V23" s="484"/>
      <c r="W23" s="484"/>
      <c r="X23" s="484"/>
      <c r="Y23" s="484"/>
      <c r="Z23" s="484"/>
      <c r="AA23" s="484"/>
      <c r="AB23" s="484"/>
      <c r="AC23" s="478" t="s">
        <v>112</v>
      </c>
      <c r="AD23" s="479"/>
      <c r="AE23" s="480"/>
      <c r="AF23" s="478" t="s">
        <v>95</v>
      </c>
      <c r="AG23" s="479"/>
      <c r="AH23" s="480"/>
      <c r="AI23" s="478" t="s">
        <v>95</v>
      </c>
      <c r="AJ23" s="479"/>
      <c r="AK23" s="480"/>
      <c r="AL23" s="478" t="s">
        <v>95</v>
      </c>
      <c r="AM23" s="479"/>
      <c r="AN23" s="480"/>
      <c r="AO23" s="478" t="s">
        <v>95</v>
      </c>
      <c r="AP23" s="479"/>
      <c r="AQ23" s="480"/>
      <c r="AR23" s="478" t="s">
        <v>95</v>
      </c>
      <c r="AS23" s="479"/>
      <c r="AT23" s="480"/>
      <c r="AU23" s="478" t="s">
        <v>95</v>
      </c>
      <c r="AV23" s="479"/>
      <c r="AW23" s="480"/>
      <c r="AX23" s="478" t="s">
        <v>95</v>
      </c>
      <c r="AY23" s="479"/>
      <c r="AZ23" s="480"/>
      <c r="BA23" s="478" t="s">
        <v>48</v>
      </c>
      <c r="BB23" s="479"/>
      <c r="BC23" s="480"/>
      <c r="BD23" s="478" t="s">
        <v>95</v>
      </c>
      <c r="BE23" s="479"/>
      <c r="BF23" s="480"/>
      <c r="BG23" s="478" t="s">
        <v>48</v>
      </c>
      <c r="BH23" s="479"/>
      <c r="BI23" s="480"/>
      <c r="BJ23" s="478" t="s">
        <v>95</v>
      </c>
      <c r="BK23" s="479"/>
      <c r="BL23" s="480"/>
      <c r="BM23" s="478" t="s">
        <v>95</v>
      </c>
      <c r="BN23" s="479"/>
      <c r="BO23" s="480"/>
      <c r="BP23" s="478" t="s">
        <v>112</v>
      </c>
      <c r="BQ23" s="479"/>
      <c r="BR23" s="480"/>
      <c r="BS23" s="478" t="s">
        <v>112</v>
      </c>
      <c r="BT23" s="479"/>
      <c r="BU23" s="480"/>
      <c r="BV23" s="223"/>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5"/>
      <c r="CZ23" s="6"/>
    </row>
    <row r="24" spans="3:144" ht="13.5" customHeight="1">
      <c r="C24" s="5"/>
      <c r="D24" s="529"/>
      <c r="E24" s="530"/>
      <c r="F24" s="530"/>
      <c r="G24" s="530"/>
      <c r="H24" s="530"/>
      <c r="I24" s="530"/>
      <c r="J24" s="530"/>
      <c r="K24" s="530"/>
      <c r="L24" s="530"/>
      <c r="M24" s="530"/>
      <c r="N24" s="530"/>
      <c r="O24" s="530"/>
      <c r="P24" s="530"/>
      <c r="Q24" s="534"/>
      <c r="R24" s="534"/>
      <c r="S24" s="484" t="s">
        <v>60</v>
      </c>
      <c r="T24" s="484"/>
      <c r="U24" s="484"/>
      <c r="V24" s="484"/>
      <c r="W24" s="484"/>
      <c r="X24" s="484"/>
      <c r="Y24" s="484"/>
      <c r="Z24" s="484"/>
      <c r="AA24" s="484"/>
      <c r="AB24" s="484"/>
      <c r="AC24" s="478" t="s">
        <v>112</v>
      </c>
      <c r="AD24" s="479"/>
      <c r="AE24" s="480"/>
      <c r="AF24" s="478" t="s">
        <v>95</v>
      </c>
      <c r="AG24" s="479"/>
      <c r="AH24" s="480"/>
      <c r="AI24" s="478" t="s">
        <v>95</v>
      </c>
      <c r="AJ24" s="479"/>
      <c r="AK24" s="480"/>
      <c r="AL24" s="478" t="s">
        <v>48</v>
      </c>
      <c r="AM24" s="479"/>
      <c r="AN24" s="480"/>
      <c r="AO24" s="478" t="s">
        <v>95</v>
      </c>
      <c r="AP24" s="479"/>
      <c r="AQ24" s="480"/>
      <c r="AR24" s="478" t="s">
        <v>95</v>
      </c>
      <c r="AS24" s="479"/>
      <c r="AT24" s="480"/>
      <c r="AU24" s="478" t="s">
        <v>48</v>
      </c>
      <c r="AV24" s="479"/>
      <c r="AW24" s="480"/>
      <c r="AX24" s="478" t="s">
        <v>95</v>
      </c>
      <c r="AY24" s="479"/>
      <c r="AZ24" s="480"/>
      <c r="BA24" s="478" t="s">
        <v>95</v>
      </c>
      <c r="BB24" s="479"/>
      <c r="BC24" s="480"/>
      <c r="BD24" s="478" t="s">
        <v>48</v>
      </c>
      <c r="BE24" s="479"/>
      <c r="BF24" s="480"/>
      <c r="BG24" s="478" t="s">
        <v>48</v>
      </c>
      <c r="BH24" s="479"/>
      <c r="BI24" s="480"/>
      <c r="BJ24" s="478" t="s">
        <v>112</v>
      </c>
      <c r="BK24" s="479"/>
      <c r="BL24" s="480"/>
      <c r="BM24" s="478" t="s">
        <v>48</v>
      </c>
      <c r="BN24" s="479"/>
      <c r="BO24" s="480"/>
      <c r="BP24" s="478" t="s">
        <v>112</v>
      </c>
      <c r="BQ24" s="479"/>
      <c r="BR24" s="480"/>
      <c r="BS24" s="478" t="s">
        <v>48</v>
      </c>
      <c r="BT24" s="479"/>
      <c r="BU24" s="480"/>
      <c r="BV24" s="223"/>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5"/>
      <c r="CZ24" s="6"/>
    </row>
    <row r="25" spans="3:144" ht="13.5" customHeight="1">
      <c r="C25" s="5"/>
      <c r="D25" s="529"/>
      <c r="E25" s="530"/>
      <c r="F25" s="530"/>
      <c r="G25" s="530"/>
      <c r="H25" s="530"/>
      <c r="I25" s="530"/>
      <c r="J25" s="530"/>
      <c r="K25" s="530"/>
      <c r="L25" s="530"/>
      <c r="M25" s="530"/>
      <c r="N25" s="530"/>
      <c r="O25" s="530"/>
      <c r="P25" s="530"/>
      <c r="Q25" s="534"/>
      <c r="R25" s="534"/>
      <c r="S25" s="484" t="s">
        <v>61</v>
      </c>
      <c r="T25" s="484"/>
      <c r="U25" s="484"/>
      <c r="V25" s="484"/>
      <c r="W25" s="484"/>
      <c r="X25" s="484"/>
      <c r="Y25" s="484"/>
      <c r="Z25" s="484"/>
      <c r="AA25" s="484"/>
      <c r="AB25" s="484"/>
      <c r="AC25" s="478" t="s">
        <v>48</v>
      </c>
      <c r="AD25" s="479"/>
      <c r="AE25" s="480"/>
      <c r="AF25" s="478" t="s">
        <v>95</v>
      </c>
      <c r="AG25" s="479"/>
      <c r="AH25" s="480"/>
      <c r="AI25" s="478" t="s">
        <v>48</v>
      </c>
      <c r="AJ25" s="479"/>
      <c r="AK25" s="480"/>
      <c r="AL25" s="478" t="s">
        <v>48</v>
      </c>
      <c r="AM25" s="479"/>
      <c r="AN25" s="480"/>
      <c r="AO25" s="478" t="s">
        <v>48</v>
      </c>
      <c r="AP25" s="479"/>
      <c r="AQ25" s="480"/>
      <c r="AR25" s="478" t="s">
        <v>48</v>
      </c>
      <c r="AS25" s="479"/>
      <c r="AT25" s="480"/>
      <c r="AU25" s="478" t="s">
        <v>95</v>
      </c>
      <c r="AV25" s="479"/>
      <c r="AW25" s="480"/>
      <c r="AX25" s="478" t="s">
        <v>48</v>
      </c>
      <c r="AY25" s="479"/>
      <c r="AZ25" s="480"/>
      <c r="BA25" s="478" t="s">
        <v>112</v>
      </c>
      <c r="BB25" s="479"/>
      <c r="BC25" s="480"/>
      <c r="BD25" s="478" t="s">
        <v>48</v>
      </c>
      <c r="BE25" s="479"/>
      <c r="BF25" s="480"/>
      <c r="BG25" s="478" t="s">
        <v>48</v>
      </c>
      <c r="BH25" s="479"/>
      <c r="BI25" s="480"/>
      <c r="BJ25" s="478" t="s">
        <v>48</v>
      </c>
      <c r="BK25" s="479"/>
      <c r="BL25" s="480"/>
      <c r="BM25" s="478" t="s">
        <v>48</v>
      </c>
      <c r="BN25" s="479"/>
      <c r="BO25" s="480"/>
      <c r="BP25" s="478" t="s">
        <v>48</v>
      </c>
      <c r="BQ25" s="479"/>
      <c r="BR25" s="480"/>
      <c r="BS25" s="478" t="s">
        <v>48</v>
      </c>
      <c r="BT25" s="479"/>
      <c r="BU25" s="480"/>
      <c r="BV25" s="223"/>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5"/>
      <c r="CZ25" s="6"/>
    </row>
    <row r="26" spans="3:144" ht="13.5" customHeight="1">
      <c r="C26" s="5"/>
      <c r="D26" s="529"/>
      <c r="E26" s="530"/>
      <c r="F26" s="530"/>
      <c r="G26" s="530"/>
      <c r="H26" s="530"/>
      <c r="I26" s="530"/>
      <c r="J26" s="530"/>
      <c r="K26" s="530"/>
      <c r="L26" s="530"/>
      <c r="M26" s="530"/>
      <c r="N26" s="530"/>
      <c r="O26" s="530"/>
      <c r="P26" s="530"/>
      <c r="Q26" s="534"/>
      <c r="R26" s="534"/>
      <c r="S26" s="485" t="s">
        <v>9</v>
      </c>
      <c r="T26" s="486"/>
      <c r="U26" s="486"/>
      <c r="V26" s="486"/>
      <c r="W26" s="486"/>
      <c r="X26" s="486"/>
      <c r="Y26" s="486"/>
      <c r="Z26" s="486"/>
      <c r="AA26" s="486"/>
      <c r="AB26" s="487"/>
      <c r="AC26" s="478" t="s">
        <v>48</v>
      </c>
      <c r="AD26" s="479"/>
      <c r="AE26" s="480"/>
      <c r="AF26" s="478" t="s">
        <v>48</v>
      </c>
      <c r="AG26" s="479"/>
      <c r="AH26" s="480"/>
      <c r="AI26" s="478" t="s">
        <v>48</v>
      </c>
      <c r="AJ26" s="479"/>
      <c r="AK26" s="480"/>
      <c r="AL26" s="478" t="s">
        <v>48</v>
      </c>
      <c r="AM26" s="479"/>
      <c r="AN26" s="480"/>
      <c r="AO26" s="478" t="s">
        <v>48</v>
      </c>
      <c r="AP26" s="479"/>
      <c r="AQ26" s="480"/>
      <c r="AR26" s="478" t="s">
        <v>48</v>
      </c>
      <c r="AS26" s="479"/>
      <c r="AT26" s="480"/>
      <c r="AU26" s="478" t="s">
        <v>48</v>
      </c>
      <c r="AV26" s="479"/>
      <c r="AW26" s="480"/>
      <c r="AX26" s="478" t="s">
        <v>48</v>
      </c>
      <c r="AY26" s="479"/>
      <c r="AZ26" s="480"/>
      <c r="BA26" s="478" t="s">
        <v>48</v>
      </c>
      <c r="BB26" s="479"/>
      <c r="BC26" s="480"/>
      <c r="BD26" s="478" t="s">
        <v>48</v>
      </c>
      <c r="BE26" s="479"/>
      <c r="BF26" s="480"/>
      <c r="BG26" s="478" t="s">
        <v>48</v>
      </c>
      <c r="BH26" s="479"/>
      <c r="BI26" s="480"/>
      <c r="BJ26" s="478" t="s">
        <v>48</v>
      </c>
      <c r="BK26" s="479"/>
      <c r="BL26" s="480"/>
      <c r="BM26" s="478" t="s">
        <v>48</v>
      </c>
      <c r="BN26" s="479"/>
      <c r="BO26" s="480"/>
      <c r="BP26" s="478" t="s">
        <v>48</v>
      </c>
      <c r="BQ26" s="479"/>
      <c r="BR26" s="480"/>
      <c r="BS26" s="478" t="s">
        <v>48</v>
      </c>
      <c r="BT26" s="479"/>
      <c r="BU26" s="480"/>
      <c r="BV26" s="223"/>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5"/>
      <c r="CZ26" s="6"/>
    </row>
    <row r="27" spans="3:144" ht="13.5" customHeight="1">
      <c r="C27" s="5"/>
      <c r="D27" s="529"/>
      <c r="E27" s="530"/>
      <c r="F27" s="530"/>
      <c r="G27" s="530"/>
      <c r="H27" s="530"/>
      <c r="I27" s="530"/>
      <c r="J27" s="530"/>
      <c r="K27" s="530"/>
      <c r="L27" s="530"/>
      <c r="M27" s="530"/>
      <c r="N27" s="530"/>
      <c r="O27" s="530"/>
      <c r="P27" s="530"/>
      <c r="Q27" s="534"/>
      <c r="R27" s="534"/>
      <c r="S27" s="484" t="s">
        <v>7</v>
      </c>
      <c r="T27" s="484"/>
      <c r="U27" s="484"/>
      <c r="V27" s="484"/>
      <c r="W27" s="484"/>
      <c r="X27" s="484"/>
      <c r="Y27" s="484"/>
      <c r="Z27" s="484"/>
      <c r="AA27" s="484"/>
      <c r="AB27" s="484"/>
      <c r="AC27" s="478" t="s">
        <v>48</v>
      </c>
      <c r="AD27" s="479"/>
      <c r="AE27" s="480"/>
      <c r="AF27" s="478" t="s">
        <v>48</v>
      </c>
      <c r="AG27" s="479"/>
      <c r="AH27" s="480"/>
      <c r="AI27" s="478" t="s">
        <v>48</v>
      </c>
      <c r="AJ27" s="479"/>
      <c r="AK27" s="480"/>
      <c r="AL27" s="478" t="s">
        <v>48</v>
      </c>
      <c r="AM27" s="479"/>
      <c r="AN27" s="480"/>
      <c r="AO27" s="478" t="s">
        <v>48</v>
      </c>
      <c r="AP27" s="479"/>
      <c r="AQ27" s="480"/>
      <c r="AR27" s="478" t="s">
        <v>48</v>
      </c>
      <c r="AS27" s="479"/>
      <c r="AT27" s="480"/>
      <c r="AU27" s="478" t="s">
        <v>48</v>
      </c>
      <c r="AV27" s="479"/>
      <c r="AW27" s="480"/>
      <c r="AX27" s="478" t="s">
        <v>48</v>
      </c>
      <c r="AY27" s="479"/>
      <c r="AZ27" s="480"/>
      <c r="BA27" s="478" t="s">
        <v>48</v>
      </c>
      <c r="BB27" s="479"/>
      <c r="BC27" s="480"/>
      <c r="BD27" s="478" t="s">
        <v>48</v>
      </c>
      <c r="BE27" s="479"/>
      <c r="BF27" s="480"/>
      <c r="BG27" s="478" t="s">
        <v>112</v>
      </c>
      <c r="BH27" s="479"/>
      <c r="BI27" s="480"/>
      <c r="BJ27" s="478" t="s">
        <v>48</v>
      </c>
      <c r="BK27" s="479"/>
      <c r="BL27" s="480"/>
      <c r="BM27" s="478" t="s">
        <v>48</v>
      </c>
      <c r="BN27" s="479"/>
      <c r="BO27" s="480"/>
      <c r="BP27" s="478" t="s">
        <v>48</v>
      </c>
      <c r="BQ27" s="479"/>
      <c r="BR27" s="480"/>
      <c r="BS27" s="478" t="s">
        <v>48</v>
      </c>
      <c r="BT27" s="479"/>
      <c r="BU27" s="480"/>
      <c r="BV27" s="223"/>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4"/>
      <c r="CY27" s="225"/>
      <c r="CZ27" s="6"/>
    </row>
    <row r="28" spans="3:144" ht="13.5" customHeight="1" thickBot="1">
      <c r="C28" s="5"/>
      <c r="D28" s="531"/>
      <c r="E28" s="532"/>
      <c r="F28" s="532"/>
      <c r="G28" s="532"/>
      <c r="H28" s="532"/>
      <c r="I28" s="532"/>
      <c r="J28" s="532"/>
      <c r="K28" s="532"/>
      <c r="L28" s="532"/>
      <c r="M28" s="532"/>
      <c r="N28" s="532"/>
      <c r="O28" s="532"/>
      <c r="P28" s="532"/>
      <c r="Q28" s="535"/>
      <c r="R28" s="535"/>
      <c r="S28" s="488" t="s">
        <v>8</v>
      </c>
      <c r="T28" s="488"/>
      <c r="U28" s="488"/>
      <c r="V28" s="488"/>
      <c r="W28" s="488"/>
      <c r="X28" s="488"/>
      <c r="Y28" s="488"/>
      <c r="Z28" s="488"/>
      <c r="AA28" s="488"/>
      <c r="AB28" s="488"/>
      <c r="AC28" s="478" t="s">
        <v>48</v>
      </c>
      <c r="AD28" s="479"/>
      <c r="AE28" s="480"/>
      <c r="AF28" s="478" t="s">
        <v>48</v>
      </c>
      <c r="AG28" s="479"/>
      <c r="AH28" s="480"/>
      <c r="AI28" s="478" t="s">
        <v>48</v>
      </c>
      <c r="AJ28" s="479"/>
      <c r="AK28" s="480"/>
      <c r="AL28" s="478" t="s">
        <v>48</v>
      </c>
      <c r="AM28" s="479"/>
      <c r="AN28" s="480"/>
      <c r="AO28" s="478" t="s">
        <v>48</v>
      </c>
      <c r="AP28" s="479"/>
      <c r="AQ28" s="480"/>
      <c r="AR28" s="478" t="s">
        <v>48</v>
      </c>
      <c r="AS28" s="479"/>
      <c r="AT28" s="480"/>
      <c r="AU28" s="478" t="s">
        <v>48</v>
      </c>
      <c r="AV28" s="479"/>
      <c r="AW28" s="480"/>
      <c r="AX28" s="478" t="s">
        <v>48</v>
      </c>
      <c r="AY28" s="479"/>
      <c r="AZ28" s="480"/>
      <c r="BA28" s="478" t="s">
        <v>48</v>
      </c>
      <c r="BB28" s="479"/>
      <c r="BC28" s="480"/>
      <c r="BD28" s="478" t="s">
        <v>48</v>
      </c>
      <c r="BE28" s="479"/>
      <c r="BF28" s="480"/>
      <c r="BG28" s="524" t="s">
        <v>112</v>
      </c>
      <c r="BH28" s="525"/>
      <c r="BI28" s="526"/>
      <c r="BJ28" s="478" t="s">
        <v>48</v>
      </c>
      <c r="BK28" s="479"/>
      <c r="BL28" s="480"/>
      <c r="BM28" s="478" t="s">
        <v>48</v>
      </c>
      <c r="BN28" s="479"/>
      <c r="BO28" s="480"/>
      <c r="BP28" s="478" t="s">
        <v>48</v>
      </c>
      <c r="BQ28" s="479"/>
      <c r="BR28" s="480"/>
      <c r="BS28" s="478" t="s">
        <v>48</v>
      </c>
      <c r="BT28" s="479"/>
      <c r="BU28" s="480"/>
      <c r="BV28" s="226"/>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7"/>
      <c r="CV28" s="227"/>
      <c r="CW28" s="227"/>
      <c r="CX28" s="227"/>
      <c r="CY28" s="228"/>
      <c r="CZ28" s="6"/>
    </row>
    <row r="29" spans="3:144" s="62" customFormat="1" ht="119.25" customHeight="1" thickBot="1">
      <c r="C29" s="73"/>
      <c r="D29" s="519" t="s">
        <v>222</v>
      </c>
      <c r="E29" s="520"/>
      <c r="F29" s="520"/>
      <c r="G29" s="520"/>
      <c r="H29" s="520"/>
      <c r="I29" s="520"/>
      <c r="J29" s="520"/>
      <c r="K29" s="520"/>
      <c r="L29" s="520"/>
      <c r="M29" s="520"/>
      <c r="N29" s="520"/>
      <c r="O29" s="520"/>
      <c r="P29" s="520"/>
      <c r="Q29" s="520"/>
      <c r="R29" s="520"/>
      <c r="S29" s="520"/>
      <c r="T29" s="520"/>
      <c r="U29" s="520"/>
      <c r="V29" s="520"/>
      <c r="W29" s="521"/>
      <c r="X29" s="522" t="s">
        <v>223</v>
      </c>
      <c r="Y29" s="520"/>
      <c r="Z29" s="520"/>
      <c r="AA29" s="520"/>
      <c r="AB29" s="520"/>
      <c r="AC29" s="520"/>
      <c r="AD29" s="520"/>
      <c r="AE29" s="520"/>
      <c r="AF29" s="520"/>
      <c r="AG29" s="520"/>
      <c r="AH29" s="520"/>
      <c r="AI29" s="520"/>
      <c r="AJ29" s="520"/>
      <c r="AK29" s="520"/>
      <c r="AL29" s="520"/>
      <c r="AM29" s="520"/>
      <c r="AN29" s="520"/>
      <c r="AO29" s="520"/>
      <c r="AP29" s="520"/>
      <c r="AQ29" s="520"/>
      <c r="AR29" s="520"/>
      <c r="AS29" s="520"/>
      <c r="AT29" s="520"/>
      <c r="AU29" s="520"/>
      <c r="AV29" s="520"/>
      <c r="AW29" s="520"/>
      <c r="AX29" s="520"/>
      <c r="AY29" s="520"/>
      <c r="AZ29" s="520"/>
      <c r="BA29" s="520"/>
      <c r="BB29" s="520"/>
      <c r="BC29" s="520"/>
      <c r="BD29" s="520"/>
      <c r="BE29" s="520"/>
      <c r="BF29" s="520"/>
      <c r="BG29" s="520"/>
      <c r="BH29" s="520"/>
      <c r="BI29" s="520"/>
      <c r="BJ29" s="520"/>
      <c r="BK29" s="520"/>
      <c r="BL29" s="520"/>
      <c r="BM29" s="520"/>
      <c r="BN29" s="520"/>
      <c r="BO29" s="520"/>
      <c r="BP29" s="522" t="s">
        <v>224</v>
      </c>
      <c r="BQ29" s="520"/>
      <c r="BR29" s="520"/>
      <c r="BS29" s="520"/>
      <c r="BT29" s="520"/>
      <c r="BU29" s="520"/>
      <c r="BV29" s="520"/>
      <c r="BW29" s="520"/>
      <c r="BX29" s="520"/>
      <c r="BY29" s="520"/>
      <c r="BZ29" s="520"/>
      <c r="CA29" s="520"/>
      <c r="CB29" s="520"/>
      <c r="CC29" s="520"/>
      <c r="CD29" s="520"/>
      <c r="CE29" s="520"/>
      <c r="CF29" s="520"/>
      <c r="CG29" s="520"/>
      <c r="CH29" s="520"/>
      <c r="CI29" s="520"/>
      <c r="CJ29" s="520"/>
      <c r="CK29" s="520"/>
      <c r="CL29" s="520"/>
      <c r="CM29" s="520"/>
      <c r="CN29" s="520"/>
      <c r="CO29" s="520"/>
      <c r="CP29" s="520"/>
      <c r="CQ29" s="520"/>
      <c r="CR29" s="520"/>
      <c r="CS29" s="520"/>
      <c r="CT29" s="520"/>
      <c r="CU29" s="520"/>
      <c r="CV29" s="520"/>
      <c r="CW29" s="520"/>
      <c r="CX29" s="520"/>
      <c r="CY29" s="523"/>
      <c r="CZ29" s="73"/>
      <c r="DB29" s="74" t="s">
        <v>221</v>
      </c>
      <c r="DC29" s="74"/>
      <c r="DD29" s="74"/>
      <c r="DE29" s="74"/>
      <c r="DF29" s="74"/>
      <c r="DG29" s="74"/>
      <c r="DH29" s="74"/>
      <c r="DI29" s="75"/>
      <c r="DJ29" s="75"/>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row>
    <row r="30" spans="3:144" s="61" customFormat="1" ht="17.25" customHeight="1" thickBot="1">
      <c r="C30" s="76"/>
      <c r="D30" s="503" t="s">
        <v>2</v>
      </c>
      <c r="E30" s="505" t="s">
        <v>92</v>
      </c>
      <c r="F30" s="498"/>
      <c r="G30" s="498"/>
      <c r="H30" s="498"/>
      <c r="I30" s="498"/>
      <c r="J30" s="498"/>
      <c r="K30" s="498"/>
      <c r="L30" s="498"/>
      <c r="M30" s="506"/>
      <c r="N30" s="509" t="s">
        <v>5</v>
      </c>
      <c r="O30" s="509"/>
      <c r="P30" s="509"/>
      <c r="Q30" s="509"/>
      <c r="R30" s="509"/>
      <c r="S30" s="509"/>
      <c r="T30" s="509"/>
      <c r="U30" s="509"/>
      <c r="V30" s="510"/>
      <c r="W30" s="513" t="s">
        <v>6</v>
      </c>
      <c r="X30" s="513"/>
      <c r="Y30" s="513"/>
      <c r="Z30" s="513"/>
      <c r="AA30" s="513"/>
      <c r="AB30" s="515" t="s">
        <v>57</v>
      </c>
      <c r="AC30" s="509"/>
      <c r="AD30" s="509"/>
      <c r="AE30" s="509"/>
      <c r="AF30" s="509"/>
      <c r="AG30" s="509"/>
      <c r="AH30" s="509"/>
      <c r="AI30" s="509"/>
      <c r="AJ30" s="509"/>
      <c r="AK30" s="509"/>
      <c r="AL30" s="509"/>
      <c r="AM30" s="509"/>
      <c r="AN30" s="509"/>
      <c r="AO30" s="509"/>
      <c r="AP30" s="509"/>
      <c r="AQ30" s="509"/>
      <c r="AR30" s="509"/>
      <c r="AS30" s="509"/>
      <c r="AT30" s="509"/>
      <c r="AU30" s="509"/>
      <c r="AV30" s="509"/>
      <c r="AW30" s="509"/>
      <c r="AX30" s="509"/>
      <c r="AY30" s="509"/>
      <c r="AZ30" s="509"/>
      <c r="BA30" s="509"/>
      <c r="BB30" s="509"/>
      <c r="BC30" s="509"/>
      <c r="BD30" s="509"/>
      <c r="BE30" s="509"/>
      <c r="BF30" s="509"/>
      <c r="BG30" s="509"/>
      <c r="BH30" s="509"/>
      <c r="BI30" s="509"/>
      <c r="BJ30" s="509"/>
      <c r="BK30" s="509"/>
      <c r="BL30" s="509"/>
      <c r="BM30" s="509"/>
      <c r="BN30" s="509"/>
      <c r="BO30" s="509"/>
      <c r="BP30" s="509"/>
      <c r="BQ30" s="509"/>
      <c r="BR30" s="509"/>
      <c r="BS30" s="509"/>
      <c r="BT30" s="509"/>
      <c r="BU30" s="516"/>
      <c r="BV30" s="497" t="s">
        <v>108</v>
      </c>
      <c r="BW30" s="498"/>
      <c r="BX30" s="498"/>
      <c r="BY30" s="498"/>
      <c r="BZ30" s="499"/>
      <c r="CA30" s="497" t="s">
        <v>89</v>
      </c>
      <c r="CB30" s="498"/>
      <c r="CC30" s="499"/>
      <c r="CD30" s="497" t="s">
        <v>84</v>
      </c>
      <c r="CE30" s="498"/>
      <c r="CF30" s="499"/>
      <c r="CG30" s="497" t="s">
        <v>50</v>
      </c>
      <c r="CH30" s="498"/>
      <c r="CI30" s="499"/>
      <c r="CJ30" s="497" t="s">
        <v>51</v>
      </c>
      <c r="CK30" s="498"/>
      <c r="CL30" s="499"/>
      <c r="CM30" s="497" t="s">
        <v>52</v>
      </c>
      <c r="CN30" s="498"/>
      <c r="CO30" s="499"/>
      <c r="CP30" s="497" t="s">
        <v>11</v>
      </c>
      <c r="CQ30" s="498"/>
      <c r="CR30" s="499"/>
      <c r="CS30" s="489" t="s">
        <v>12</v>
      </c>
      <c r="CT30" s="490"/>
      <c r="CU30" s="490"/>
      <c r="CV30" s="490"/>
      <c r="CW30" s="490"/>
      <c r="CX30" s="490"/>
      <c r="CY30" s="491"/>
      <c r="CZ30" s="76"/>
      <c r="DB30" s="495" t="s">
        <v>90</v>
      </c>
      <c r="DC30" s="495"/>
      <c r="DD30" s="495"/>
      <c r="DE30" s="495"/>
      <c r="DF30" s="495"/>
      <c r="DG30" s="495"/>
      <c r="DH30" s="495"/>
      <c r="DI30" s="496" t="s">
        <v>81</v>
      </c>
      <c r="DJ30" s="496"/>
      <c r="DK30" s="496"/>
      <c r="DL30" s="496"/>
      <c r="DM30" s="496"/>
      <c r="DN30" s="496"/>
      <c r="DO30" s="496"/>
      <c r="DP30" s="496"/>
      <c r="DQ30" s="496"/>
      <c r="DR30" s="496"/>
      <c r="DS30" s="496"/>
      <c r="DT30" s="496"/>
      <c r="DU30" s="496"/>
      <c r="DV30" s="496"/>
      <c r="DW30" s="496"/>
      <c r="DX30" s="496"/>
      <c r="DY30" s="496"/>
      <c r="DZ30" s="496"/>
      <c r="EA30" s="496"/>
      <c r="EB30" s="496"/>
      <c r="EC30" s="496"/>
      <c r="ED30" s="496"/>
      <c r="EE30" s="496"/>
      <c r="EF30" s="496"/>
      <c r="EG30" s="496"/>
      <c r="EH30" s="496"/>
      <c r="EI30" s="496"/>
      <c r="EJ30" s="496"/>
      <c r="EK30" s="496"/>
      <c r="EL30" s="496"/>
      <c r="EM30" s="496"/>
      <c r="EN30" s="496"/>
    </row>
    <row r="31" spans="3:144" s="61" customFormat="1" ht="24" customHeight="1">
      <c r="C31" s="77"/>
      <c r="D31" s="504"/>
      <c r="E31" s="507"/>
      <c r="F31" s="501"/>
      <c r="G31" s="501"/>
      <c r="H31" s="501"/>
      <c r="I31" s="501"/>
      <c r="J31" s="501"/>
      <c r="K31" s="501"/>
      <c r="L31" s="501"/>
      <c r="M31" s="508"/>
      <c r="N31" s="511"/>
      <c r="O31" s="511"/>
      <c r="P31" s="511"/>
      <c r="Q31" s="511"/>
      <c r="R31" s="511"/>
      <c r="S31" s="511"/>
      <c r="T31" s="511"/>
      <c r="U31" s="511"/>
      <c r="V31" s="512"/>
      <c r="W31" s="514"/>
      <c r="X31" s="514"/>
      <c r="Y31" s="514"/>
      <c r="Z31" s="514"/>
      <c r="AA31" s="514"/>
      <c r="AB31" s="517"/>
      <c r="AC31" s="511"/>
      <c r="AD31" s="511"/>
      <c r="AE31" s="511"/>
      <c r="AF31" s="511"/>
      <c r="AG31" s="511"/>
      <c r="AH31" s="511"/>
      <c r="AI31" s="511"/>
      <c r="AJ31" s="511"/>
      <c r="AK31" s="511"/>
      <c r="AL31" s="511"/>
      <c r="AM31" s="511"/>
      <c r="AN31" s="511"/>
      <c r="AO31" s="511"/>
      <c r="AP31" s="511"/>
      <c r="AQ31" s="511"/>
      <c r="AR31" s="511"/>
      <c r="AS31" s="511"/>
      <c r="AT31" s="511"/>
      <c r="AU31" s="511"/>
      <c r="AV31" s="511"/>
      <c r="AW31" s="511"/>
      <c r="AX31" s="511"/>
      <c r="AY31" s="511"/>
      <c r="AZ31" s="511"/>
      <c r="BA31" s="511"/>
      <c r="BB31" s="511"/>
      <c r="BC31" s="511"/>
      <c r="BD31" s="511"/>
      <c r="BE31" s="511"/>
      <c r="BF31" s="511"/>
      <c r="BG31" s="511"/>
      <c r="BH31" s="511"/>
      <c r="BI31" s="511"/>
      <c r="BJ31" s="511"/>
      <c r="BK31" s="511"/>
      <c r="BL31" s="511"/>
      <c r="BM31" s="511"/>
      <c r="BN31" s="511"/>
      <c r="BO31" s="511"/>
      <c r="BP31" s="511"/>
      <c r="BQ31" s="511"/>
      <c r="BR31" s="511"/>
      <c r="BS31" s="511"/>
      <c r="BT31" s="511"/>
      <c r="BU31" s="518"/>
      <c r="BV31" s="500"/>
      <c r="BW31" s="501"/>
      <c r="BX31" s="501"/>
      <c r="BY31" s="501"/>
      <c r="BZ31" s="502"/>
      <c r="CA31" s="500"/>
      <c r="CB31" s="501"/>
      <c r="CC31" s="502"/>
      <c r="CD31" s="500"/>
      <c r="CE31" s="501"/>
      <c r="CF31" s="502"/>
      <c r="CG31" s="500"/>
      <c r="CH31" s="501"/>
      <c r="CI31" s="502"/>
      <c r="CJ31" s="500"/>
      <c r="CK31" s="501"/>
      <c r="CL31" s="502"/>
      <c r="CM31" s="500"/>
      <c r="CN31" s="501"/>
      <c r="CO31" s="502"/>
      <c r="CP31" s="500"/>
      <c r="CQ31" s="501"/>
      <c r="CR31" s="502"/>
      <c r="CS31" s="492"/>
      <c r="CT31" s="493"/>
      <c r="CU31" s="493"/>
      <c r="CV31" s="493"/>
      <c r="CW31" s="493"/>
      <c r="CX31" s="493"/>
      <c r="CY31" s="494"/>
      <c r="CZ31" s="78"/>
      <c r="DB31" s="79" t="s">
        <v>71</v>
      </c>
      <c r="DC31" s="79" t="s">
        <v>70</v>
      </c>
      <c r="DD31" s="80" t="s">
        <v>65</v>
      </c>
      <c r="DE31" s="80" t="s">
        <v>66</v>
      </c>
      <c r="DF31" s="80" t="s">
        <v>67</v>
      </c>
      <c r="DG31" s="80" t="s">
        <v>68</v>
      </c>
      <c r="DH31" s="79" t="s">
        <v>69</v>
      </c>
      <c r="DI31" s="81" t="s">
        <v>63</v>
      </c>
      <c r="DJ31" s="81" t="s">
        <v>64</v>
      </c>
      <c r="DK31" s="82">
        <v>1</v>
      </c>
      <c r="DL31" s="82">
        <v>2</v>
      </c>
      <c r="DM31" s="82">
        <v>3</v>
      </c>
      <c r="DN31" s="82">
        <v>4</v>
      </c>
      <c r="DO31" s="82">
        <v>5</v>
      </c>
      <c r="DP31" s="82">
        <v>6</v>
      </c>
      <c r="DQ31" s="82">
        <v>7</v>
      </c>
      <c r="DR31" s="82">
        <v>8</v>
      </c>
      <c r="DS31" s="82">
        <v>9</v>
      </c>
      <c r="DT31" s="82">
        <v>10</v>
      </c>
      <c r="DU31" s="82">
        <v>11</v>
      </c>
      <c r="DV31" s="82">
        <v>12</v>
      </c>
      <c r="DW31" s="82">
        <v>13</v>
      </c>
      <c r="DX31" s="82">
        <v>14</v>
      </c>
      <c r="DY31" s="82">
        <v>15</v>
      </c>
      <c r="DZ31" s="82">
        <v>16</v>
      </c>
      <c r="EA31" s="82">
        <v>17</v>
      </c>
      <c r="EB31" s="82">
        <v>18</v>
      </c>
      <c r="EC31" s="82">
        <v>19</v>
      </c>
      <c r="ED31" s="82">
        <v>20</v>
      </c>
      <c r="EE31" s="82">
        <v>21</v>
      </c>
      <c r="EF31" s="82">
        <v>22</v>
      </c>
      <c r="EG31" s="82">
        <v>23</v>
      </c>
      <c r="EH31" s="82">
        <v>24</v>
      </c>
      <c r="EI31" s="82">
        <v>25</v>
      </c>
      <c r="EJ31" s="82">
        <v>26</v>
      </c>
      <c r="EK31" s="82">
        <v>27</v>
      </c>
      <c r="EL31" s="82">
        <v>28</v>
      </c>
      <c r="EM31" s="82">
        <v>29</v>
      </c>
      <c r="EN31" s="82">
        <v>30</v>
      </c>
    </row>
    <row r="32" spans="3:144" s="86" customFormat="1" ht="32.1" customHeight="1">
      <c r="C32" s="83"/>
      <c r="D32" s="409">
        <v>1</v>
      </c>
      <c r="E32" s="411" t="s">
        <v>126</v>
      </c>
      <c r="F32" s="412"/>
      <c r="G32" s="412"/>
      <c r="H32" s="412"/>
      <c r="I32" s="412"/>
      <c r="J32" s="412"/>
      <c r="K32" s="412"/>
      <c r="L32" s="412"/>
      <c r="M32" s="413"/>
      <c r="N32" s="412" t="s">
        <v>127</v>
      </c>
      <c r="O32" s="412"/>
      <c r="P32" s="412"/>
      <c r="Q32" s="412"/>
      <c r="R32" s="412"/>
      <c r="S32" s="412"/>
      <c r="T32" s="412"/>
      <c r="U32" s="412"/>
      <c r="V32" s="413"/>
      <c r="W32" s="411" t="s">
        <v>251</v>
      </c>
      <c r="X32" s="421"/>
      <c r="Y32" s="421"/>
      <c r="Z32" s="421"/>
      <c r="AA32" s="540"/>
      <c r="AB32" s="126" t="s">
        <v>104</v>
      </c>
      <c r="AC32" s="537"/>
      <c r="AD32" s="538"/>
      <c r="AE32" s="539"/>
      <c r="AF32" s="537"/>
      <c r="AG32" s="538"/>
      <c r="AH32" s="539"/>
      <c r="AI32" s="537"/>
      <c r="AJ32" s="538"/>
      <c r="AK32" s="539"/>
      <c r="AL32" s="537"/>
      <c r="AM32" s="538"/>
      <c r="AN32" s="539"/>
      <c r="AO32" s="537"/>
      <c r="AP32" s="538"/>
      <c r="AQ32" s="539"/>
      <c r="AR32" s="537"/>
      <c r="AS32" s="538"/>
      <c r="AT32" s="539"/>
      <c r="AU32" s="537"/>
      <c r="AV32" s="538"/>
      <c r="AW32" s="539"/>
      <c r="AX32" s="354" t="s">
        <v>96</v>
      </c>
      <c r="AY32" s="355"/>
      <c r="AZ32" s="356"/>
      <c r="BA32" s="537"/>
      <c r="BB32" s="538"/>
      <c r="BC32" s="539"/>
      <c r="BD32" s="537"/>
      <c r="BE32" s="538"/>
      <c r="BF32" s="539"/>
      <c r="BG32" s="537"/>
      <c r="BH32" s="538"/>
      <c r="BI32" s="539"/>
      <c r="BJ32" s="537"/>
      <c r="BK32" s="538"/>
      <c r="BL32" s="539"/>
      <c r="BM32" s="537"/>
      <c r="BN32" s="538"/>
      <c r="BO32" s="539"/>
      <c r="BP32" s="537"/>
      <c r="BQ32" s="538"/>
      <c r="BR32" s="539"/>
      <c r="BS32" s="406" t="s">
        <v>96</v>
      </c>
      <c r="BT32" s="407"/>
      <c r="BU32" s="408"/>
      <c r="BV32" s="420" t="s">
        <v>166</v>
      </c>
      <c r="BW32" s="421"/>
      <c r="BX32" s="421"/>
      <c r="BY32" s="421"/>
      <c r="BZ32" s="421"/>
      <c r="CA32" s="420">
        <v>3.59</v>
      </c>
      <c r="CB32" s="421"/>
      <c r="CC32" s="421"/>
      <c r="CD32" s="426">
        <v>2</v>
      </c>
      <c r="CE32" s="427"/>
      <c r="CF32" s="427"/>
      <c r="CG32" s="420" t="s">
        <v>167</v>
      </c>
      <c r="CH32" s="421"/>
      <c r="CI32" s="421"/>
      <c r="CJ32" s="420" t="s">
        <v>167</v>
      </c>
      <c r="CK32" s="421"/>
      <c r="CL32" s="421"/>
      <c r="CM32" s="420" t="s">
        <v>167</v>
      </c>
      <c r="CN32" s="421"/>
      <c r="CO32" s="421"/>
      <c r="CP32" s="420" t="s">
        <v>178</v>
      </c>
      <c r="CQ32" s="421"/>
      <c r="CR32" s="424"/>
      <c r="CS32" s="550" t="s">
        <v>179</v>
      </c>
      <c r="CT32" s="550"/>
      <c r="CU32" s="550"/>
      <c r="CV32" s="550"/>
      <c r="CW32" s="550"/>
      <c r="CX32" s="550"/>
      <c r="CY32" s="551"/>
      <c r="CZ32" s="85"/>
      <c r="DB32" s="401">
        <f t="shared" ref="DB32" si="0">+MIN((DI32-DF32)/(3*DH32),(DF32-DJ32)/(3*DH32))</f>
        <v>3.5906256547561224</v>
      </c>
      <c r="DC32" s="402">
        <f t="shared" ref="DC32" si="1">+(DI32-DJ32)/(6*DH32)</f>
        <v>19.018144357818464</v>
      </c>
      <c r="DD32" s="403">
        <f t="shared" ref="DD32" si="2">MAX(DK32:EN32)</f>
        <v>2.78</v>
      </c>
      <c r="DE32" s="403">
        <f t="shared" ref="DE32" si="3">MIN(DL32:EN32)</f>
        <v>2.74</v>
      </c>
      <c r="DF32" s="403">
        <f t="shared" ref="DF32" si="4">AVERAGE(DK32:EN32)</f>
        <v>2.7640000000000002</v>
      </c>
      <c r="DG32" s="403">
        <f t="shared" ref="DG32" si="5">DD32-DE32</f>
        <v>3.9999999999999591E-2</v>
      </c>
      <c r="DH32" s="403">
        <f t="shared" ref="DH32" si="6">STDEV(DK32:EN32)</f>
        <v>2.190890230020642E-2</v>
      </c>
      <c r="DI32" s="549">
        <v>3</v>
      </c>
      <c r="DJ32" s="549">
        <v>0.5</v>
      </c>
      <c r="DK32" s="549">
        <v>2.78</v>
      </c>
      <c r="DL32" s="549">
        <v>2.78</v>
      </c>
      <c r="DM32" s="549">
        <v>2.74</v>
      </c>
      <c r="DN32" s="549">
        <v>2.78</v>
      </c>
      <c r="DO32" s="549">
        <v>2.74</v>
      </c>
      <c r="DP32" s="549"/>
      <c r="DQ32" s="549"/>
      <c r="DR32" s="549"/>
      <c r="DS32" s="549"/>
      <c r="DT32" s="554"/>
      <c r="DU32" s="554"/>
      <c r="DV32" s="554"/>
      <c r="DW32" s="554"/>
      <c r="DX32" s="554"/>
      <c r="DY32" s="554"/>
      <c r="DZ32" s="554"/>
      <c r="EA32" s="554"/>
      <c r="EB32" s="554"/>
      <c r="EC32" s="554"/>
      <c r="ED32" s="554"/>
      <c r="EE32" s="554"/>
      <c r="EF32" s="554"/>
      <c r="EG32" s="554"/>
      <c r="EH32" s="554"/>
      <c r="EI32" s="554"/>
      <c r="EJ32" s="554"/>
      <c r="EK32" s="554"/>
      <c r="EL32" s="554"/>
      <c r="EM32" s="554"/>
      <c r="EN32" s="555"/>
    </row>
    <row r="33" spans="3:144" s="86" customFormat="1" ht="32.1" customHeight="1">
      <c r="C33" s="83"/>
      <c r="D33" s="410"/>
      <c r="E33" s="414"/>
      <c r="F33" s="415"/>
      <c r="G33" s="415"/>
      <c r="H33" s="415"/>
      <c r="I33" s="415"/>
      <c r="J33" s="415"/>
      <c r="K33" s="415"/>
      <c r="L33" s="415"/>
      <c r="M33" s="416"/>
      <c r="N33" s="415"/>
      <c r="O33" s="415"/>
      <c r="P33" s="415"/>
      <c r="Q33" s="415"/>
      <c r="R33" s="415"/>
      <c r="S33" s="415"/>
      <c r="T33" s="415"/>
      <c r="U33" s="415"/>
      <c r="V33" s="416"/>
      <c r="W33" s="541"/>
      <c r="X33" s="423"/>
      <c r="Y33" s="423"/>
      <c r="Z33" s="423"/>
      <c r="AA33" s="542"/>
      <c r="AB33" s="87" t="s">
        <v>13</v>
      </c>
      <c r="AC33" s="543"/>
      <c r="AD33" s="544"/>
      <c r="AE33" s="545"/>
      <c r="AF33" s="543"/>
      <c r="AG33" s="544"/>
      <c r="AH33" s="545"/>
      <c r="AI33" s="543"/>
      <c r="AJ33" s="544"/>
      <c r="AK33" s="545"/>
      <c r="AL33" s="543"/>
      <c r="AM33" s="544"/>
      <c r="AN33" s="545"/>
      <c r="AO33" s="543"/>
      <c r="AP33" s="544"/>
      <c r="AQ33" s="545"/>
      <c r="AR33" s="543"/>
      <c r="AS33" s="544"/>
      <c r="AT33" s="545"/>
      <c r="AU33" s="546"/>
      <c r="AV33" s="547"/>
      <c r="AW33" s="548"/>
      <c r="AX33" s="377" t="s">
        <v>226</v>
      </c>
      <c r="AY33" s="345"/>
      <c r="AZ33" s="346"/>
      <c r="BA33" s="543"/>
      <c r="BB33" s="544"/>
      <c r="BC33" s="545"/>
      <c r="BD33" s="543"/>
      <c r="BE33" s="544"/>
      <c r="BF33" s="545"/>
      <c r="BG33" s="543"/>
      <c r="BH33" s="544"/>
      <c r="BI33" s="545"/>
      <c r="BJ33" s="543"/>
      <c r="BK33" s="544"/>
      <c r="BL33" s="545"/>
      <c r="BM33" s="546"/>
      <c r="BN33" s="547"/>
      <c r="BO33" s="548"/>
      <c r="BP33" s="546"/>
      <c r="BQ33" s="547"/>
      <c r="BR33" s="548"/>
      <c r="BS33" s="347" t="s">
        <v>234</v>
      </c>
      <c r="BT33" s="348"/>
      <c r="BU33" s="349"/>
      <c r="BV33" s="422"/>
      <c r="BW33" s="423"/>
      <c r="BX33" s="423"/>
      <c r="BY33" s="423"/>
      <c r="BZ33" s="423"/>
      <c r="CA33" s="422"/>
      <c r="CB33" s="423"/>
      <c r="CC33" s="423"/>
      <c r="CD33" s="428"/>
      <c r="CE33" s="429"/>
      <c r="CF33" s="429"/>
      <c r="CG33" s="422"/>
      <c r="CH33" s="423"/>
      <c r="CI33" s="423"/>
      <c r="CJ33" s="422"/>
      <c r="CK33" s="423"/>
      <c r="CL33" s="423"/>
      <c r="CM33" s="422"/>
      <c r="CN33" s="423"/>
      <c r="CO33" s="423"/>
      <c r="CP33" s="422"/>
      <c r="CQ33" s="423"/>
      <c r="CR33" s="425"/>
      <c r="CS33" s="552"/>
      <c r="CT33" s="552"/>
      <c r="CU33" s="552"/>
      <c r="CV33" s="552"/>
      <c r="CW33" s="552"/>
      <c r="CX33" s="552"/>
      <c r="CY33" s="553"/>
      <c r="CZ33" s="85"/>
      <c r="DB33" s="401"/>
      <c r="DC33" s="402"/>
      <c r="DD33" s="403"/>
      <c r="DE33" s="403"/>
      <c r="DF33" s="403"/>
      <c r="DG33" s="403"/>
      <c r="DH33" s="403"/>
      <c r="DI33" s="549"/>
      <c r="DJ33" s="549"/>
      <c r="DK33" s="549"/>
      <c r="DL33" s="549"/>
      <c r="DM33" s="549"/>
      <c r="DN33" s="549"/>
      <c r="DO33" s="549"/>
      <c r="DP33" s="549"/>
      <c r="DQ33" s="549"/>
      <c r="DR33" s="549"/>
      <c r="DS33" s="549"/>
      <c r="DT33" s="554"/>
      <c r="DU33" s="554"/>
      <c r="DV33" s="554"/>
      <c r="DW33" s="554"/>
      <c r="DX33" s="554"/>
      <c r="DY33" s="554"/>
      <c r="DZ33" s="554"/>
      <c r="EA33" s="554"/>
      <c r="EB33" s="554"/>
      <c r="EC33" s="554"/>
      <c r="ED33" s="554"/>
      <c r="EE33" s="554"/>
      <c r="EF33" s="554"/>
      <c r="EG33" s="554"/>
      <c r="EH33" s="554"/>
      <c r="EI33" s="554"/>
      <c r="EJ33" s="554"/>
      <c r="EK33" s="554"/>
      <c r="EL33" s="554"/>
      <c r="EM33" s="554"/>
      <c r="EN33" s="555"/>
    </row>
    <row r="34" spans="3:144" s="86" customFormat="1" ht="32.1" customHeight="1">
      <c r="C34" s="83"/>
      <c r="D34" s="409">
        <v>2</v>
      </c>
      <c r="E34" s="411" t="s">
        <v>128</v>
      </c>
      <c r="F34" s="412"/>
      <c r="G34" s="412"/>
      <c r="H34" s="412"/>
      <c r="I34" s="412"/>
      <c r="J34" s="412"/>
      <c r="K34" s="412"/>
      <c r="L34" s="412"/>
      <c r="M34" s="413"/>
      <c r="N34" s="412" t="s">
        <v>129</v>
      </c>
      <c r="O34" s="412"/>
      <c r="P34" s="412"/>
      <c r="Q34" s="412"/>
      <c r="R34" s="412"/>
      <c r="S34" s="412"/>
      <c r="T34" s="412"/>
      <c r="U34" s="412"/>
      <c r="V34" s="413"/>
      <c r="W34" s="411" t="s">
        <v>165</v>
      </c>
      <c r="X34" s="412"/>
      <c r="Y34" s="412"/>
      <c r="Z34" s="412"/>
      <c r="AA34" s="413"/>
      <c r="AB34" s="126" t="s">
        <v>14</v>
      </c>
      <c r="AC34" s="556"/>
      <c r="AD34" s="557"/>
      <c r="AE34" s="558"/>
      <c r="AF34" s="556"/>
      <c r="AG34" s="557"/>
      <c r="AH34" s="558"/>
      <c r="AI34" s="556"/>
      <c r="AJ34" s="557"/>
      <c r="AK34" s="558"/>
      <c r="AL34" s="556"/>
      <c r="AM34" s="557"/>
      <c r="AN34" s="558"/>
      <c r="AO34" s="556"/>
      <c r="AP34" s="557"/>
      <c r="AQ34" s="558"/>
      <c r="AR34" s="556"/>
      <c r="AS34" s="557"/>
      <c r="AT34" s="558"/>
      <c r="AU34" s="537"/>
      <c r="AV34" s="538"/>
      <c r="AW34" s="539"/>
      <c r="AX34" s="354" t="s">
        <v>96</v>
      </c>
      <c r="AY34" s="355"/>
      <c r="AZ34" s="356"/>
      <c r="BA34" s="556"/>
      <c r="BB34" s="557"/>
      <c r="BC34" s="558"/>
      <c r="BD34" s="556"/>
      <c r="BE34" s="557"/>
      <c r="BF34" s="558"/>
      <c r="BG34" s="556"/>
      <c r="BH34" s="557"/>
      <c r="BI34" s="558"/>
      <c r="BJ34" s="556"/>
      <c r="BK34" s="557"/>
      <c r="BL34" s="558"/>
      <c r="BM34" s="537"/>
      <c r="BN34" s="538"/>
      <c r="BO34" s="539"/>
      <c r="BP34" s="537"/>
      <c r="BQ34" s="538"/>
      <c r="BR34" s="539"/>
      <c r="BS34" s="354" t="s">
        <v>96</v>
      </c>
      <c r="BT34" s="355"/>
      <c r="BU34" s="559"/>
      <c r="BV34" s="420" t="s">
        <v>166</v>
      </c>
      <c r="BW34" s="421"/>
      <c r="BX34" s="421"/>
      <c r="BY34" s="421"/>
      <c r="BZ34" s="421"/>
      <c r="CA34" s="420">
        <v>4.8600000000000003</v>
      </c>
      <c r="CB34" s="421"/>
      <c r="CC34" s="421"/>
      <c r="CD34" s="426">
        <v>2</v>
      </c>
      <c r="CE34" s="427"/>
      <c r="CF34" s="427"/>
      <c r="CG34" s="420" t="s">
        <v>167</v>
      </c>
      <c r="CH34" s="421"/>
      <c r="CI34" s="421"/>
      <c r="CJ34" s="420" t="s">
        <v>167</v>
      </c>
      <c r="CK34" s="421"/>
      <c r="CL34" s="421"/>
      <c r="CM34" s="420" t="s">
        <v>167</v>
      </c>
      <c r="CN34" s="421"/>
      <c r="CO34" s="421"/>
      <c r="CP34" s="420" t="s">
        <v>178</v>
      </c>
      <c r="CQ34" s="421"/>
      <c r="CR34" s="424"/>
      <c r="CS34" s="550" t="s">
        <v>179</v>
      </c>
      <c r="CT34" s="550"/>
      <c r="CU34" s="550"/>
      <c r="CV34" s="550"/>
      <c r="CW34" s="550"/>
      <c r="CX34" s="550"/>
      <c r="CY34" s="551"/>
      <c r="CZ34" s="85"/>
      <c r="DB34" s="401">
        <f t="shared" ref="DB34" si="7">+MIN((DI34-DF34)/(3*DH34),(DF34-DJ34)/(3*DH34))</f>
        <v>4.8574361540156303</v>
      </c>
      <c r="DC34" s="402">
        <f t="shared" ref="DC34" si="8">+(DI34-DJ34)/(6*DH34)</f>
        <v>5.4948372782982311</v>
      </c>
      <c r="DD34" s="403">
        <f t="shared" ref="DD34" si="9">MAX(DK34:EN34)</f>
        <v>56</v>
      </c>
      <c r="DE34" s="403">
        <f t="shared" ref="DE34" si="10">MIN(DL34:EN34)</f>
        <v>55.2</v>
      </c>
      <c r="DF34" s="403">
        <f t="shared" ref="DF34" si="11">AVERAGE(DK34:EN34)</f>
        <v>55.580000000000005</v>
      </c>
      <c r="DG34" s="403">
        <f t="shared" ref="DG34" si="12">DD34-DE34</f>
        <v>0.79999999999999716</v>
      </c>
      <c r="DH34" s="403">
        <f t="shared" ref="DH34" si="13">STDEV(DK34:EN34)</f>
        <v>0.30331501776206166</v>
      </c>
      <c r="DI34" s="549">
        <v>60</v>
      </c>
      <c r="DJ34" s="549">
        <v>50</v>
      </c>
      <c r="DK34" s="549">
        <v>56</v>
      </c>
      <c r="DL34" s="549">
        <v>55.2</v>
      </c>
      <c r="DM34" s="549">
        <v>55.7</v>
      </c>
      <c r="DN34" s="549">
        <v>55.4</v>
      </c>
      <c r="DO34" s="549">
        <v>55.6</v>
      </c>
      <c r="DP34" s="549"/>
      <c r="DQ34" s="549"/>
      <c r="DR34" s="549"/>
      <c r="DS34" s="549"/>
      <c r="DT34" s="554"/>
      <c r="DU34" s="554"/>
      <c r="DV34" s="554"/>
      <c r="DW34" s="554"/>
      <c r="DX34" s="554"/>
      <c r="DY34" s="554"/>
      <c r="DZ34" s="554"/>
      <c r="EA34" s="554"/>
      <c r="EB34" s="554"/>
      <c r="EC34" s="554"/>
      <c r="ED34" s="554"/>
      <c r="EE34" s="554"/>
      <c r="EF34" s="554"/>
      <c r="EG34" s="554"/>
      <c r="EH34" s="554"/>
      <c r="EI34" s="554"/>
      <c r="EJ34" s="554"/>
      <c r="EK34" s="554"/>
      <c r="EL34" s="554"/>
      <c r="EM34" s="554"/>
      <c r="EN34" s="555"/>
    </row>
    <row r="35" spans="3:144" s="86" customFormat="1" ht="32.1" customHeight="1">
      <c r="C35" s="83"/>
      <c r="D35" s="410"/>
      <c r="E35" s="414"/>
      <c r="F35" s="415"/>
      <c r="G35" s="415"/>
      <c r="H35" s="415"/>
      <c r="I35" s="415"/>
      <c r="J35" s="415"/>
      <c r="K35" s="415"/>
      <c r="L35" s="415"/>
      <c r="M35" s="416"/>
      <c r="N35" s="415"/>
      <c r="O35" s="415"/>
      <c r="P35" s="415"/>
      <c r="Q35" s="415"/>
      <c r="R35" s="415"/>
      <c r="S35" s="415"/>
      <c r="T35" s="415"/>
      <c r="U35" s="415"/>
      <c r="V35" s="416"/>
      <c r="W35" s="414"/>
      <c r="X35" s="415"/>
      <c r="Y35" s="415"/>
      <c r="Z35" s="415"/>
      <c r="AA35" s="416"/>
      <c r="AB35" s="87" t="s">
        <v>13</v>
      </c>
      <c r="AC35" s="546"/>
      <c r="AD35" s="547"/>
      <c r="AE35" s="548"/>
      <c r="AF35" s="546"/>
      <c r="AG35" s="547"/>
      <c r="AH35" s="548"/>
      <c r="AI35" s="546"/>
      <c r="AJ35" s="547"/>
      <c r="AK35" s="548"/>
      <c r="AL35" s="546"/>
      <c r="AM35" s="547"/>
      <c r="AN35" s="548"/>
      <c r="AO35" s="546"/>
      <c r="AP35" s="547"/>
      <c r="AQ35" s="548"/>
      <c r="AR35" s="546"/>
      <c r="AS35" s="547"/>
      <c r="AT35" s="548"/>
      <c r="AU35" s="546"/>
      <c r="AV35" s="547"/>
      <c r="AW35" s="548"/>
      <c r="AX35" s="377" t="s">
        <v>227</v>
      </c>
      <c r="AY35" s="345"/>
      <c r="AZ35" s="346"/>
      <c r="BA35" s="546"/>
      <c r="BB35" s="547"/>
      <c r="BC35" s="548"/>
      <c r="BD35" s="546"/>
      <c r="BE35" s="547"/>
      <c r="BF35" s="548"/>
      <c r="BG35" s="546"/>
      <c r="BH35" s="547"/>
      <c r="BI35" s="548"/>
      <c r="BJ35" s="546"/>
      <c r="BK35" s="547"/>
      <c r="BL35" s="548"/>
      <c r="BM35" s="546"/>
      <c r="BN35" s="547"/>
      <c r="BO35" s="548"/>
      <c r="BP35" s="546"/>
      <c r="BQ35" s="547"/>
      <c r="BR35" s="548"/>
      <c r="BS35" s="344" t="s">
        <v>234</v>
      </c>
      <c r="BT35" s="345"/>
      <c r="BU35" s="346"/>
      <c r="BV35" s="422"/>
      <c r="BW35" s="423"/>
      <c r="BX35" s="423"/>
      <c r="BY35" s="423"/>
      <c r="BZ35" s="423"/>
      <c r="CA35" s="422"/>
      <c r="CB35" s="423"/>
      <c r="CC35" s="423"/>
      <c r="CD35" s="428"/>
      <c r="CE35" s="429"/>
      <c r="CF35" s="429"/>
      <c r="CG35" s="422"/>
      <c r="CH35" s="423"/>
      <c r="CI35" s="423"/>
      <c r="CJ35" s="422"/>
      <c r="CK35" s="423"/>
      <c r="CL35" s="423"/>
      <c r="CM35" s="422"/>
      <c r="CN35" s="423"/>
      <c r="CO35" s="423"/>
      <c r="CP35" s="422"/>
      <c r="CQ35" s="423"/>
      <c r="CR35" s="425"/>
      <c r="CS35" s="552"/>
      <c r="CT35" s="552"/>
      <c r="CU35" s="552"/>
      <c r="CV35" s="552"/>
      <c r="CW35" s="552"/>
      <c r="CX35" s="552"/>
      <c r="CY35" s="553"/>
      <c r="CZ35" s="85"/>
      <c r="DB35" s="401"/>
      <c r="DC35" s="402"/>
      <c r="DD35" s="403"/>
      <c r="DE35" s="403"/>
      <c r="DF35" s="403"/>
      <c r="DG35" s="403"/>
      <c r="DH35" s="403"/>
      <c r="DI35" s="549"/>
      <c r="DJ35" s="549"/>
      <c r="DK35" s="549"/>
      <c r="DL35" s="549"/>
      <c r="DM35" s="549"/>
      <c r="DN35" s="549"/>
      <c r="DO35" s="549"/>
      <c r="DP35" s="549"/>
      <c r="DQ35" s="549"/>
      <c r="DR35" s="549"/>
      <c r="DS35" s="549"/>
      <c r="DT35" s="554"/>
      <c r="DU35" s="554"/>
      <c r="DV35" s="554"/>
      <c r="DW35" s="554"/>
      <c r="DX35" s="554"/>
      <c r="DY35" s="554"/>
      <c r="DZ35" s="554"/>
      <c r="EA35" s="554"/>
      <c r="EB35" s="554"/>
      <c r="EC35" s="554"/>
      <c r="ED35" s="554"/>
      <c r="EE35" s="554"/>
      <c r="EF35" s="554"/>
      <c r="EG35" s="554"/>
      <c r="EH35" s="554"/>
      <c r="EI35" s="554"/>
      <c r="EJ35" s="554"/>
      <c r="EK35" s="554"/>
      <c r="EL35" s="554"/>
      <c r="EM35" s="554"/>
      <c r="EN35" s="555"/>
    </row>
    <row r="36" spans="3:144" s="132" customFormat="1" ht="32.1" customHeight="1">
      <c r="C36" s="129"/>
      <c r="D36" s="602">
        <v>3</v>
      </c>
      <c r="E36" s="604" t="s">
        <v>128</v>
      </c>
      <c r="F36" s="593"/>
      <c r="G36" s="593"/>
      <c r="H36" s="593"/>
      <c r="I36" s="593"/>
      <c r="J36" s="593"/>
      <c r="K36" s="593"/>
      <c r="L36" s="593"/>
      <c r="M36" s="605"/>
      <c r="N36" s="593" t="s">
        <v>197</v>
      </c>
      <c r="O36" s="593"/>
      <c r="P36" s="593"/>
      <c r="Q36" s="593"/>
      <c r="R36" s="593"/>
      <c r="S36" s="593"/>
      <c r="T36" s="593"/>
      <c r="U36" s="593"/>
      <c r="V36" s="605"/>
      <c r="W36" s="608" t="s">
        <v>250</v>
      </c>
      <c r="X36" s="562"/>
      <c r="Y36" s="562"/>
      <c r="Z36" s="562"/>
      <c r="AA36" s="609"/>
      <c r="AB36" s="130" t="s">
        <v>14</v>
      </c>
      <c r="AC36" s="568"/>
      <c r="AD36" s="569"/>
      <c r="AE36" s="570"/>
      <c r="AF36" s="565"/>
      <c r="AG36" s="566"/>
      <c r="AH36" s="567"/>
      <c r="AI36" s="565"/>
      <c r="AJ36" s="566"/>
      <c r="AK36" s="567"/>
      <c r="AL36" s="565"/>
      <c r="AM36" s="566"/>
      <c r="AN36" s="567"/>
      <c r="AO36" s="565"/>
      <c r="AP36" s="566"/>
      <c r="AQ36" s="567"/>
      <c r="AR36" s="565"/>
      <c r="AS36" s="566"/>
      <c r="AT36" s="567"/>
      <c r="AU36" s="565"/>
      <c r="AV36" s="566"/>
      <c r="AW36" s="567"/>
      <c r="AX36" s="571" t="s">
        <v>96</v>
      </c>
      <c r="AY36" s="572"/>
      <c r="AZ36" s="573"/>
      <c r="BA36" s="565"/>
      <c r="BB36" s="566"/>
      <c r="BC36" s="567"/>
      <c r="BD36" s="565"/>
      <c r="BE36" s="566"/>
      <c r="BF36" s="567"/>
      <c r="BG36" s="565"/>
      <c r="BH36" s="566"/>
      <c r="BI36" s="567"/>
      <c r="BJ36" s="565"/>
      <c r="BK36" s="566"/>
      <c r="BL36" s="567"/>
      <c r="BM36" s="565"/>
      <c r="BN36" s="566"/>
      <c r="BO36" s="567"/>
      <c r="BP36" s="568"/>
      <c r="BQ36" s="569"/>
      <c r="BR36" s="570"/>
      <c r="BS36" s="571" t="s">
        <v>96</v>
      </c>
      <c r="BT36" s="572"/>
      <c r="BU36" s="591"/>
      <c r="BV36" s="592" t="s">
        <v>246</v>
      </c>
      <c r="BW36" s="593"/>
      <c r="BX36" s="593"/>
      <c r="BY36" s="593"/>
      <c r="BZ36" s="593"/>
      <c r="CA36" s="596" t="s">
        <v>169</v>
      </c>
      <c r="CB36" s="562"/>
      <c r="CC36" s="562"/>
      <c r="CD36" s="597">
        <v>2</v>
      </c>
      <c r="CE36" s="598"/>
      <c r="CF36" s="598"/>
      <c r="CG36" s="561" t="s">
        <v>167</v>
      </c>
      <c r="CH36" s="562"/>
      <c r="CI36" s="562"/>
      <c r="CJ36" s="561" t="s">
        <v>167</v>
      </c>
      <c r="CK36" s="562"/>
      <c r="CL36" s="562"/>
      <c r="CM36" s="561" t="s">
        <v>167</v>
      </c>
      <c r="CN36" s="562"/>
      <c r="CO36" s="562"/>
      <c r="CP36" s="561" t="s">
        <v>178</v>
      </c>
      <c r="CQ36" s="562"/>
      <c r="CR36" s="583"/>
      <c r="CS36" s="585" t="s">
        <v>179</v>
      </c>
      <c r="CT36" s="585"/>
      <c r="CU36" s="585"/>
      <c r="CV36" s="585"/>
      <c r="CW36" s="585"/>
      <c r="CX36" s="585"/>
      <c r="CY36" s="586"/>
      <c r="CZ36" s="131"/>
      <c r="DB36" s="589" t="e">
        <f t="shared" ref="DB36" si="14">+MIN((DI36-DF36)/(3*DH36),(DF36-DJ36)/(3*DH36))</f>
        <v>#VALUE!</v>
      </c>
      <c r="DC36" s="590" t="e">
        <f t="shared" ref="DC36" si="15">+(DI36-DJ36)/(6*DH36)</f>
        <v>#VALUE!</v>
      </c>
      <c r="DD36" s="582">
        <f t="shared" ref="DD36" si="16">MAX(DK36:EN36)</f>
        <v>0</v>
      </c>
      <c r="DE36" s="582">
        <f t="shared" ref="DE36" si="17">MIN(DL36:EN36)</f>
        <v>0</v>
      </c>
      <c r="DF36" s="582" t="e">
        <f t="shared" ref="DF36" si="18">AVERAGE(DK36:EN36)</f>
        <v>#DIV/0!</v>
      </c>
      <c r="DG36" s="582">
        <f t="shared" ref="DG36" si="19">DD36-DE36</f>
        <v>0</v>
      </c>
      <c r="DH36" s="582" t="e">
        <f t="shared" ref="DH36" si="20">STDEV(DK36:EN36)</f>
        <v>#DIV/0!</v>
      </c>
      <c r="DI36" s="560" t="s">
        <v>112</v>
      </c>
      <c r="DJ36" s="560" t="s">
        <v>112</v>
      </c>
      <c r="DK36" s="560"/>
      <c r="DL36" s="560"/>
      <c r="DM36" s="560"/>
      <c r="DN36" s="560"/>
      <c r="DO36" s="560"/>
      <c r="DP36" s="560"/>
      <c r="DQ36" s="560"/>
      <c r="DR36" s="560"/>
      <c r="DS36" s="560"/>
      <c r="DT36" s="574"/>
      <c r="DU36" s="574"/>
      <c r="DV36" s="574"/>
      <c r="DW36" s="574"/>
      <c r="DX36" s="574"/>
      <c r="DY36" s="574"/>
      <c r="DZ36" s="574"/>
      <c r="EA36" s="574"/>
      <c r="EB36" s="574"/>
      <c r="EC36" s="574"/>
      <c r="ED36" s="574"/>
      <c r="EE36" s="574"/>
      <c r="EF36" s="574"/>
      <c r="EG36" s="574"/>
      <c r="EH36" s="574"/>
      <c r="EI36" s="574"/>
      <c r="EJ36" s="574"/>
      <c r="EK36" s="574"/>
      <c r="EL36" s="574"/>
      <c r="EM36" s="574"/>
      <c r="EN36" s="575"/>
    </row>
    <row r="37" spans="3:144" s="132" customFormat="1" ht="51" customHeight="1">
      <c r="C37" s="129"/>
      <c r="D37" s="603"/>
      <c r="E37" s="606"/>
      <c r="F37" s="595"/>
      <c r="G37" s="595"/>
      <c r="H37" s="595"/>
      <c r="I37" s="595"/>
      <c r="J37" s="595"/>
      <c r="K37" s="595"/>
      <c r="L37" s="595"/>
      <c r="M37" s="607"/>
      <c r="N37" s="595"/>
      <c r="O37" s="595"/>
      <c r="P37" s="595"/>
      <c r="Q37" s="595"/>
      <c r="R37" s="595"/>
      <c r="S37" s="595"/>
      <c r="T37" s="595"/>
      <c r="U37" s="595"/>
      <c r="V37" s="607"/>
      <c r="W37" s="610"/>
      <c r="X37" s="564"/>
      <c r="Y37" s="564"/>
      <c r="Z37" s="564"/>
      <c r="AA37" s="611"/>
      <c r="AB37" s="133" t="s">
        <v>13</v>
      </c>
      <c r="AC37" s="576"/>
      <c r="AD37" s="577"/>
      <c r="AE37" s="578"/>
      <c r="AF37" s="576"/>
      <c r="AG37" s="577"/>
      <c r="AH37" s="578"/>
      <c r="AI37" s="576"/>
      <c r="AJ37" s="577"/>
      <c r="AK37" s="578"/>
      <c r="AL37" s="576"/>
      <c r="AM37" s="577"/>
      <c r="AN37" s="578"/>
      <c r="AO37" s="576"/>
      <c r="AP37" s="577"/>
      <c r="AQ37" s="578"/>
      <c r="AR37" s="576"/>
      <c r="AS37" s="577"/>
      <c r="AT37" s="578"/>
      <c r="AU37" s="576"/>
      <c r="AV37" s="577"/>
      <c r="AW37" s="578"/>
      <c r="AX37" s="601" t="s">
        <v>226</v>
      </c>
      <c r="AY37" s="580"/>
      <c r="AZ37" s="581"/>
      <c r="BA37" s="576"/>
      <c r="BB37" s="577"/>
      <c r="BC37" s="578"/>
      <c r="BD37" s="576"/>
      <c r="BE37" s="577"/>
      <c r="BF37" s="578"/>
      <c r="BG37" s="576"/>
      <c r="BH37" s="577"/>
      <c r="BI37" s="578"/>
      <c r="BJ37" s="576"/>
      <c r="BK37" s="577"/>
      <c r="BL37" s="578"/>
      <c r="BM37" s="576"/>
      <c r="BN37" s="577"/>
      <c r="BO37" s="578"/>
      <c r="BP37" s="576"/>
      <c r="BQ37" s="577"/>
      <c r="BR37" s="578"/>
      <c r="BS37" s="579" t="s">
        <v>234</v>
      </c>
      <c r="BT37" s="580"/>
      <c r="BU37" s="581"/>
      <c r="BV37" s="594"/>
      <c r="BW37" s="595"/>
      <c r="BX37" s="595"/>
      <c r="BY37" s="595"/>
      <c r="BZ37" s="595"/>
      <c r="CA37" s="563"/>
      <c r="CB37" s="564"/>
      <c r="CC37" s="564"/>
      <c r="CD37" s="599"/>
      <c r="CE37" s="600"/>
      <c r="CF37" s="600"/>
      <c r="CG37" s="563"/>
      <c r="CH37" s="564"/>
      <c r="CI37" s="564"/>
      <c r="CJ37" s="563"/>
      <c r="CK37" s="564"/>
      <c r="CL37" s="564"/>
      <c r="CM37" s="563"/>
      <c r="CN37" s="564"/>
      <c r="CO37" s="564"/>
      <c r="CP37" s="563"/>
      <c r="CQ37" s="564"/>
      <c r="CR37" s="584"/>
      <c r="CS37" s="587"/>
      <c r="CT37" s="587"/>
      <c r="CU37" s="587"/>
      <c r="CV37" s="587"/>
      <c r="CW37" s="587"/>
      <c r="CX37" s="587"/>
      <c r="CY37" s="588"/>
      <c r="CZ37" s="131"/>
      <c r="DB37" s="589"/>
      <c r="DC37" s="590"/>
      <c r="DD37" s="582"/>
      <c r="DE37" s="582"/>
      <c r="DF37" s="582"/>
      <c r="DG37" s="582"/>
      <c r="DH37" s="582"/>
      <c r="DI37" s="560"/>
      <c r="DJ37" s="560"/>
      <c r="DK37" s="560"/>
      <c r="DL37" s="560"/>
      <c r="DM37" s="560"/>
      <c r="DN37" s="560"/>
      <c r="DO37" s="560"/>
      <c r="DP37" s="560"/>
      <c r="DQ37" s="560"/>
      <c r="DR37" s="560"/>
      <c r="DS37" s="560"/>
      <c r="DT37" s="574"/>
      <c r="DU37" s="574"/>
      <c r="DV37" s="574"/>
      <c r="DW37" s="574"/>
      <c r="DX37" s="574"/>
      <c r="DY37" s="574"/>
      <c r="DZ37" s="574"/>
      <c r="EA37" s="574"/>
      <c r="EB37" s="574"/>
      <c r="EC37" s="574"/>
      <c r="ED37" s="574"/>
      <c r="EE37" s="574"/>
      <c r="EF37" s="574"/>
      <c r="EG37" s="574"/>
      <c r="EH37" s="574"/>
      <c r="EI37" s="574"/>
      <c r="EJ37" s="574"/>
      <c r="EK37" s="574"/>
      <c r="EL37" s="574"/>
      <c r="EM37" s="574"/>
      <c r="EN37" s="575"/>
    </row>
    <row r="38" spans="3:144" s="86" customFormat="1" ht="32.1" customHeight="1">
      <c r="C38" s="83"/>
      <c r="D38" s="409">
        <v>4</v>
      </c>
      <c r="E38" s="411" t="s">
        <v>198</v>
      </c>
      <c r="F38" s="412"/>
      <c r="G38" s="412"/>
      <c r="H38" s="412"/>
      <c r="I38" s="412"/>
      <c r="J38" s="412"/>
      <c r="K38" s="412"/>
      <c r="L38" s="412"/>
      <c r="M38" s="413"/>
      <c r="N38" s="412" t="s">
        <v>172</v>
      </c>
      <c r="O38" s="412"/>
      <c r="P38" s="412"/>
      <c r="Q38" s="412"/>
      <c r="R38" s="412"/>
      <c r="S38" s="412"/>
      <c r="T38" s="412"/>
      <c r="U38" s="412"/>
      <c r="V38" s="413"/>
      <c r="W38" s="411" t="s">
        <v>237</v>
      </c>
      <c r="X38" s="412"/>
      <c r="Y38" s="412"/>
      <c r="Z38" s="412"/>
      <c r="AA38" s="413"/>
      <c r="AB38" s="126" t="s">
        <v>14</v>
      </c>
      <c r="AC38" s="417"/>
      <c r="AD38" s="418"/>
      <c r="AE38" s="419"/>
      <c r="AF38" s="354" t="s">
        <v>96</v>
      </c>
      <c r="AG38" s="355"/>
      <c r="AH38" s="356"/>
      <c r="AI38" s="417"/>
      <c r="AJ38" s="418"/>
      <c r="AK38" s="419"/>
      <c r="AL38" s="417"/>
      <c r="AM38" s="418"/>
      <c r="AN38" s="419"/>
      <c r="AO38" s="417"/>
      <c r="AP38" s="418"/>
      <c r="AQ38" s="419"/>
      <c r="AR38" s="417"/>
      <c r="AS38" s="418"/>
      <c r="AT38" s="419"/>
      <c r="AU38" s="417"/>
      <c r="AV38" s="418"/>
      <c r="AW38" s="419"/>
      <c r="AX38" s="612"/>
      <c r="AY38" s="613"/>
      <c r="AZ38" s="614"/>
      <c r="BA38" s="612"/>
      <c r="BB38" s="613"/>
      <c r="BC38" s="614"/>
      <c r="BD38" s="417"/>
      <c r="BE38" s="418"/>
      <c r="BF38" s="419"/>
      <c r="BG38" s="417"/>
      <c r="BH38" s="418"/>
      <c r="BI38" s="419"/>
      <c r="BJ38" s="417"/>
      <c r="BK38" s="418"/>
      <c r="BL38" s="419"/>
      <c r="BM38" s="537"/>
      <c r="BN38" s="538"/>
      <c r="BO38" s="539"/>
      <c r="BP38" s="537"/>
      <c r="BQ38" s="538"/>
      <c r="BR38" s="539"/>
      <c r="BS38" s="406" t="s">
        <v>96</v>
      </c>
      <c r="BT38" s="407"/>
      <c r="BU38" s="408"/>
      <c r="BV38" s="420" t="s">
        <v>166</v>
      </c>
      <c r="BW38" s="421"/>
      <c r="BX38" s="421"/>
      <c r="BY38" s="421"/>
      <c r="BZ38" s="421"/>
      <c r="CA38" s="420">
        <v>1.46</v>
      </c>
      <c r="CB38" s="421"/>
      <c r="CC38" s="421"/>
      <c r="CD38" s="426">
        <v>2</v>
      </c>
      <c r="CE38" s="427"/>
      <c r="CF38" s="427"/>
      <c r="CG38" s="420" t="s">
        <v>167</v>
      </c>
      <c r="CH38" s="421"/>
      <c r="CI38" s="421"/>
      <c r="CJ38" s="420" t="s">
        <v>167</v>
      </c>
      <c r="CK38" s="421"/>
      <c r="CL38" s="421"/>
      <c r="CM38" s="420" t="s">
        <v>167</v>
      </c>
      <c r="CN38" s="421"/>
      <c r="CO38" s="421"/>
      <c r="CP38" s="420" t="s">
        <v>178</v>
      </c>
      <c r="CQ38" s="421"/>
      <c r="CR38" s="424"/>
      <c r="CS38" s="550"/>
      <c r="CT38" s="550"/>
      <c r="CU38" s="550"/>
      <c r="CV38" s="550"/>
      <c r="CW38" s="550"/>
      <c r="CX38" s="550"/>
      <c r="CY38" s="551"/>
      <c r="CZ38" s="85"/>
      <c r="DB38" s="401">
        <f t="shared" ref="DB38" si="21">+MIN((DI38-DF38)/(3*DH38),(DF38-DJ38)/(3*DH38))</f>
        <v>1.4590233440285345</v>
      </c>
      <c r="DC38" s="402">
        <f t="shared" ref="DC38" si="22">+(DI38-DJ38)/(6*DH38)</f>
        <v>1.7044665233978218</v>
      </c>
      <c r="DD38" s="403">
        <f t="shared" ref="DD38" si="23">MAX(DK38:EN38)</f>
        <v>3.7999999999999999E-2</v>
      </c>
      <c r="DE38" s="403">
        <f t="shared" ref="DE38" si="24">MIN(DL38:EN38)</f>
        <v>1.7999999999999999E-2</v>
      </c>
      <c r="DF38" s="403">
        <f t="shared" ref="DF38" si="25">AVERAGE(DK38:EN38)</f>
        <v>2.8600000000000014E-2</v>
      </c>
      <c r="DG38" s="403">
        <f t="shared" ref="DG38" si="26">DD38-DE38</f>
        <v>0.02</v>
      </c>
      <c r="DH38" s="403">
        <f t="shared" ref="DH38" si="27">STDEV(DK38:EN38)</f>
        <v>4.8891152855973915E-3</v>
      </c>
      <c r="DI38" s="404">
        <v>0.05</v>
      </c>
      <c r="DJ38" s="404">
        <v>0</v>
      </c>
      <c r="DK38" s="549">
        <v>3.2000000000000001E-2</v>
      </c>
      <c r="DL38" s="549">
        <v>2.9000000000000001E-2</v>
      </c>
      <c r="DM38" s="549">
        <v>3.7999999999999999E-2</v>
      </c>
      <c r="DN38" s="549">
        <v>1.7999999999999999E-2</v>
      </c>
      <c r="DO38" s="549">
        <v>0.03</v>
      </c>
      <c r="DP38" s="549">
        <v>2.5999999999999999E-2</v>
      </c>
      <c r="DQ38" s="549">
        <v>3.1E-2</v>
      </c>
      <c r="DR38" s="549">
        <v>2.9000000000000001E-2</v>
      </c>
      <c r="DS38" s="549">
        <v>3.5999999999999997E-2</v>
      </c>
      <c r="DT38" s="554">
        <v>2.1999999999999999E-2</v>
      </c>
      <c r="DU38" s="554">
        <v>1.9E-2</v>
      </c>
      <c r="DV38" s="554">
        <v>3.5999999999999997E-2</v>
      </c>
      <c r="DW38" s="554">
        <v>2.8000000000000001E-2</v>
      </c>
      <c r="DX38" s="554">
        <v>2.5999999999999999E-2</v>
      </c>
      <c r="DY38" s="554">
        <v>3.3000000000000002E-2</v>
      </c>
      <c r="DZ38" s="554">
        <v>2.5000000000000001E-2</v>
      </c>
      <c r="EA38" s="554">
        <v>2.7E-2</v>
      </c>
      <c r="EB38" s="554">
        <v>2.9000000000000001E-2</v>
      </c>
      <c r="EC38" s="554">
        <v>3.5999999999999997E-2</v>
      </c>
      <c r="ED38" s="554">
        <v>2.5000000000000001E-2</v>
      </c>
      <c r="EE38" s="554">
        <v>2.8000000000000001E-2</v>
      </c>
      <c r="EF38" s="554">
        <v>2.8000000000000001E-2</v>
      </c>
      <c r="EG38" s="554">
        <v>0.03</v>
      </c>
      <c r="EH38" s="554">
        <v>2.5999999999999999E-2</v>
      </c>
      <c r="EI38" s="554">
        <v>0.02</v>
      </c>
      <c r="EJ38" s="554">
        <v>0.03</v>
      </c>
      <c r="EK38" s="554">
        <v>3.3000000000000002E-2</v>
      </c>
      <c r="EL38" s="554">
        <v>2.8000000000000001E-2</v>
      </c>
      <c r="EM38" s="554">
        <v>3.1E-2</v>
      </c>
      <c r="EN38" s="555">
        <v>2.9000000000000001E-2</v>
      </c>
    </row>
    <row r="39" spans="3:144" s="86" customFormat="1" ht="32.1" customHeight="1">
      <c r="C39" s="83"/>
      <c r="D39" s="410"/>
      <c r="E39" s="414"/>
      <c r="F39" s="415"/>
      <c r="G39" s="415"/>
      <c r="H39" s="415"/>
      <c r="I39" s="415"/>
      <c r="J39" s="415"/>
      <c r="K39" s="415"/>
      <c r="L39" s="415"/>
      <c r="M39" s="416"/>
      <c r="N39" s="415"/>
      <c r="O39" s="415"/>
      <c r="P39" s="415"/>
      <c r="Q39" s="415"/>
      <c r="R39" s="415"/>
      <c r="S39" s="415"/>
      <c r="T39" s="415"/>
      <c r="U39" s="415"/>
      <c r="V39" s="416"/>
      <c r="W39" s="414"/>
      <c r="X39" s="415"/>
      <c r="Y39" s="415"/>
      <c r="Z39" s="415"/>
      <c r="AA39" s="416"/>
      <c r="AB39" s="87" t="s">
        <v>13</v>
      </c>
      <c r="AC39" s="417"/>
      <c r="AD39" s="418"/>
      <c r="AE39" s="419"/>
      <c r="AF39" s="377" t="s">
        <v>252</v>
      </c>
      <c r="AG39" s="345"/>
      <c r="AH39" s="346"/>
      <c r="AI39" s="417"/>
      <c r="AJ39" s="418"/>
      <c r="AK39" s="419"/>
      <c r="AL39" s="417"/>
      <c r="AM39" s="418"/>
      <c r="AN39" s="419"/>
      <c r="AO39" s="417"/>
      <c r="AP39" s="418"/>
      <c r="AQ39" s="419"/>
      <c r="AR39" s="417"/>
      <c r="AS39" s="418"/>
      <c r="AT39" s="419"/>
      <c r="AU39" s="417"/>
      <c r="AV39" s="418"/>
      <c r="AW39" s="419"/>
      <c r="AX39" s="556"/>
      <c r="AY39" s="557"/>
      <c r="AZ39" s="558"/>
      <c r="BA39" s="556"/>
      <c r="BB39" s="557"/>
      <c r="BC39" s="558"/>
      <c r="BD39" s="417"/>
      <c r="BE39" s="418"/>
      <c r="BF39" s="419"/>
      <c r="BG39" s="417"/>
      <c r="BH39" s="418"/>
      <c r="BI39" s="419"/>
      <c r="BJ39" s="417"/>
      <c r="BK39" s="418"/>
      <c r="BL39" s="419"/>
      <c r="BM39" s="546"/>
      <c r="BN39" s="547"/>
      <c r="BO39" s="548"/>
      <c r="BP39" s="546"/>
      <c r="BQ39" s="547"/>
      <c r="BR39" s="548"/>
      <c r="BS39" s="347" t="s">
        <v>102</v>
      </c>
      <c r="BT39" s="348"/>
      <c r="BU39" s="349"/>
      <c r="BV39" s="422"/>
      <c r="BW39" s="423"/>
      <c r="BX39" s="423"/>
      <c r="BY39" s="423"/>
      <c r="BZ39" s="423"/>
      <c r="CA39" s="422"/>
      <c r="CB39" s="423"/>
      <c r="CC39" s="423"/>
      <c r="CD39" s="428"/>
      <c r="CE39" s="429"/>
      <c r="CF39" s="429"/>
      <c r="CG39" s="422"/>
      <c r="CH39" s="423"/>
      <c r="CI39" s="423"/>
      <c r="CJ39" s="422"/>
      <c r="CK39" s="423"/>
      <c r="CL39" s="423"/>
      <c r="CM39" s="422"/>
      <c r="CN39" s="423"/>
      <c r="CO39" s="423"/>
      <c r="CP39" s="422"/>
      <c r="CQ39" s="423"/>
      <c r="CR39" s="425"/>
      <c r="CS39" s="552"/>
      <c r="CT39" s="552"/>
      <c r="CU39" s="552"/>
      <c r="CV39" s="552"/>
      <c r="CW39" s="552"/>
      <c r="CX39" s="552"/>
      <c r="CY39" s="553"/>
      <c r="CZ39" s="85"/>
      <c r="DB39" s="401"/>
      <c r="DC39" s="402"/>
      <c r="DD39" s="403"/>
      <c r="DE39" s="403"/>
      <c r="DF39" s="403"/>
      <c r="DG39" s="403"/>
      <c r="DH39" s="403"/>
      <c r="DI39" s="405"/>
      <c r="DJ39" s="405"/>
      <c r="DK39" s="549"/>
      <c r="DL39" s="549"/>
      <c r="DM39" s="549"/>
      <c r="DN39" s="549"/>
      <c r="DO39" s="549"/>
      <c r="DP39" s="549"/>
      <c r="DQ39" s="549"/>
      <c r="DR39" s="549"/>
      <c r="DS39" s="549"/>
      <c r="DT39" s="554"/>
      <c r="DU39" s="554"/>
      <c r="DV39" s="554"/>
      <c r="DW39" s="554"/>
      <c r="DX39" s="554"/>
      <c r="DY39" s="554"/>
      <c r="DZ39" s="554"/>
      <c r="EA39" s="554"/>
      <c r="EB39" s="554"/>
      <c r="EC39" s="554"/>
      <c r="ED39" s="554"/>
      <c r="EE39" s="554"/>
      <c r="EF39" s="554"/>
      <c r="EG39" s="554"/>
      <c r="EH39" s="554"/>
      <c r="EI39" s="554"/>
      <c r="EJ39" s="554"/>
      <c r="EK39" s="554"/>
      <c r="EL39" s="554"/>
      <c r="EM39" s="554"/>
      <c r="EN39" s="555"/>
    </row>
    <row r="40" spans="3:144" s="86" customFormat="1" ht="32.1" customHeight="1">
      <c r="C40" s="83"/>
      <c r="D40" s="409">
        <v>5</v>
      </c>
      <c r="E40" s="411" t="s">
        <v>200</v>
      </c>
      <c r="F40" s="412"/>
      <c r="G40" s="412"/>
      <c r="H40" s="412"/>
      <c r="I40" s="412"/>
      <c r="J40" s="412"/>
      <c r="K40" s="412"/>
      <c r="L40" s="412"/>
      <c r="M40" s="413"/>
      <c r="N40" s="412" t="s">
        <v>199</v>
      </c>
      <c r="O40" s="412"/>
      <c r="P40" s="412"/>
      <c r="Q40" s="412"/>
      <c r="R40" s="412"/>
      <c r="S40" s="412"/>
      <c r="T40" s="412"/>
      <c r="U40" s="412"/>
      <c r="V40" s="413"/>
      <c r="W40" s="411" t="s">
        <v>233</v>
      </c>
      <c r="X40" s="412"/>
      <c r="Y40" s="412"/>
      <c r="Z40" s="412"/>
      <c r="AA40" s="413"/>
      <c r="AB40" s="126" t="s">
        <v>14</v>
      </c>
      <c r="AC40" s="417"/>
      <c r="AD40" s="418"/>
      <c r="AE40" s="419"/>
      <c r="AF40" s="354" t="s">
        <v>96</v>
      </c>
      <c r="AG40" s="355"/>
      <c r="AH40" s="356"/>
      <c r="AI40" s="417"/>
      <c r="AJ40" s="418"/>
      <c r="AK40" s="419"/>
      <c r="AL40" s="417"/>
      <c r="AM40" s="418"/>
      <c r="AN40" s="419"/>
      <c r="AO40" s="417"/>
      <c r="AP40" s="418"/>
      <c r="AQ40" s="419"/>
      <c r="AR40" s="417"/>
      <c r="AS40" s="418"/>
      <c r="AT40" s="419"/>
      <c r="AU40" s="417"/>
      <c r="AV40" s="418"/>
      <c r="AW40" s="419"/>
      <c r="AX40" s="612"/>
      <c r="AY40" s="613"/>
      <c r="AZ40" s="614"/>
      <c r="BA40" s="612"/>
      <c r="BB40" s="613"/>
      <c r="BC40" s="614"/>
      <c r="BD40" s="417"/>
      <c r="BE40" s="418"/>
      <c r="BF40" s="419"/>
      <c r="BG40" s="417"/>
      <c r="BH40" s="418"/>
      <c r="BI40" s="419"/>
      <c r="BJ40" s="417"/>
      <c r="BK40" s="418"/>
      <c r="BL40" s="419"/>
      <c r="BM40" s="537"/>
      <c r="BN40" s="538"/>
      <c r="BO40" s="539"/>
      <c r="BP40" s="537"/>
      <c r="BQ40" s="538"/>
      <c r="BR40" s="539"/>
      <c r="BS40" s="406" t="s">
        <v>96</v>
      </c>
      <c r="BT40" s="407"/>
      <c r="BU40" s="408"/>
      <c r="BV40" s="420" t="s">
        <v>166</v>
      </c>
      <c r="BW40" s="421"/>
      <c r="BX40" s="421"/>
      <c r="BY40" s="421"/>
      <c r="BZ40" s="421"/>
      <c r="CA40" s="420">
        <v>1.76</v>
      </c>
      <c r="CB40" s="421"/>
      <c r="CC40" s="421"/>
      <c r="CD40" s="426">
        <v>2</v>
      </c>
      <c r="CE40" s="427"/>
      <c r="CF40" s="427"/>
      <c r="CG40" s="420" t="s">
        <v>167</v>
      </c>
      <c r="CH40" s="421"/>
      <c r="CI40" s="421"/>
      <c r="CJ40" s="420" t="s">
        <v>167</v>
      </c>
      <c r="CK40" s="421"/>
      <c r="CL40" s="421"/>
      <c r="CM40" s="420" t="s">
        <v>167</v>
      </c>
      <c r="CN40" s="421"/>
      <c r="CO40" s="421"/>
      <c r="CP40" s="420" t="s">
        <v>178</v>
      </c>
      <c r="CQ40" s="421"/>
      <c r="CR40" s="424"/>
      <c r="CS40" s="550"/>
      <c r="CT40" s="550"/>
      <c r="CU40" s="550"/>
      <c r="CV40" s="550"/>
      <c r="CW40" s="550"/>
      <c r="CX40" s="550"/>
      <c r="CY40" s="551"/>
      <c r="CZ40" s="85"/>
      <c r="DB40" s="401">
        <f t="shared" ref="DB40" si="28">+MIN((DI40-DF40)/(3*DH40),(DF40-DJ40)/(3*DH40))</f>
        <v>1.7614753128117295</v>
      </c>
      <c r="DC40" s="402">
        <f t="shared" ref="DC40" si="29">+(DI40-DJ40)/(6*DH40)</f>
        <v>1.8579917931604382</v>
      </c>
      <c r="DD40" s="403">
        <f t="shared" ref="DD40" si="30">MAX(DK40:EN40)</f>
        <v>10.15</v>
      </c>
      <c r="DE40" s="403">
        <f t="shared" ref="DE40" si="31">MIN(DL40:EN40)</f>
        <v>4.8600000000000003</v>
      </c>
      <c r="DF40" s="403">
        <f t="shared" ref="DF40" si="32">AVERAGE(DK40:EN40)</f>
        <v>6.57466666666667</v>
      </c>
      <c r="DG40" s="403">
        <f t="shared" ref="DG40" si="33">DD40-DE40</f>
        <v>5.29</v>
      </c>
      <c r="DH40" s="403">
        <f t="shared" ref="DH40" si="34">STDEV(DK40:EN40)</f>
        <v>1.1212823119038593</v>
      </c>
      <c r="DI40" s="404">
        <v>12.5</v>
      </c>
      <c r="DJ40" s="549">
        <v>0</v>
      </c>
      <c r="DK40" s="549">
        <v>6.84</v>
      </c>
      <c r="DL40" s="549">
        <v>6.66</v>
      </c>
      <c r="DM40" s="549">
        <v>5.86</v>
      </c>
      <c r="DN40" s="549">
        <v>5.92</v>
      </c>
      <c r="DO40" s="549">
        <v>6.84</v>
      </c>
      <c r="DP40" s="549">
        <v>6.23</v>
      </c>
      <c r="DQ40" s="549">
        <v>5.71</v>
      </c>
      <c r="DR40" s="549">
        <v>5.93</v>
      </c>
      <c r="DS40" s="549">
        <v>6.88</v>
      </c>
      <c r="DT40" s="554">
        <v>7.54</v>
      </c>
      <c r="DU40" s="554">
        <v>6.93</v>
      </c>
      <c r="DV40" s="554">
        <v>10.15</v>
      </c>
      <c r="DW40" s="554">
        <v>5.87</v>
      </c>
      <c r="DX40" s="554">
        <v>5.66</v>
      </c>
      <c r="DY40" s="554">
        <v>5.92</v>
      </c>
      <c r="DZ40" s="554">
        <v>5.78</v>
      </c>
      <c r="EA40" s="554">
        <v>6.29</v>
      </c>
      <c r="EB40" s="554">
        <v>6.11</v>
      </c>
      <c r="EC40" s="554">
        <v>5.86</v>
      </c>
      <c r="ED40" s="554">
        <v>5.74</v>
      </c>
      <c r="EE40" s="554">
        <v>6.15</v>
      </c>
      <c r="EF40" s="554">
        <v>5.24</v>
      </c>
      <c r="EG40" s="554">
        <v>6.58</v>
      </c>
      <c r="EH40" s="554">
        <v>6.86</v>
      </c>
      <c r="EI40" s="554">
        <v>7.92</v>
      </c>
      <c r="EJ40" s="554">
        <v>8.18</v>
      </c>
      <c r="EK40" s="554">
        <v>9.14</v>
      </c>
      <c r="EL40" s="554">
        <v>6.47</v>
      </c>
      <c r="EM40" s="554">
        <v>4.8600000000000003</v>
      </c>
      <c r="EN40" s="555">
        <v>7.12</v>
      </c>
    </row>
    <row r="41" spans="3:144" s="86" customFormat="1" ht="32.1" customHeight="1">
      <c r="C41" s="83"/>
      <c r="D41" s="410"/>
      <c r="E41" s="414"/>
      <c r="F41" s="415"/>
      <c r="G41" s="415"/>
      <c r="H41" s="415"/>
      <c r="I41" s="415"/>
      <c r="J41" s="415"/>
      <c r="K41" s="415"/>
      <c r="L41" s="415"/>
      <c r="M41" s="416"/>
      <c r="N41" s="415"/>
      <c r="O41" s="415"/>
      <c r="P41" s="415"/>
      <c r="Q41" s="415"/>
      <c r="R41" s="415"/>
      <c r="S41" s="415"/>
      <c r="T41" s="415"/>
      <c r="U41" s="415"/>
      <c r="V41" s="416"/>
      <c r="W41" s="414"/>
      <c r="X41" s="415"/>
      <c r="Y41" s="415"/>
      <c r="Z41" s="415"/>
      <c r="AA41" s="416"/>
      <c r="AB41" s="88" t="s">
        <v>13</v>
      </c>
      <c r="AC41" s="417"/>
      <c r="AD41" s="418"/>
      <c r="AE41" s="419"/>
      <c r="AF41" s="377" t="s">
        <v>229</v>
      </c>
      <c r="AG41" s="345"/>
      <c r="AH41" s="346"/>
      <c r="AI41" s="417"/>
      <c r="AJ41" s="418"/>
      <c r="AK41" s="419"/>
      <c r="AL41" s="417"/>
      <c r="AM41" s="418"/>
      <c r="AN41" s="419"/>
      <c r="AO41" s="417"/>
      <c r="AP41" s="418"/>
      <c r="AQ41" s="419"/>
      <c r="AR41" s="417"/>
      <c r="AS41" s="418"/>
      <c r="AT41" s="419"/>
      <c r="AU41" s="417"/>
      <c r="AV41" s="418"/>
      <c r="AW41" s="419"/>
      <c r="AX41" s="556"/>
      <c r="AY41" s="557"/>
      <c r="AZ41" s="558"/>
      <c r="BA41" s="556"/>
      <c r="BB41" s="557"/>
      <c r="BC41" s="558"/>
      <c r="BD41" s="417"/>
      <c r="BE41" s="418"/>
      <c r="BF41" s="419"/>
      <c r="BG41" s="417"/>
      <c r="BH41" s="418"/>
      <c r="BI41" s="419"/>
      <c r="BJ41" s="417"/>
      <c r="BK41" s="418"/>
      <c r="BL41" s="419"/>
      <c r="BM41" s="546"/>
      <c r="BN41" s="547"/>
      <c r="BO41" s="548"/>
      <c r="BP41" s="546"/>
      <c r="BQ41" s="547"/>
      <c r="BR41" s="548"/>
      <c r="BS41" s="347" t="s">
        <v>234</v>
      </c>
      <c r="BT41" s="348"/>
      <c r="BU41" s="349"/>
      <c r="BV41" s="422"/>
      <c r="BW41" s="423"/>
      <c r="BX41" s="423"/>
      <c r="BY41" s="423"/>
      <c r="BZ41" s="423"/>
      <c r="CA41" s="422"/>
      <c r="CB41" s="423"/>
      <c r="CC41" s="423"/>
      <c r="CD41" s="428"/>
      <c r="CE41" s="429"/>
      <c r="CF41" s="429"/>
      <c r="CG41" s="422"/>
      <c r="CH41" s="423"/>
      <c r="CI41" s="423"/>
      <c r="CJ41" s="422"/>
      <c r="CK41" s="423"/>
      <c r="CL41" s="423"/>
      <c r="CM41" s="422"/>
      <c r="CN41" s="423"/>
      <c r="CO41" s="423"/>
      <c r="CP41" s="422"/>
      <c r="CQ41" s="423"/>
      <c r="CR41" s="425"/>
      <c r="CS41" s="552"/>
      <c r="CT41" s="552"/>
      <c r="CU41" s="552"/>
      <c r="CV41" s="552"/>
      <c r="CW41" s="552"/>
      <c r="CX41" s="552"/>
      <c r="CY41" s="553"/>
      <c r="CZ41" s="85"/>
      <c r="DB41" s="401"/>
      <c r="DC41" s="402"/>
      <c r="DD41" s="403"/>
      <c r="DE41" s="403"/>
      <c r="DF41" s="403"/>
      <c r="DG41" s="403"/>
      <c r="DH41" s="403"/>
      <c r="DI41" s="405"/>
      <c r="DJ41" s="549"/>
      <c r="DK41" s="549"/>
      <c r="DL41" s="549"/>
      <c r="DM41" s="549"/>
      <c r="DN41" s="549"/>
      <c r="DO41" s="549"/>
      <c r="DP41" s="549"/>
      <c r="DQ41" s="549"/>
      <c r="DR41" s="549"/>
      <c r="DS41" s="549"/>
      <c r="DT41" s="554"/>
      <c r="DU41" s="554"/>
      <c r="DV41" s="554"/>
      <c r="DW41" s="554"/>
      <c r="DX41" s="554"/>
      <c r="DY41" s="554"/>
      <c r="DZ41" s="554"/>
      <c r="EA41" s="554"/>
      <c r="EB41" s="554"/>
      <c r="EC41" s="554"/>
      <c r="ED41" s="554"/>
      <c r="EE41" s="554"/>
      <c r="EF41" s="554"/>
      <c r="EG41" s="554"/>
      <c r="EH41" s="554"/>
      <c r="EI41" s="554"/>
      <c r="EJ41" s="554"/>
      <c r="EK41" s="554"/>
      <c r="EL41" s="554"/>
      <c r="EM41" s="554"/>
      <c r="EN41" s="555"/>
    </row>
    <row r="42" spans="3:144" s="86" customFormat="1" ht="32.1" customHeight="1">
      <c r="C42" s="83"/>
      <c r="D42" s="409">
        <v>6</v>
      </c>
      <c r="E42" s="411" t="s">
        <v>137</v>
      </c>
      <c r="F42" s="412"/>
      <c r="G42" s="412"/>
      <c r="H42" s="412"/>
      <c r="I42" s="412"/>
      <c r="J42" s="412"/>
      <c r="K42" s="412"/>
      <c r="L42" s="412"/>
      <c r="M42" s="413"/>
      <c r="N42" s="412" t="s">
        <v>138</v>
      </c>
      <c r="O42" s="412"/>
      <c r="P42" s="412"/>
      <c r="Q42" s="412"/>
      <c r="R42" s="412"/>
      <c r="S42" s="412"/>
      <c r="T42" s="412"/>
      <c r="U42" s="412"/>
      <c r="V42" s="413"/>
      <c r="W42" s="411" t="s">
        <v>253</v>
      </c>
      <c r="X42" s="412"/>
      <c r="Y42" s="412"/>
      <c r="Z42" s="412"/>
      <c r="AA42" s="413"/>
      <c r="AB42" s="126" t="s">
        <v>14</v>
      </c>
      <c r="AC42" s="417"/>
      <c r="AD42" s="418"/>
      <c r="AE42" s="419"/>
      <c r="AF42" s="417"/>
      <c r="AG42" s="418"/>
      <c r="AH42" s="419"/>
      <c r="AI42" s="417"/>
      <c r="AJ42" s="418"/>
      <c r="AK42" s="419"/>
      <c r="AL42" s="417"/>
      <c r="AM42" s="418"/>
      <c r="AN42" s="419"/>
      <c r="AO42" s="417"/>
      <c r="AP42" s="418"/>
      <c r="AQ42" s="419"/>
      <c r="AR42" s="417"/>
      <c r="AS42" s="418"/>
      <c r="AT42" s="419"/>
      <c r="AU42" s="417"/>
      <c r="AV42" s="418"/>
      <c r="AW42" s="419"/>
      <c r="AX42" s="417"/>
      <c r="AY42" s="418"/>
      <c r="AZ42" s="419"/>
      <c r="BA42" s="354" t="s">
        <v>96</v>
      </c>
      <c r="BB42" s="355"/>
      <c r="BC42" s="356"/>
      <c r="BD42" s="612"/>
      <c r="BE42" s="613"/>
      <c r="BF42" s="614"/>
      <c r="BG42" s="417"/>
      <c r="BH42" s="418"/>
      <c r="BI42" s="419"/>
      <c r="BJ42" s="417"/>
      <c r="BK42" s="418"/>
      <c r="BL42" s="419"/>
      <c r="BM42" s="537"/>
      <c r="BN42" s="538"/>
      <c r="BO42" s="539"/>
      <c r="BP42" s="537"/>
      <c r="BQ42" s="538"/>
      <c r="BR42" s="539"/>
      <c r="BS42" s="354" t="s">
        <v>96</v>
      </c>
      <c r="BT42" s="355"/>
      <c r="BU42" s="559"/>
      <c r="BV42" s="420" t="s">
        <v>166</v>
      </c>
      <c r="BW42" s="421"/>
      <c r="BX42" s="421"/>
      <c r="BY42" s="421"/>
      <c r="BZ42" s="421"/>
      <c r="CA42" s="420">
        <v>1.74</v>
      </c>
      <c r="CB42" s="421"/>
      <c r="CC42" s="421"/>
      <c r="CD42" s="426">
        <v>2</v>
      </c>
      <c r="CE42" s="427"/>
      <c r="CF42" s="427"/>
      <c r="CG42" s="420" t="s">
        <v>167</v>
      </c>
      <c r="CH42" s="421"/>
      <c r="CI42" s="421"/>
      <c r="CJ42" s="420" t="s">
        <v>167</v>
      </c>
      <c r="CK42" s="421"/>
      <c r="CL42" s="421"/>
      <c r="CM42" s="420" t="s">
        <v>167</v>
      </c>
      <c r="CN42" s="421"/>
      <c r="CO42" s="421"/>
      <c r="CP42" s="420" t="s">
        <v>178</v>
      </c>
      <c r="CQ42" s="421"/>
      <c r="CR42" s="424"/>
      <c r="CS42" s="550"/>
      <c r="CT42" s="550"/>
      <c r="CU42" s="550"/>
      <c r="CV42" s="550"/>
      <c r="CW42" s="550"/>
      <c r="CX42" s="550"/>
      <c r="CY42" s="551"/>
      <c r="CZ42" s="85"/>
      <c r="DB42" s="401">
        <f t="shared" ref="DB42" si="35">+MIN((DI42-DF42)/(3*DH42),(DF42-DJ42)/(3*DH42))</f>
        <v>1.7353784778950729</v>
      </c>
      <c r="DC42" s="402">
        <f t="shared" ref="DC42" si="36">+(DI42-DJ42)/(6*DH42)</f>
        <v>2.0888815011696358</v>
      </c>
      <c r="DD42" s="403">
        <f t="shared" ref="DD42" si="37">MAX(DK42:EN42)</f>
        <v>20.018000000000001</v>
      </c>
      <c r="DE42" s="403">
        <f t="shared" ref="DE42" si="38">MIN(DL42:EN42)</f>
        <v>20.013999999999999</v>
      </c>
      <c r="DF42" s="403">
        <f t="shared" ref="DF42" si="39">AVERAGE(DK42:EN42)</f>
        <v>20.015599999999999</v>
      </c>
      <c r="DG42" s="403">
        <f t="shared" ref="DG42" si="40">DD42-DE42</f>
        <v>4.0000000000013358E-3</v>
      </c>
      <c r="DH42" s="403">
        <f t="shared" ref="DH42" si="41">STDEV(DK42:EN42)</f>
        <v>1.0372377109250841E-3</v>
      </c>
      <c r="DI42" s="404">
        <v>20.021000000000001</v>
      </c>
      <c r="DJ42" s="404">
        <v>20.007999999999999</v>
      </c>
      <c r="DK42" s="549">
        <v>20.015999999999998</v>
      </c>
      <c r="DL42" s="549">
        <v>20.013999999999999</v>
      </c>
      <c r="DM42" s="549">
        <v>20.015999999999998</v>
      </c>
      <c r="DN42" s="549">
        <v>20.013999999999999</v>
      </c>
      <c r="DO42" s="549">
        <v>20.015000000000001</v>
      </c>
      <c r="DP42" s="549">
        <v>20.015999999999998</v>
      </c>
      <c r="DQ42" s="549">
        <v>20.018000000000001</v>
      </c>
      <c r="DR42" s="549">
        <v>20.015000000000001</v>
      </c>
      <c r="DS42" s="549">
        <v>20.013999999999999</v>
      </c>
      <c r="DT42" s="554">
        <v>20.015999999999998</v>
      </c>
      <c r="DU42" s="554">
        <v>20.015000000000001</v>
      </c>
      <c r="DV42" s="554">
        <v>20.018000000000001</v>
      </c>
      <c r="DW42" s="554">
        <v>20.015999999999998</v>
      </c>
      <c r="DX42" s="554">
        <v>20.015000000000001</v>
      </c>
      <c r="DY42" s="554">
        <v>20.013999999999999</v>
      </c>
      <c r="DZ42" s="554">
        <v>20.015999999999998</v>
      </c>
      <c r="EA42" s="554">
        <v>20.015000000000001</v>
      </c>
      <c r="EB42" s="554">
        <v>20.015999999999998</v>
      </c>
      <c r="EC42" s="554">
        <v>20.015000000000001</v>
      </c>
      <c r="ED42" s="554">
        <v>20.016999999999999</v>
      </c>
      <c r="EE42" s="554">
        <v>20.015999999999998</v>
      </c>
      <c r="EF42" s="554">
        <v>20.015000000000001</v>
      </c>
      <c r="EG42" s="554">
        <v>20.015999999999998</v>
      </c>
      <c r="EH42" s="554">
        <v>20.015000000000001</v>
      </c>
      <c r="EI42" s="554">
        <v>20.016999999999999</v>
      </c>
      <c r="EJ42" s="554">
        <v>20.015999999999998</v>
      </c>
      <c r="EK42" s="554">
        <v>20.015000000000001</v>
      </c>
      <c r="EL42" s="554">
        <v>20.015999999999998</v>
      </c>
      <c r="EM42" s="554">
        <v>20.015000000000001</v>
      </c>
      <c r="EN42" s="555">
        <v>20.015999999999998</v>
      </c>
    </row>
    <row r="43" spans="3:144" s="86" customFormat="1" ht="32.1" customHeight="1">
      <c r="C43" s="83"/>
      <c r="D43" s="410"/>
      <c r="E43" s="414"/>
      <c r="F43" s="415"/>
      <c r="G43" s="415"/>
      <c r="H43" s="415"/>
      <c r="I43" s="415"/>
      <c r="J43" s="415"/>
      <c r="K43" s="415"/>
      <c r="L43" s="415"/>
      <c r="M43" s="416"/>
      <c r="N43" s="415"/>
      <c r="O43" s="415"/>
      <c r="P43" s="415"/>
      <c r="Q43" s="415"/>
      <c r="R43" s="415"/>
      <c r="S43" s="415"/>
      <c r="T43" s="415"/>
      <c r="U43" s="415"/>
      <c r="V43" s="416"/>
      <c r="W43" s="414"/>
      <c r="X43" s="415"/>
      <c r="Y43" s="415"/>
      <c r="Z43" s="415"/>
      <c r="AA43" s="416"/>
      <c r="AB43" s="87" t="s">
        <v>13</v>
      </c>
      <c r="AC43" s="417"/>
      <c r="AD43" s="418"/>
      <c r="AE43" s="419"/>
      <c r="AF43" s="417"/>
      <c r="AG43" s="418"/>
      <c r="AH43" s="419"/>
      <c r="AI43" s="417"/>
      <c r="AJ43" s="418"/>
      <c r="AK43" s="419"/>
      <c r="AL43" s="417"/>
      <c r="AM43" s="418"/>
      <c r="AN43" s="419"/>
      <c r="AO43" s="417"/>
      <c r="AP43" s="418"/>
      <c r="AQ43" s="419"/>
      <c r="AR43" s="417"/>
      <c r="AS43" s="418"/>
      <c r="AT43" s="419"/>
      <c r="AU43" s="417"/>
      <c r="AV43" s="418"/>
      <c r="AW43" s="419"/>
      <c r="AX43" s="417"/>
      <c r="AY43" s="418"/>
      <c r="AZ43" s="419"/>
      <c r="BA43" s="377" t="s">
        <v>230</v>
      </c>
      <c r="BB43" s="345"/>
      <c r="BC43" s="346"/>
      <c r="BD43" s="556"/>
      <c r="BE43" s="557"/>
      <c r="BF43" s="558"/>
      <c r="BG43" s="417"/>
      <c r="BH43" s="418"/>
      <c r="BI43" s="419"/>
      <c r="BJ43" s="417"/>
      <c r="BK43" s="418"/>
      <c r="BL43" s="419"/>
      <c r="BM43" s="546"/>
      <c r="BN43" s="547"/>
      <c r="BO43" s="548"/>
      <c r="BP43" s="546"/>
      <c r="BQ43" s="547"/>
      <c r="BR43" s="548"/>
      <c r="BS43" s="347" t="s">
        <v>102</v>
      </c>
      <c r="BT43" s="615"/>
      <c r="BU43" s="616"/>
      <c r="BV43" s="422"/>
      <c r="BW43" s="423"/>
      <c r="BX43" s="423"/>
      <c r="BY43" s="423"/>
      <c r="BZ43" s="423"/>
      <c r="CA43" s="422"/>
      <c r="CB43" s="423"/>
      <c r="CC43" s="423"/>
      <c r="CD43" s="428"/>
      <c r="CE43" s="429"/>
      <c r="CF43" s="429"/>
      <c r="CG43" s="422"/>
      <c r="CH43" s="423"/>
      <c r="CI43" s="423"/>
      <c r="CJ43" s="422"/>
      <c r="CK43" s="423"/>
      <c r="CL43" s="423"/>
      <c r="CM43" s="422"/>
      <c r="CN43" s="423"/>
      <c r="CO43" s="423"/>
      <c r="CP43" s="422"/>
      <c r="CQ43" s="423"/>
      <c r="CR43" s="425"/>
      <c r="CS43" s="552"/>
      <c r="CT43" s="552"/>
      <c r="CU43" s="552"/>
      <c r="CV43" s="552"/>
      <c r="CW43" s="552"/>
      <c r="CX43" s="552"/>
      <c r="CY43" s="553"/>
      <c r="CZ43" s="85"/>
      <c r="DB43" s="401"/>
      <c r="DC43" s="402"/>
      <c r="DD43" s="403"/>
      <c r="DE43" s="403"/>
      <c r="DF43" s="403"/>
      <c r="DG43" s="403"/>
      <c r="DH43" s="403"/>
      <c r="DI43" s="405"/>
      <c r="DJ43" s="405"/>
      <c r="DK43" s="549"/>
      <c r="DL43" s="549"/>
      <c r="DM43" s="549"/>
      <c r="DN43" s="549"/>
      <c r="DO43" s="549"/>
      <c r="DP43" s="549"/>
      <c r="DQ43" s="549"/>
      <c r="DR43" s="549"/>
      <c r="DS43" s="549"/>
      <c r="DT43" s="554"/>
      <c r="DU43" s="554"/>
      <c r="DV43" s="554"/>
      <c r="DW43" s="554"/>
      <c r="DX43" s="554"/>
      <c r="DY43" s="554"/>
      <c r="DZ43" s="554"/>
      <c r="EA43" s="554"/>
      <c r="EB43" s="554"/>
      <c r="EC43" s="554"/>
      <c r="ED43" s="554"/>
      <c r="EE43" s="554"/>
      <c r="EF43" s="554"/>
      <c r="EG43" s="554"/>
      <c r="EH43" s="554"/>
      <c r="EI43" s="554"/>
      <c r="EJ43" s="554"/>
      <c r="EK43" s="554"/>
      <c r="EL43" s="554"/>
      <c r="EM43" s="554"/>
      <c r="EN43" s="555"/>
    </row>
    <row r="44" spans="3:144" s="86" customFormat="1" ht="32.1" customHeight="1">
      <c r="C44" s="83"/>
      <c r="D44" s="409">
        <v>7</v>
      </c>
      <c r="E44" s="411" t="s">
        <v>231</v>
      </c>
      <c r="F44" s="412"/>
      <c r="G44" s="412"/>
      <c r="H44" s="412"/>
      <c r="I44" s="412"/>
      <c r="J44" s="412"/>
      <c r="K44" s="412"/>
      <c r="L44" s="412"/>
      <c r="M44" s="413"/>
      <c r="N44" s="412" t="s">
        <v>132</v>
      </c>
      <c r="O44" s="412"/>
      <c r="P44" s="412"/>
      <c r="Q44" s="412"/>
      <c r="R44" s="412"/>
      <c r="S44" s="412"/>
      <c r="T44" s="412"/>
      <c r="U44" s="412"/>
      <c r="V44" s="413"/>
      <c r="W44" s="411" t="s">
        <v>233</v>
      </c>
      <c r="X44" s="412"/>
      <c r="Y44" s="412"/>
      <c r="Z44" s="412"/>
      <c r="AA44" s="413"/>
      <c r="AB44" s="126" t="s">
        <v>14</v>
      </c>
      <c r="AC44" s="417"/>
      <c r="AD44" s="418"/>
      <c r="AE44" s="419"/>
      <c r="AF44" s="417"/>
      <c r="AG44" s="418"/>
      <c r="AH44" s="419"/>
      <c r="AI44" s="417"/>
      <c r="AJ44" s="418"/>
      <c r="AK44" s="419"/>
      <c r="AL44" s="417"/>
      <c r="AM44" s="418"/>
      <c r="AN44" s="419"/>
      <c r="AO44" s="417"/>
      <c r="AP44" s="418"/>
      <c r="AQ44" s="419"/>
      <c r="AR44" s="417"/>
      <c r="AS44" s="418"/>
      <c r="AT44" s="419"/>
      <c r="AU44" s="417"/>
      <c r="AV44" s="418"/>
      <c r="AW44" s="419"/>
      <c r="AX44" s="417"/>
      <c r="AY44" s="418"/>
      <c r="AZ44" s="419"/>
      <c r="BA44" s="354" t="s">
        <v>96</v>
      </c>
      <c r="BB44" s="355"/>
      <c r="BC44" s="356"/>
      <c r="BD44" s="417"/>
      <c r="BE44" s="418"/>
      <c r="BF44" s="419"/>
      <c r="BG44" s="417"/>
      <c r="BH44" s="418"/>
      <c r="BI44" s="419"/>
      <c r="BJ44" s="612"/>
      <c r="BK44" s="613"/>
      <c r="BL44" s="614"/>
      <c r="BM44" s="612"/>
      <c r="BN44" s="613"/>
      <c r="BO44" s="614"/>
      <c r="BP44" s="537"/>
      <c r="BQ44" s="538"/>
      <c r="BR44" s="539"/>
      <c r="BS44" s="406" t="s">
        <v>96</v>
      </c>
      <c r="BT44" s="407"/>
      <c r="BU44" s="408"/>
      <c r="BV44" s="420" t="s">
        <v>166</v>
      </c>
      <c r="BW44" s="421"/>
      <c r="BX44" s="421"/>
      <c r="BY44" s="421"/>
      <c r="BZ44" s="421"/>
      <c r="CA44" s="420">
        <v>1.89</v>
      </c>
      <c r="CB44" s="421"/>
      <c r="CC44" s="421"/>
      <c r="CD44" s="426">
        <v>2</v>
      </c>
      <c r="CE44" s="427"/>
      <c r="CF44" s="427"/>
      <c r="CG44" s="420" t="s">
        <v>167</v>
      </c>
      <c r="CH44" s="421"/>
      <c r="CI44" s="421"/>
      <c r="CJ44" s="420" t="s">
        <v>167</v>
      </c>
      <c r="CK44" s="421"/>
      <c r="CL44" s="421"/>
      <c r="CM44" s="420" t="s">
        <v>167</v>
      </c>
      <c r="CN44" s="421"/>
      <c r="CO44" s="421"/>
      <c r="CP44" s="420" t="s">
        <v>178</v>
      </c>
      <c r="CQ44" s="421"/>
      <c r="CR44" s="424"/>
      <c r="CS44" s="550"/>
      <c r="CT44" s="550"/>
      <c r="CU44" s="550"/>
      <c r="CV44" s="550"/>
      <c r="CW44" s="550"/>
      <c r="CX44" s="550"/>
      <c r="CY44" s="551"/>
      <c r="CZ44" s="85"/>
      <c r="DB44" s="401">
        <f t="shared" ref="DB44" si="42">+MIN((DI44-DF44)/(3*DH44),(DF44-DJ44)/(3*DH44))</f>
        <v>1.8942651800628756</v>
      </c>
      <c r="DC44" s="402">
        <f t="shared" ref="DC44" si="43">+(DI44-DJ44)/(6*DH44)</f>
        <v>1.9447462656679928</v>
      </c>
      <c r="DD44" s="403">
        <f t="shared" ref="DD44" si="44">MAX(DK44:EN44)</f>
        <v>5.24</v>
      </c>
      <c r="DE44" s="403">
        <f t="shared" ref="DE44" si="45">MIN(DL44:EN44)</f>
        <v>2.59</v>
      </c>
      <c r="DF44" s="403">
        <f t="shared" ref="DF44" si="46">AVERAGE(DK44:EN44)</f>
        <v>3.2317666666666667</v>
      </c>
      <c r="DG44" s="403">
        <f t="shared" ref="DG44" si="47">DD44-DE44</f>
        <v>2.6500000000000004</v>
      </c>
      <c r="DH44" s="403">
        <f t="shared" ref="DH44" si="48">STDEV(DK44:EN44)</f>
        <v>0.53991619294321658</v>
      </c>
      <c r="DI44" s="404">
        <v>6.3</v>
      </c>
      <c r="DJ44" s="404">
        <v>0</v>
      </c>
      <c r="DK44" s="549">
        <v>2.84</v>
      </c>
      <c r="DL44" s="549">
        <v>4.16</v>
      </c>
      <c r="DM44" s="549">
        <v>3.14</v>
      </c>
      <c r="DN44" s="549">
        <v>3.98</v>
      </c>
      <c r="DO44" s="549">
        <v>3.24</v>
      </c>
      <c r="DP44" s="549">
        <v>3.19</v>
      </c>
      <c r="DQ44" s="549">
        <v>3.26</v>
      </c>
      <c r="DR44" s="549">
        <v>3.56</v>
      </c>
      <c r="DS44" s="549">
        <v>2.8929999999999998</v>
      </c>
      <c r="DT44" s="554">
        <v>3.56</v>
      </c>
      <c r="DU44" s="554">
        <v>2.98</v>
      </c>
      <c r="DV44" s="554">
        <v>2.71</v>
      </c>
      <c r="DW44" s="554">
        <v>3.45</v>
      </c>
      <c r="DX44" s="554">
        <v>3.22</v>
      </c>
      <c r="DY44" s="554">
        <v>3.33</v>
      </c>
      <c r="DZ44" s="554">
        <v>3.22</v>
      </c>
      <c r="EA44" s="554">
        <v>3.54</v>
      </c>
      <c r="EB44" s="554">
        <v>2.96</v>
      </c>
      <c r="EC44" s="554">
        <v>5.24</v>
      </c>
      <c r="ED44" s="554">
        <v>2.84</v>
      </c>
      <c r="EE44" s="554">
        <v>3.15</v>
      </c>
      <c r="EF44" s="554">
        <v>2.69</v>
      </c>
      <c r="EG44" s="554">
        <v>2.66</v>
      </c>
      <c r="EH44" s="554">
        <v>2.59</v>
      </c>
      <c r="EI44" s="554">
        <v>2.67</v>
      </c>
      <c r="EJ44" s="554">
        <v>3.24</v>
      </c>
      <c r="EK44" s="554">
        <v>3.12</v>
      </c>
      <c r="EL44" s="554">
        <v>2.69</v>
      </c>
      <c r="EM44" s="554">
        <v>3.59</v>
      </c>
      <c r="EN44" s="555">
        <v>3.24</v>
      </c>
    </row>
    <row r="45" spans="3:144" s="86" customFormat="1" ht="32.1" customHeight="1">
      <c r="C45" s="83"/>
      <c r="D45" s="410"/>
      <c r="E45" s="414"/>
      <c r="F45" s="415"/>
      <c r="G45" s="415"/>
      <c r="H45" s="415"/>
      <c r="I45" s="415"/>
      <c r="J45" s="415"/>
      <c r="K45" s="415"/>
      <c r="L45" s="415"/>
      <c r="M45" s="416"/>
      <c r="N45" s="415"/>
      <c r="O45" s="415"/>
      <c r="P45" s="415"/>
      <c r="Q45" s="415"/>
      <c r="R45" s="415"/>
      <c r="S45" s="415"/>
      <c r="T45" s="415"/>
      <c r="U45" s="415"/>
      <c r="V45" s="416"/>
      <c r="W45" s="414"/>
      <c r="X45" s="415"/>
      <c r="Y45" s="415"/>
      <c r="Z45" s="415"/>
      <c r="AA45" s="416"/>
      <c r="AB45" s="87" t="s">
        <v>13</v>
      </c>
      <c r="AC45" s="417"/>
      <c r="AD45" s="418"/>
      <c r="AE45" s="419"/>
      <c r="AF45" s="417"/>
      <c r="AG45" s="418"/>
      <c r="AH45" s="419"/>
      <c r="AI45" s="417"/>
      <c r="AJ45" s="418"/>
      <c r="AK45" s="419"/>
      <c r="AL45" s="417"/>
      <c r="AM45" s="418"/>
      <c r="AN45" s="419"/>
      <c r="AO45" s="417"/>
      <c r="AP45" s="418"/>
      <c r="AQ45" s="419"/>
      <c r="AR45" s="417"/>
      <c r="AS45" s="418"/>
      <c r="AT45" s="419"/>
      <c r="AU45" s="417"/>
      <c r="AV45" s="418"/>
      <c r="AW45" s="419"/>
      <c r="AX45" s="417"/>
      <c r="AY45" s="418"/>
      <c r="AZ45" s="419"/>
      <c r="BA45" s="377" t="s">
        <v>236</v>
      </c>
      <c r="BB45" s="345"/>
      <c r="BC45" s="346"/>
      <c r="BD45" s="417"/>
      <c r="BE45" s="418"/>
      <c r="BF45" s="419"/>
      <c r="BG45" s="417"/>
      <c r="BH45" s="418"/>
      <c r="BI45" s="419"/>
      <c r="BJ45" s="556"/>
      <c r="BK45" s="557"/>
      <c r="BL45" s="558"/>
      <c r="BM45" s="556"/>
      <c r="BN45" s="557"/>
      <c r="BO45" s="558"/>
      <c r="BP45" s="546"/>
      <c r="BQ45" s="547"/>
      <c r="BR45" s="548"/>
      <c r="BS45" s="347" t="s">
        <v>234</v>
      </c>
      <c r="BT45" s="348"/>
      <c r="BU45" s="349"/>
      <c r="BV45" s="422"/>
      <c r="BW45" s="423"/>
      <c r="BX45" s="423"/>
      <c r="BY45" s="423"/>
      <c r="BZ45" s="423"/>
      <c r="CA45" s="422"/>
      <c r="CB45" s="423"/>
      <c r="CC45" s="423"/>
      <c r="CD45" s="428"/>
      <c r="CE45" s="429"/>
      <c r="CF45" s="429"/>
      <c r="CG45" s="422"/>
      <c r="CH45" s="423"/>
      <c r="CI45" s="423"/>
      <c r="CJ45" s="422"/>
      <c r="CK45" s="423"/>
      <c r="CL45" s="423"/>
      <c r="CM45" s="422"/>
      <c r="CN45" s="423"/>
      <c r="CO45" s="423"/>
      <c r="CP45" s="422"/>
      <c r="CQ45" s="423"/>
      <c r="CR45" s="425"/>
      <c r="CS45" s="552"/>
      <c r="CT45" s="552"/>
      <c r="CU45" s="552"/>
      <c r="CV45" s="552"/>
      <c r="CW45" s="552"/>
      <c r="CX45" s="552"/>
      <c r="CY45" s="553"/>
      <c r="CZ45" s="85"/>
      <c r="DB45" s="401"/>
      <c r="DC45" s="402"/>
      <c r="DD45" s="403"/>
      <c r="DE45" s="403"/>
      <c r="DF45" s="403"/>
      <c r="DG45" s="403"/>
      <c r="DH45" s="403"/>
      <c r="DI45" s="405"/>
      <c r="DJ45" s="405"/>
      <c r="DK45" s="549"/>
      <c r="DL45" s="549"/>
      <c r="DM45" s="549"/>
      <c r="DN45" s="549"/>
      <c r="DO45" s="549"/>
      <c r="DP45" s="549"/>
      <c r="DQ45" s="549"/>
      <c r="DR45" s="549"/>
      <c r="DS45" s="549"/>
      <c r="DT45" s="554"/>
      <c r="DU45" s="554"/>
      <c r="DV45" s="554"/>
      <c r="DW45" s="554"/>
      <c r="DX45" s="554"/>
      <c r="DY45" s="554"/>
      <c r="DZ45" s="554"/>
      <c r="EA45" s="554"/>
      <c r="EB45" s="554"/>
      <c r="EC45" s="554"/>
      <c r="ED45" s="554"/>
      <c r="EE45" s="554"/>
      <c r="EF45" s="554"/>
      <c r="EG45" s="554"/>
      <c r="EH45" s="554"/>
      <c r="EI45" s="554"/>
      <c r="EJ45" s="554"/>
      <c r="EK45" s="554"/>
      <c r="EL45" s="554"/>
      <c r="EM45" s="554"/>
      <c r="EN45" s="555"/>
    </row>
    <row r="46" spans="3:144" s="86" customFormat="1" ht="32.1" customHeight="1">
      <c r="C46" s="83"/>
      <c r="D46" s="409">
        <v>8</v>
      </c>
      <c r="E46" s="411" t="s">
        <v>232</v>
      </c>
      <c r="F46" s="412"/>
      <c r="G46" s="412"/>
      <c r="H46" s="412"/>
      <c r="I46" s="412"/>
      <c r="J46" s="412"/>
      <c r="K46" s="412"/>
      <c r="L46" s="412"/>
      <c r="M46" s="413"/>
      <c r="N46" s="412" t="s">
        <v>132</v>
      </c>
      <c r="O46" s="412"/>
      <c r="P46" s="412"/>
      <c r="Q46" s="412"/>
      <c r="R46" s="412"/>
      <c r="S46" s="412"/>
      <c r="T46" s="412"/>
      <c r="U46" s="412"/>
      <c r="V46" s="413"/>
      <c r="W46" s="411" t="s">
        <v>233</v>
      </c>
      <c r="X46" s="412"/>
      <c r="Y46" s="412"/>
      <c r="Z46" s="412"/>
      <c r="AA46" s="413"/>
      <c r="AB46" s="126" t="s">
        <v>14</v>
      </c>
      <c r="AC46" s="89"/>
      <c r="AD46" s="90"/>
      <c r="AE46" s="91"/>
      <c r="AF46" s="89"/>
      <c r="AG46" s="90"/>
      <c r="AH46" s="91"/>
      <c r="AI46" s="89"/>
      <c r="AJ46" s="90"/>
      <c r="AK46" s="91"/>
      <c r="AL46" s="89"/>
      <c r="AM46" s="90"/>
      <c r="AN46" s="91"/>
      <c r="AO46" s="89"/>
      <c r="AP46" s="90"/>
      <c r="AQ46" s="91"/>
      <c r="AR46" s="89"/>
      <c r="AS46" s="90"/>
      <c r="AT46" s="91"/>
      <c r="AU46" s="417"/>
      <c r="AV46" s="418"/>
      <c r="AW46" s="419"/>
      <c r="AX46" s="417"/>
      <c r="AY46" s="418"/>
      <c r="AZ46" s="419"/>
      <c r="BA46" s="354" t="s">
        <v>96</v>
      </c>
      <c r="BB46" s="355"/>
      <c r="BC46" s="356"/>
      <c r="BD46" s="89"/>
      <c r="BE46" s="90"/>
      <c r="BF46" s="91"/>
      <c r="BG46" s="89"/>
      <c r="BH46" s="90"/>
      <c r="BI46" s="91"/>
      <c r="BJ46" s="92"/>
      <c r="BK46" s="93"/>
      <c r="BL46" s="94"/>
      <c r="BM46" s="95"/>
      <c r="BN46" s="96"/>
      <c r="BO46" s="97"/>
      <c r="BP46" s="92"/>
      <c r="BQ46" s="93"/>
      <c r="BR46" s="94"/>
      <c r="BS46" s="406" t="s">
        <v>96</v>
      </c>
      <c r="BT46" s="407"/>
      <c r="BU46" s="408"/>
      <c r="BV46" s="420" t="s">
        <v>166</v>
      </c>
      <c r="BW46" s="421"/>
      <c r="BX46" s="421"/>
      <c r="BY46" s="421"/>
      <c r="BZ46" s="421"/>
      <c r="CA46" s="420">
        <v>2.38</v>
      </c>
      <c r="CB46" s="421"/>
      <c r="CC46" s="421"/>
      <c r="CD46" s="426">
        <v>2</v>
      </c>
      <c r="CE46" s="427"/>
      <c r="CF46" s="427"/>
      <c r="CG46" s="420" t="s">
        <v>167</v>
      </c>
      <c r="CH46" s="421"/>
      <c r="CI46" s="421"/>
      <c r="CJ46" s="420" t="s">
        <v>167</v>
      </c>
      <c r="CK46" s="421"/>
      <c r="CL46" s="421"/>
      <c r="CM46" s="420" t="s">
        <v>167</v>
      </c>
      <c r="CN46" s="421"/>
      <c r="CO46" s="421"/>
      <c r="CP46" s="420" t="s">
        <v>178</v>
      </c>
      <c r="CQ46" s="421"/>
      <c r="CR46" s="424"/>
      <c r="CS46" s="98"/>
      <c r="CT46" s="98"/>
      <c r="CU46" s="98"/>
      <c r="CV46" s="98"/>
      <c r="CW46" s="98"/>
      <c r="CX46" s="98"/>
      <c r="CY46" s="99"/>
      <c r="CZ46" s="85"/>
      <c r="DB46" s="401">
        <f t="shared" ref="DB46" si="49">+MIN((DI46-DF46)/(3*DH46),(DF46-DJ46)/(3*DH46))</f>
        <v>2.3830822814938113</v>
      </c>
      <c r="DC46" s="402">
        <f t="shared" ref="DC46" si="50">+(DI46-DJ46)/(6*DH46)</f>
        <v>2.4565446648031632</v>
      </c>
      <c r="DD46" s="403">
        <f t="shared" ref="DD46" si="51">MAX(DK46:EN46)</f>
        <v>3.9860000000000002</v>
      </c>
      <c r="DE46" s="403">
        <f t="shared" ref="DE46" si="52">MIN(DL46:EN46)</f>
        <v>2.3450000000000002</v>
      </c>
      <c r="DF46" s="403">
        <f t="shared" ref="DF46" si="53">AVERAGE(DK46:EN46)</f>
        <v>3.0557999999999996</v>
      </c>
      <c r="DG46" s="403">
        <f t="shared" ref="DG46" si="54">DD46-DE46</f>
        <v>1.641</v>
      </c>
      <c r="DH46" s="403">
        <f t="shared" ref="DH46" si="55">STDEV(DK46:EN46)</f>
        <v>0.4274296392995296</v>
      </c>
      <c r="DI46" s="404">
        <v>6.3</v>
      </c>
      <c r="DJ46" s="404">
        <v>0</v>
      </c>
      <c r="DK46" s="549">
        <v>2.2229999999999999</v>
      </c>
      <c r="DL46" s="549">
        <v>3.3119999999999998</v>
      </c>
      <c r="DM46" s="549">
        <v>3.0910000000000002</v>
      </c>
      <c r="DN46" s="549">
        <v>3.98</v>
      </c>
      <c r="DO46" s="549">
        <v>3.24</v>
      </c>
      <c r="DP46" s="549">
        <v>2.3450000000000002</v>
      </c>
      <c r="DQ46" s="549">
        <v>3.26</v>
      </c>
      <c r="DR46" s="549">
        <v>3.9860000000000002</v>
      </c>
      <c r="DS46" s="549">
        <v>2.9870000000000001</v>
      </c>
      <c r="DT46" s="554">
        <v>3.56</v>
      </c>
      <c r="DU46" s="554">
        <v>2.98</v>
      </c>
      <c r="DV46" s="554">
        <v>2.71</v>
      </c>
      <c r="DW46" s="554">
        <v>3.2559999999999998</v>
      </c>
      <c r="DX46" s="554">
        <v>3.22</v>
      </c>
      <c r="DY46" s="554">
        <v>3.33</v>
      </c>
      <c r="DZ46" s="554">
        <v>3.22</v>
      </c>
      <c r="EA46" s="554">
        <v>3.54</v>
      </c>
      <c r="EB46" s="554">
        <v>2.96</v>
      </c>
      <c r="EC46" s="554">
        <v>2.3540000000000001</v>
      </c>
      <c r="ED46" s="554">
        <v>2.84</v>
      </c>
      <c r="EE46" s="554">
        <v>3.15</v>
      </c>
      <c r="EF46" s="554">
        <v>2.69</v>
      </c>
      <c r="EG46" s="554">
        <v>2.66</v>
      </c>
      <c r="EH46" s="554">
        <v>2.59</v>
      </c>
      <c r="EI46" s="554">
        <v>2.67</v>
      </c>
      <c r="EJ46" s="554">
        <v>3.24</v>
      </c>
      <c r="EK46" s="554">
        <v>3.12</v>
      </c>
      <c r="EL46" s="554">
        <v>2.69</v>
      </c>
      <c r="EM46" s="554">
        <v>3.23</v>
      </c>
      <c r="EN46" s="555">
        <v>3.24</v>
      </c>
    </row>
    <row r="47" spans="3:144" s="86" customFormat="1" ht="32.1" customHeight="1">
      <c r="C47" s="83"/>
      <c r="D47" s="410"/>
      <c r="E47" s="414"/>
      <c r="F47" s="415"/>
      <c r="G47" s="415"/>
      <c r="H47" s="415"/>
      <c r="I47" s="415"/>
      <c r="J47" s="415"/>
      <c r="K47" s="415"/>
      <c r="L47" s="415"/>
      <c r="M47" s="416"/>
      <c r="N47" s="415"/>
      <c r="O47" s="415"/>
      <c r="P47" s="415"/>
      <c r="Q47" s="415"/>
      <c r="R47" s="415"/>
      <c r="S47" s="415"/>
      <c r="T47" s="415"/>
      <c r="U47" s="415"/>
      <c r="V47" s="416"/>
      <c r="W47" s="414"/>
      <c r="X47" s="415"/>
      <c r="Y47" s="415"/>
      <c r="Z47" s="415"/>
      <c r="AA47" s="416"/>
      <c r="AB47" s="87" t="s">
        <v>13</v>
      </c>
      <c r="AC47" s="89"/>
      <c r="AD47" s="90"/>
      <c r="AE47" s="91"/>
      <c r="AF47" s="89"/>
      <c r="AG47" s="90"/>
      <c r="AH47" s="91"/>
      <c r="AI47" s="89"/>
      <c r="AJ47" s="90"/>
      <c r="AK47" s="91"/>
      <c r="AL47" s="89"/>
      <c r="AM47" s="90"/>
      <c r="AN47" s="91"/>
      <c r="AO47" s="89"/>
      <c r="AP47" s="90"/>
      <c r="AQ47" s="91"/>
      <c r="AR47" s="89"/>
      <c r="AS47" s="90"/>
      <c r="AT47" s="91"/>
      <c r="AU47" s="417"/>
      <c r="AV47" s="418"/>
      <c r="AW47" s="419"/>
      <c r="AX47" s="417"/>
      <c r="AY47" s="418"/>
      <c r="AZ47" s="419"/>
      <c r="BA47" s="377" t="s">
        <v>236</v>
      </c>
      <c r="BB47" s="345"/>
      <c r="BC47" s="346"/>
      <c r="BD47" s="89"/>
      <c r="BE47" s="90"/>
      <c r="BF47" s="91"/>
      <c r="BG47" s="89"/>
      <c r="BH47" s="90"/>
      <c r="BI47" s="91"/>
      <c r="BJ47" s="92"/>
      <c r="BK47" s="93"/>
      <c r="BL47" s="94"/>
      <c r="BM47" s="95"/>
      <c r="BN47" s="96"/>
      <c r="BO47" s="97"/>
      <c r="BP47" s="92"/>
      <c r="BQ47" s="93"/>
      <c r="BR47" s="94"/>
      <c r="BS47" s="347" t="s">
        <v>234</v>
      </c>
      <c r="BT47" s="348"/>
      <c r="BU47" s="349"/>
      <c r="BV47" s="422"/>
      <c r="BW47" s="423"/>
      <c r="BX47" s="423"/>
      <c r="BY47" s="423"/>
      <c r="BZ47" s="423"/>
      <c r="CA47" s="422"/>
      <c r="CB47" s="423"/>
      <c r="CC47" s="423"/>
      <c r="CD47" s="428"/>
      <c r="CE47" s="429"/>
      <c r="CF47" s="429"/>
      <c r="CG47" s="422"/>
      <c r="CH47" s="423"/>
      <c r="CI47" s="423"/>
      <c r="CJ47" s="422"/>
      <c r="CK47" s="423"/>
      <c r="CL47" s="423"/>
      <c r="CM47" s="422"/>
      <c r="CN47" s="423"/>
      <c r="CO47" s="423"/>
      <c r="CP47" s="422"/>
      <c r="CQ47" s="423"/>
      <c r="CR47" s="425"/>
      <c r="CS47" s="98"/>
      <c r="CT47" s="98"/>
      <c r="CU47" s="98"/>
      <c r="CV47" s="98"/>
      <c r="CW47" s="98"/>
      <c r="CX47" s="98"/>
      <c r="CY47" s="99"/>
      <c r="CZ47" s="85"/>
      <c r="DB47" s="401"/>
      <c r="DC47" s="402"/>
      <c r="DD47" s="403"/>
      <c r="DE47" s="403"/>
      <c r="DF47" s="403"/>
      <c r="DG47" s="403"/>
      <c r="DH47" s="403"/>
      <c r="DI47" s="405"/>
      <c r="DJ47" s="405"/>
      <c r="DK47" s="549"/>
      <c r="DL47" s="549"/>
      <c r="DM47" s="549"/>
      <c r="DN47" s="549"/>
      <c r="DO47" s="549"/>
      <c r="DP47" s="549"/>
      <c r="DQ47" s="549"/>
      <c r="DR47" s="549"/>
      <c r="DS47" s="549"/>
      <c r="DT47" s="554"/>
      <c r="DU47" s="554"/>
      <c r="DV47" s="554"/>
      <c r="DW47" s="554"/>
      <c r="DX47" s="554"/>
      <c r="DY47" s="554"/>
      <c r="DZ47" s="554"/>
      <c r="EA47" s="554"/>
      <c r="EB47" s="554"/>
      <c r="EC47" s="554"/>
      <c r="ED47" s="554"/>
      <c r="EE47" s="554"/>
      <c r="EF47" s="554"/>
      <c r="EG47" s="554"/>
      <c r="EH47" s="554"/>
      <c r="EI47" s="554"/>
      <c r="EJ47" s="554"/>
      <c r="EK47" s="554"/>
      <c r="EL47" s="554"/>
      <c r="EM47" s="554"/>
      <c r="EN47" s="555"/>
    </row>
    <row r="48" spans="3:144" s="86" customFormat="1" ht="32.1" customHeight="1">
      <c r="C48" s="83"/>
      <c r="D48" s="409">
        <v>9</v>
      </c>
      <c r="E48" s="411" t="s">
        <v>133</v>
      </c>
      <c r="F48" s="412"/>
      <c r="G48" s="412"/>
      <c r="H48" s="412"/>
      <c r="I48" s="412"/>
      <c r="J48" s="412"/>
      <c r="K48" s="412"/>
      <c r="L48" s="412"/>
      <c r="M48" s="413"/>
      <c r="N48" s="412" t="s">
        <v>134</v>
      </c>
      <c r="O48" s="412"/>
      <c r="P48" s="412"/>
      <c r="Q48" s="412"/>
      <c r="R48" s="412"/>
      <c r="S48" s="412"/>
      <c r="T48" s="412"/>
      <c r="U48" s="412"/>
      <c r="V48" s="413"/>
      <c r="W48" s="411" t="s">
        <v>233</v>
      </c>
      <c r="X48" s="412"/>
      <c r="Y48" s="412"/>
      <c r="Z48" s="412"/>
      <c r="AA48" s="413"/>
      <c r="AB48" s="126" t="s">
        <v>14</v>
      </c>
      <c r="AC48" s="417"/>
      <c r="AD48" s="418"/>
      <c r="AE48" s="419"/>
      <c r="AF48" s="417"/>
      <c r="AG48" s="418"/>
      <c r="AH48" s="419"/>
      <c r="AI48" s="417"/>
      <c r="AJ48" s="418"/>
      <c r="AK48" s="419"/>
      <c r="AL48" s="417"/>
      <c r="AM48" s="418"/>
      <c r="AN48" s="419"/>
      <c r="AO48" s="417"/>
      <c r="AP48" s="418"/>
      <c r="AQ48" s="419"/>
      <c r="AR48" s="417"/>
      <c r="AS48" s="418"/>
      <c r="AT48" s="419"/>
      <c r="AU48" s="417"/>
      <c r="AV48" s="418"/>
      <c r="AW48" s="419"/>
      <c r="AX48" s="612"/>
      <c r="AY48" s="613"/>
      <c r="AZ48" s="614"/>
      <c r="BA48" s="612"/>
      <c r="BB48" s="613"/>
      <c r="BC48" s="614"/>
      <c r="BD48" s="354" t="s">
        <v>96</v>
      </c>
      <c r="BE48" s="355"/>
      <c r="BF48" s="356"/>
      <c r="BG48" s="417"/>
      <c r="BH48" s="418"/>
      <c r="BI48" s="419"/>
      <c r="BJ48" s="354" t="s">
        <v>96</v>
      </c>
      <c r="BK48" s="355"/>
      <c r="BL48" s="356"/>
      <c r="BM48" s="537"/>
      <c r="BN48" s="538"/>
      <c r="BO48" s="539"/>
      <c r="BP48" s="537"/>
      <c r="BQ48" s="538"/>
      <c r="BR48" s="539"/>
      <c r="BS48" s="406" t="s">
        <v>96</v>
      </c>
      <c r="BT48" s="407"/>
      <c r="BU48" s="408"/>
      <c r="BV48" s="420" t="s">
        <v>166</v>
      </c>
      <c r="BW48" s="421"/>
      <c r="BX48" s="421"/>
      <c r="BY48" s="421"/>
      <c r="BZ48" s="421"/>
      <c r="CA48" s="617">
        <v>1.78</v>
      </c>
      <c r="CB48" s="618"/>
      <c r="CC48" s="618"/>
      <c r="CD48" s="426">
        <v>3</v>
      </c>
      <c r="CE48" s="427"/>
      <c r="CF48" s="427"/>
      <c r="CG48" s="420" t="s">
        <v>167</v>
      </c>
      <c r="CH48" s="421"/>
      <c r="CI48" s="421"/>
      <c r="CJ48" s="420" t="s">
        <v>167</v>
      </c>
      <c r="CK48" s="421"/>
      <c r="CL48" s="421"/>
      <c r="CM48" s="420" t="s">
        <v>167</v>
      </c>
      <c r="CN48" s="421"/>
      <c r="CO48" s="421"/>
      <c r="CP48" s="420" t="s">
        <v>178</v>
      </c>
      <c r="CQ48" s="421"/>
      <c r="CR48" s="424"/>
      <c r="CS48" s="550"/>
      <c r="CT48" s="550"/>
      <c r="CU48" s="550"/>
      <c r="CV48" s="550"/>
      <c r="CW48" s="550"/>
      <c r="CX48" s="550"/>
      <c r="CY48" s="551"/>
      <c r="CZ48" s="85"/>
      <c r="DB48" s="626">
        <f t="shared" ref="DB48" si="56">+MIN((DI48-DF48)/(3*DH48),(DF48-DJ48)/(3*DH48))</f>
        <v>1.7753103217025961</v>
      </c>
      <c r="DC48" s="627">
        <f t="shared" ref="DC48" si="57">+(DI48-DJ48)/(6*DH48)</f>
        <v>2.1019954475018401</v>
      </c>
      <c r="DD48" s="628">
        <f t="shared" ref="DD48" si="58">MAX(DK48:EN48)</f>
        <v>2.63</v>
      </c>
      <c r="DE48" s="628">
        <f t="shared" ref="DE48" si="59">MIN(DL48:EN48)</f>
        <v>1.36</v>
      </c>
      <c r="DF48" s="628">
        <f t="shared" ref="DF48" si="60">AVERAGE(DK48:EN48)</f>
        <v>1.8486666666666667</v>
      </c>
      <c r="DG48" s="628">
        <f t="shared" ref="DG48" si="61">DD48-DE48</f>
        <v>1.2699999999999998</v>
      </c>
      <c r="DH48" s="628">
        <f t="shared" ref="DH48" si="62">STDEV(DK48:EN48)</f>
        <v>0.25372715909883836</v>
      </c>
      <c r="DI48" s="403">
        <v>3.2</v>
      </c>
      <c r="DJ48" s="629">
        <v>0</v>
      </c>
      <c r="DK48" s="549">
        <v>1.98</v>
      </c>
      <c r="DL48" s="549">
        <v>1.84</v>
      </c>
      <c r="DM48" s="549">
        <v>2.14</v>
      </c>
      <c r="DN48" s="549">
        <v>2.2200000000000002</v>
      </c>
      <c r="DO48" s="549">
        <v>1.96</v>
      </c>
      <c r="DP48" s="549">
        <v>1.73</v>
      </c>
      <c r="DQ48" s="549">
        <v>1.85</v>
      </c>
      <c r="DR48" s="549">
        <v>1.36</v>
      </c>
      <c r="DS48" s="549">
        <v>2.1</v>
      </c>
      <c r="DT48" s="554">
        <v>1.92</v>
      </c>
      <c r="DU48" s="554">
        <v>2.63</v>
      </c>
      <c r="DV48" s="554">
        <v>2.14</v>
      </c>
      <c r="DW48" s="554">
        <v>1.96</v>
      </c>
      <c r="DX48" s="554">
        <v>1.58</v>
      </c>
      <c r="DY48" s="554">
        <v>1.69</v>
      </c>
      <c r="DZ48" s="554">
        <v>1.73</v>
      </c>
      <c r="EA48" s="554">
        <v>1.69</v>
      </c>
      <c r="EB48" s="554">
        <v>1.54</v>
      </c>
      <c r="EC48" s="554">
        <v>1.68</v>
      </c>
      <c r="ED48" s="554">
        <v>1.59</v>
      </c>
      <c r="EE48" s="554">
        <v>1.74</v>
      </c>
      <c r="EF48" s="554">
        <v>1.69</v>
      </c>
      <c r="EG48" s="554">
        <v>1.76</v>
      </c>
      <c r="EH48" s="554">
        <v>1.85</v>
      </c>
      <c r="EI48" s="554">
        <v>1.75</v>
      </c>
      <c r="EJ48" s="554">
        <v>1.86</v>
      </c>
      <c r="EK48" s="554">
        <v>1.69</v>
      </c>
      <c r="EL48" s="554">
        <v>2.2400000000000002</v>
      </c>
      <c r="EM48" s="554">
        <v>1.86</v>
      </c>
      <c r="EN48" s="555">
        <v>1.69</v>
      </c>
    </row>
    <row r="49" spans="3:144" s="86" customFormat="1" ht="32.1" customHeight="1">
      <c r="C49" s="83"/>
      <c r="D49" s="410"/>
      <c r="E49" s="414"/>
      <c r="F49" s="415"/>
      <c r="G49" s="415"/>
      <c r="H49" s="415"/>
      <c r="I49" s="415"/>
      <c r="J49" s="415"/>
      <c r="K49" s="415"/>
      <c r="L49" s="415"/>
      <c r="M49" s="416"/>
      <c r="N49" s="415"/>
      <c r="O49" s="415"/>
      <c r="P49" s="415"/>
      <c r="Q49" s="415"/>
      <c r="R49" s="415"/>
      <c r="S49" s="415"/>
      <c r="T49" s="415"/>
      <c r="U49" s="415"/>
      <c r="V49" s="416"/>
      <c r="W49" s="414"/>
      <c r="X49" s="415"/>
      <c r="Y49" s="415"/>
      <c r="Z49" s="415"/>
      <c r="AA49" s="416"/>
      <c r="AB49" s="88" t="s">
        <v>13</v>
      </c>
      <c r="AC49" s="417"/>
      <c r="AD49" s="418"/>
      <c r="AE49" s="419"/>
      <c r="AF49" s="417"/>
      <c r="AG49" s="418"/>
      <c r="AH49" s="419"/>
      <c r="AI49" s="417"/>
      <c r="AJ49" s="418"/>
      <c r="AK49" s="419"/>
      <c r="AL49" s="417"/>
      <c r="AM49" s="418"/>
      <c r="AN49" s="419"/>
      <c r="AO49" s="417"/>
      <c r="AP49" s="418"/>
      <c r="AQ49" s="419"/>
      <c r="AR49" s="417"/>
      <c r="AS49" s="418"/>
      <c r="AT49" s="419"/>
      <c r="AU49" s="417"/>
      <c r="AV49" s="418"/>
      <c r="AW49" s="419"/>
      <c r="AX49" s="556"/>
      <c r="AY49" s="557"/>
      <c r="AZ49" s="558"/>
      <c r="BA49" s="556"/>
      <c r="BB49" s="557"/>
      <c r="BC49" s="558"/>
      <c r="BD49" s="377" t="s">
        <v>229</v>
      </c>
      <c r="BE49" s="345"/>
      <c r="BF49" s="346"/>
      <c r="BG49" s="417"/>
      <c r="BH49" s="418"/>
      <c r="BI49" s="419"/>
      <c r="BJ49" s="377" t="s">
        <v>229</v>
      </c>
      <c r="BK49" s="345"/>
      <c r="BL49" s="346"/>
      <c r="BM49" s="546"/>
      <c r="BN49" s="547"/>
      <c r="BO49" s="548"/>
      <c r="BP49" s="546"/>
      <c r="BQ49" s="547"/>
      <c r="BR49" s="548"/>
      <c r="BS49" s="347" t="s">
        <v>234</v>
      </c>
      <c r="BT49" s="348"/>
      <c r="BU49" s="349"/>
      <c r="BV49" s="422"/>
      <c r="BW49" s="423"/>
      <c r="BX49" s="423"/>
      <c r="BY49" s="423"/>
      <c r="BZ49" s="423"/>
      <c r="CA49" s="619"/>
      <c r="CB49" s="620"/>
      <c r="CC49" s="620"/>
      <c r="CD49" s="428"/>
      <c r="CE49" s="429"/>
      <c r="CF49" s="429"/>
      <c r="CG49" s="422"/>
      <c r="CH49" s="423"/>
      <c r="CI49" s="423"/>
      <c r="CJ49" s="422"/>
      <c r="CK49" s="423"/>
      <c r="CL49" s="423"/>
      <c r="CM49" s="422"/>
      <c r="CN49" s="423"/>
      <c r="CO49" s="423"/>
      <c r="CP49" s="422"/>
      <c r="CQ49" s="423"/>
      <c r="CR49" s="425"/>
      <c r="CS49" s="552"/>
      <c r="CT49" s="552"/>
      <c r="CU49" s="552"/>
      <c r="CV49" s="552"/>
      <c r="CW49" s="552"/>
      <c r="CX49" s="552"/>
      <c r="CY49" s="553"/>
      <c r="CZ49" s="85"/>
      <c r="DB49" s="401"/>
      <c r="DC49" s="402"/>
      <c r="DD49" s="403"/>
      <c r="DE49" s="403"/>
      <c r="DF49" s="403"/>
      <c r="DG49" s="403"/>
      <c r="DH49" s="403"/>
      <c r="DI49" s="403"/>
      <c r="DJ49" s="630"/>
      <c r="DK49" s="549"/>
      <c r="DL49" s="549"/>
      <c r="DM49" s="549"/>
      <c r="DN49" s="549"/>
      <c r="DO49" s="549"/>
      <c r="DP49" s="549"/>
      <c r="DQ49" s="549"/>
      <c r="DR49" s="549"/>
      <c r="DS49" s="549"/>
      <c r="DT49" s="554"/>
      <c r="DU49" s="554"/>
      <c r="DV49" s="554"/>
      <c r="DW49" s="554"/>
      <c r="DX49" s="554"/>
      <c r="DY49" s="554"/>
      <c r="DZ49" s="554"/>
      <c r="EA49" s="554"/>
      <c r="EB49" s="554"/>
      <c r="EC49" s="554"/>
      <c r="ED49" s="554"/>
      <c r="EE49" s="554"/>
      <c r="EF49" s="554"/>
      <c r="EG49" s="554"/>
      <c r="EH49" s="554"/>
      <c r="EI49" s="554"/>
      <c r="EJ49" s="554"/>
      <c r="EK49" s="554"/>
      <c r="EL49" s="554"/>
      <c r="EM49" s="554"/>
      <c r="EN49" s="555"/>
    </row>
    <row r="50" spans="3:144" s="86" customFormat="1" ht="32.1" customHeight="1">
      <c r="C50" s="83"/>
      <c r="D50" s="409">
        <v>10</v>
      </c>
      <c r="E50" s="411" t="s">
        <v>135</v>
      </c>
      <c r="F50" s="412"/>
      <c r="G50" s="412"/>
      <c r="H50" s="412"/>
      <c r="I50" s="412"/>
      <c r="J50" s="412"/>
      <c r="K50" s="412"/>
      <c r="L50" s="412"/>
      <c r="M50" s="413"/>
      <c r="N50" s="412" t="s">
        <v>136</v>
      </c>
      <c r="O50" s="412"/>
      <c r="P50" s="412"/>
      <c r="Q50" s="412"/>
      <c r="R50" s="412"/>
      <c r="S50" s="412"/>
      <c r="T50" s="412"/>
      <c r="U50" s="412"/>
      <c r="V50" s="413"/>
      <c r="W50" s="411" t="s">
        <v>233</v>
      </c>
      <c r="X50" s="412"/>
      <c r="Y50" s="412"/>
      <c r="Z50" s="412"/>
      <c r="AA50" s="413"/>
      <c r="AB50" s="126" t="s">
        <v>14</v>
      </c>
      <c r="AC50" s="417"/>
      <c r="AD50" s="418"/>
      <c r="AE50" s="419"/>
      <c r="AF50" s="417"/>
      <c r="AG50" s="418"/>
      <c r="AH50" s="419"/>
      <c r="AI50" s="417"/>
      <c r="AJ50" s="418"/>
      <c r="AK50" s="419"/>
      <c r="AL50" s="417"/>
      <c r="AM50" s="418"/>
      <c r="AN50" s="419"/>
      <c r="AO50" s="417"/>
      <c r="AP50" s="418"/>
      <c r="AQ50" s="419"/>
      <c r="AR50" s="417"/>
      <c r="AS50" s="418"/>
      <c r="AT50" s="419"/>
      <c r="AU50" s="417"/>
      <c r="AV50" s="418"/>
      <c r="AW50" s="419"/>
      <c r="AX50" s="612"/>
      <c r="AY50" s="613"/>
      <c r="AZ50" s="614"/>
      <c r="BA50" s="612"/>
      <c r="BB50" s="613"/>
      <c r="BC50" s="614"/>
      <c r="BD50" s="417"/>
      <c r="BE50" s="418"/>
      <c r="BF50" s="419"/>
      <c r="BG50" s="417"/>
      <c r="BH50" s="418"/>
      <c r="BI50" s="419"/>
      <c r="BJ50" s="417"/>
      <c r="BK50" s="418"/>
      <c r="BL50" s="419"/>
      <c r="BM50" s="354" t="s">
        <v>96</v>
      </c>
      <c r="BN50" s="355"/>
      <c r="BO50" s="356"/>
      <c r="BP50" s="537"/>
      <c r="BQ50" s="538"/>
      <c r="BR50" s="539"/>
      <c r="BS50" s="406" t="s">
        <v>96</v>
      </c>
      <c r="BT50" s="407"/>
      <c r="BU50" s="408"/>
      <c r="BV50" s="420" t="s">
        <v>166</v>
      </c>
      <c r="BW50" s="421"/>
      <c r="BX50" s="421"/>
      <c r="BY50" s="421"/>
      <c r="BZ50" s="421"/>
      <c r="CA50" s="420">
        <v>1.5669999999999999</v>
      </c>
      <c r="CB50" s="421"/>
      <c r="CC50" s="421"/>
      <c r="CD50" s="426">
        <v>2</v>
      </c>
      <c r="CE50" s="427"/>
      <c r="CF50" s="427"/>
      <c r="CG50" s="420" t="s">
        <v>167</v>
      </c>
      <c r="CH50" s="421"/>
      <c r="CI50" s="421"/>
      <c r="CJ50" s="420" t="s">
        <v>167</v>
      </c>
      <c r="CK50" s="421"/>
      <c r="CL50" s="421"/>
      <c r="CM50" s="420" t="s">
        <v>167</v>
      </c>
      <c r="CN50" s="421"/>
      <c r="CO50" s="421"/>
      <c r="CP50" s="420" t="s">
        <v>178</v>
      </c>
      <c r="CQ50" s="421"/>
      <c r="CR50" s="424"/>
      <c r="CS50" s="550"/>
      <c r="CT50" s="550"/>
      <c r="CU50" s="550"/>
      <c r="CV50" s="550"/>
      <c r="CW50" s="550"/>
      <c r="CX50" s="550"/>
      <c r="CY50" s="551"/>
      <c r="CZ50" s="85"/>
      <c r="DB50" s="623">
        <f t="shared" ref="DB50" si="63">+MIN((DI50-DF50)/(3*DH50),(DF50-DJ50)/(3*DH50))</f>
        <v>1.5671079411280413</v>
      </c>
      <c r="DC50" s="621">
        <f t="shared" ref="DC50" si="64">+(DI50-DJ50)/(6*DH50)</f>
        <v>2.1016199478695241</v>
      </c>
      <c r="DD50" s="621">
        <f t="shared" ref="DD50" si="65">MAX(DK50:EN50)</f>
        <v>1.66</v>
      </c>
      <c r="DE50" s="621">
        <f t="shared" ref="DE50" si="66">MIN(DL50:EN50)</f>
        <v>0.96</v>
      </c>
      <c r="DF50" s="621">
        <f t="shared" ref="DF50" si="67">AVERAGE(DK50:EN50)</f>
        <v>1.2543333333333335</v>
      </c>
      <c r="DG50" s="621">
        <f t="shared" ref="DG50" si="68">DD50-DE50</f>
        <v>0.7</v>
      </c>
      <c r="DH50" s="621">
        <f t="shared" ref="DH50" si="69">STDEV(DK50:EN50)</f>
        <v>0.1586078080726458</v>
      </c>
      <c r="DI50" s="621">
        <v>2</v>
      </c>
      <c r="DJ50" s="621">
        <v>0</v>
      </c>
      <c r="DK50" s="549">
        <v>1.24</v>
      </c>
      <c r="DL50" s="549">
        <v>0.96</v>
      </c>
      <c r="DM50" s="549">
        <v>1.22</v>
      </c>
      <c r="DN50" s="549">
        <v>1.29</v>
      </c>
      <c r="DO50" s="549">
        <v>1.1200000000000001</v>
      </c>
      <c r="DP50" s="549">
        <v>1.36</v>
      </c>
      <c r="DQ50" s="549">
        <v>1.06</v>
      </c>
      <c r="DR50" s="549">
        <v>1.05</v>
      </c>
      <c r="DS50" s="549">
        <v>1.1100000000000001</v>
      </c>
      <c r="DT50" s="554">
        <v>1.24</v>
      </c>
      <c r="DU50" s="554">
        <v>1.1399999999999999</v>
      </c>
      <c r="DV50" s="554">
        <v>0.98</v>
      </c>
      <c r="DW50" s="554">
        <v>1.02</v>
      </c>
      <c r="DX50" s="554">
        <v>1.63</v>
      </c>
      <c r="DY50" s="554">
        <v>1.26</v>
      </c>
      <c r="DZ50" s="554">
        <v>1.38</v>
      </c>
      <c r="EA50" s="554">
        <v>1.36</v>
      </c>
      <c r="EB50" s="554">
        <v>1.28</v>
      </c>
      <c r="EC50" s="554">
        <v>1.34</v>
      </c>
      <c r="ED50" s="554">
        <v>1.66</v>
      </c>
      <c r="EE50" s="554">
        <v>1.28</v>
      </c>
      <c r="EF50" s="554">
        <v>1.31</v>
      </c>
      <c r="EG50" s="554">
        <v>1.29</v>
      </c>
      <c r="EH50" s="554">
        <v>1.33</v>
      </c>
      <c r="EI50" s="554">
        <v>1.26</v>
      </c>
      <c r="EJ50" s="554">
        <v>1.27</v>
      </c>
      <c r="EK50" s="554">
        <v>1.36</v>
      </c>
      <c r="EL50" s="554">
        <v>1.25</v>
      </c>
      <c r="EM50" s="554">
        <v>1.26</v>
      </c>
      <c r="EN50" s="555">
        <v>1.32</v>
      </c>
    </row>
    <row r="51" spans="3:144" s="86" customFormat="1" ht="32.1" customHeight="1">
      <c r="C51" s="83"/>
      <c r="D51" s="410"/>
      <c r="E51" s="414"/>
      <c r="F51" s="415"/>
      <c r="G51" s="415"/>
      <c r="H51" s="415"/>
      <c r="I51" s="415"/>
      <c r="J51" s="415"/>
      <c r="K51" s="415"/>
      <c r="L51" s="415"/>
      <c r="M51" s="416"/>
      <c r="N51" s="415"/>
      <c r="O51" s="415"/>
      <c r="P51" s="415"/>
      <c r="Q51" s="415"/>
      <c r="R51" s="415"/>
      <c r="S51" s="415"/>
      <c r="T51" s="415"/>
      <c r="U51" s="415"/>
      <c r="V51" s="416"/>
      <c r="W51" s="414"/>
      <c r="X51" s="415"/>
      <c r="Y51" s="415"/>
      <c r="Z51" s="415"/>
      <c r="AA51" s="416"/>
      <c r="AB51" s="87" t="s">
        <v>13</v>
      </c>
      <c r="AC51" s="417"/>
      <c r="AD51" s="418"/>
      <c r="AE51" s="419"/>
      <c r="AF51" s="417"/>
      <c r="AG51" s="418"/>
      <c r="AH51" s="419"/>
      <c r="AI51" s="417"/>
      <c r="AJ51" s="418"/>
      <c r="AK51" s="419"/>
      <c r="AL51" s="417"/>
      <c r="AM51" s="418"/>
      <c r="AN51" s="419"/>
      <c r="AO51" s="417"/>
      <c r="AP51" s="418"/>
      <c r="AQ51" s="419"/>
      <c r="AR51" s="417"/>
      <c r="AS51" s="418"/>
      <c r="AT51" s="419"/>
      <c r="AU51" s="417"/>
      <c r="AV51" s="418"/>
      <c r="AW51" s="419"/>
      <c r="AX51" s="556"/>
      <c r="AY51" s="557"/>
      <c r="AZ51" s="558"/>
      <c r="BA51" s="556"/>
      <c r="BB51" s="557"/>
      <c r="BC51" s="558"/>
      <c r="BD51" s="417"/>
      <c r="BE51" s="418"/>
      <c r="BF51" s="419"/>
      <c r="BG51" s="417"/>
      <c r="BH51" s="418"/>
      <c r="BI51" s="419"/>
      <c r="BJ51" s="417"/>
      <c r="BK51" s="418"/>
      <c r="BL51" s="419"/>
      <c r="BM51" s="377" t="s">
        <v>252</v>
      </c>
      <c r="BN51" s="345"/>
      <c r="BO51" s="346"/>
      <c r="BP51" s="546"/>
      <c r="BQ51" s="547"/>
      <c r="BR51" s="548"/>
      <c r="BS51" s="347" t="s">
        <v>234</v>
      </c>
      <c r="BT51" s="348"/>
      <c r="BU51" s="349"/>
      <c r="BV51" s="422"/>
      <c r="BW51" s="423"/>
      <c r="BX51" s="423"/>
      <c r="BY51" s="423"/>
      <c r="BZ51" s="423"/>
      <c r="CA51" s="422"/>
      <c r="CB51" s="423"/>
      <c r="CC51" s="423"/>
      <c r="CD51" s="428"/>
      <c r="CE51" s="429"/>
      <c r="CF51" s="429"/>
      <c r="CG51" s="422"/>
      <c r="CH51" s="423"/>
      <c r="CI51" s="423"/>
      <c r="CJ51" s="422"/>
      <c r="CK51" s="423"/>
      <c r="CL51" s="423"/>
      <c r="CM51" s="422"/>
      <c r="CN51" s="423"/>
      <c r="CO51" s="423"/>
      <c r="CP51" s="422"/>
      <c r="CQ51" s="423"/>
      <c r="CR51" s="425"/>
      <c r="CS51" s="552"/>
      <c r="CT51" s="552"/>
      <c r="CU51" s="552"/>
      <c r="CV51" s="552"/>
      <c r="CW51" s="552"/>
      <c r="CX51" s="552"/>
      <c r="CY51" s="553"/>
      <c r="CZ51" s="85"/>
      <c r="DB51" s="624"/>
      <c r="DC51" s="622"/>
      <c r="DD51" s="622"/>
      <c r="DE51" s="622"/>
      <c r="DF51" s="622"/>
      <c r="DG51" s="622"/>
      <c r="DH51" s="622"/>
      <c r="DI51" s="622"/>
      <c r="DJ51" s="622"/>
      <c r="DK51" s="549"/>
      <c r="DL51" s="549"/>
      <c r="DM51" s="549"/>
      <c r="DN51" s="549"/>
      <c r="DO51" s="549"/>
      <c r="DP51" s="549"/>
      <c r="DQ51" s="549"/>
      <c r="DR51" s="549"/>
      <c r="DS51" s="549"/>
      <c r="DT51" s="554"/>
      <c r="DU51" s="554"/>
      <c r="DV51" s="554"/>
      <c r="DW51" s="554"/>
      <c r="DX51" s="554"/>
      <c r="DY51" s="554"/>
      <c r="DZ51" s="554"/>
      <c r="EA51" s="554"/>
      <c r="EB51" s="554"/>
      <c r="EC51" s="554"/>
      <c r="ED51" s="554"/>
      <c r="EE51" s="554"/>
      <c r="EF51" s="554"/>
      <c r="EG51" s="554"/>
      <c r="EH51" s="554"/>
      <c r="EI51" s="554"/>
      <c r="EJ51" s="554"/>
      <c r="EK51" s="554"/>
      <c r="EL51" s="554"/>
      <c r="EM51" s="554"/>
      <c r="EN51" s="555"/>
    </row>
    <row r="52" spans="3:144" s="86" customFormat="1" ht="32.1" customHeight="1">
      <c r="C52" s="83"/>
      <c r="D52" s="409">
        <v>11</v>
      </c>
      <c r="E52" s="411" t="s">
        <v>130</v>
      </c>
      <c r="F52" s="412"/>
      <c r="G52" s="412"/>
      <c r="H52" s="412"/>
      <c r="I52" s="412"/>
      <c r="J52" s="412"/>
      <c r="K52" s="412"/>
      <c r="L52" s="412"/>
      <c r="M52" s="413"/>
      <c r="N52" s="412" t="s">
        <v>131</v>
      </c>
      <c r="O52" s="412"/>
      <c r="P52" s="412"/>
      <c r="Q52" s="412"/>
      <c r="R52" s="412"/>
      <c r="S52" s="412"/>
      <c r="T52" s="412"/>
      <c r="U52" s="412"/>
      <c r="V52" s="413"/>
      <c r="W52" s="411" t="s">
        <v>253</v>
      </c>
      <c r="X52" s="412"/>
      <c r="Y52" s="412"/>
      <c r="Z52" s="412"/>
      <c r="AA52" s="413"/>
      <c r="AB52" s="126" t="s">
        <v>14</v>
      </c>
      <c r="AC52" s="417"/>
      <c r="AD52" s="418"/>
      <c r="AE52" s="419"/>
      <c r="AF52" s="537"/>
      <c r="AG52" s="538"/>
      <c r="AH52" s="539"/>
      <c r="AI52" s="417"/>
      <c r="AJ52" s="418"/>
      <c r="AK52" s="419"/>
      <c r="AL52" s="417"/>
      <c r="AM52" s="418"/>
      <c r="AN52" s="419"/>
      <c r="AO52" s="417"/>
      <c r="AP52" s="418"/>
      <c r="AQ52" s="419"/>
      <c r="AR52" s="417"/>
      <c r="AS52" s="418"/>
      <c r="AT52" s="419"/>
      <c r="AU52" s="417"/>
      <c r="AV52" s="418"/>
      <c r="AW52" s="419"/>
      <c r="AX52" s="537"/>
      <c r="AY52" s="538"/>
      <c r="AZ52" s="539"/>
      <c r="BA52" s="354" t="s">
        <v>96</v>
      </c>
      <c r="BB52" s="355"/>
      <c r="BC52" s="356"/>
      <c r="BD52" s="417"/>
      <c r="BE52" s="418"/>
      <c r="BF52" s="419"/>
      <c r="BG52" s="417"/>
      <c r="BH52" s="418"/>
      <c r="BI52" s="419"/>
      <c r="BJ52" s="417"/>
      <c r="BK52" s="418"/>
      <c r="BL52" s="419"/>
      <c r="BM52" s="537"/>
      <c r="BN52" s="538"/>
      <c r="BO52" s="539"/>
      <c r="BP52" s="537"/>
      <c r="BQ52" s="538"/>
      <c r="BR52" s="539"/>
      <c r="BS52" s="354" t="s">
        <v>96</v>
      </c>
      <c r="BT52" s="355"/>
      <c r="BU52" s="559"/>
      <c r="BV52" s="420" t="s">
        <v>166</v>
      </c>
      <c r="BW52" s="421"/>
      <c r="BX52" s="421"/>
      <c r="BY52" s="421"/>
      <c r="BZ52" s="421"/>
      <c r="CA52" s="420">
        <v>1.504</v>
      </c>
      <c r="CB52" s="421"/>
      <c r="CC52" s="421"/>
      <c r="CD52" s="426">
        <v>2</v>
      </c>
      <c r="CE52" s="427"/>
      <c r="CF52" s="427"/>
      <c r="CG52" s="420" t="s">
        <v>167</v>
      </c>
      <c r="CH52" s="421"/>
      <c r="CI52" s="421"/>
      <c r="CJ52" s="420" t="s">
        <v>167</v>
      </c>
      <c r="CK52" s="421"/>
      <c r="CL52" s="421"/>
      <c r="CM52" s="420" t="s">
        <v>167</v>
      </c>
      <c r="CN52" s="421"/>
      <c r="CO52" s="421"/>
      <c r="CP52" s="420" t="s">
        <v>178</v>
      </c>
      <c r="CQ52" s="421"/>
      <c r="CR52" s="424"/>
      <c r="CS52" s="550"/>
      <c r="CT52" s="550"/>
      <c r="CU52" s="550"/>
      <c r="CV52" s="550"/>
      <c r="CW52" s="550"/>
      <c r="CX52" s="550"/>
      <c r="CY52" s="551"/>
      <c r="CZ52" s="85"/>
      <c r="DB52" s="623">
        <f t="shared" ref="DB52" si="70">+MIN((DI52-DF52)/(3*DH52),(DF52-DJ52)/(3*DH52))</f>
        <v>1.5035296941325977</v>
      </c>
      <c r="DC52" s="621">
        <f t="shared" ref="DC52" si="71">+(DI52-DJ52)/(6*DH52)</f>
        <v>1.8122902563199479</v>
      </c>
      <c r="DD52" s="621">
        <f t="shared" ref="DD52" si="72">MAX(DK52:EN52)</f>
        <v>10.012</v>
      </c>
      <c r="DE52" s="621">
        <f t="shared" ref="DE52" si="73">MIN(DL52:EN52)</f>
        <v>10.01</v>
      </c>
      <c r="DF52" s="621">
        <f t="shared" ref="DF52" si="74">AVERAGE(DK52:EN52)</f>
        <v>10.011266666666666</v>
      </c>
      <c r="DG52" s="621">
        <f t="shared" ref="DG52" si="75">DD52-DE52</f>
        <v>2.0000000000006679E-3</v>
      </c>
      <c r="DH52" s="621">
        <f t="shared" ref="DH52" si="76">STDEV(DK52:EN52)</f>
        <v>8.2768198679496825E-4</v>
      </c>
      <c r="DI52" s="621">
        <v>10.015000000000001</v>
      </c>
      <c r="DJ52" s="621">
        <v>10.006</v>
      </c>
      <c r="DK52" s="549">
        <v>10.009</v>
      </c>
      <c r="DL52" s="549">
        <v>10.012</v>
      </c>
      <c r="DM52" s="549">
        <v>10.01</v>
      </c>
      <c r="DN52" s="549">
        <v>10.012</v>
      </c>
      <c r="DO52" s="549">
        <v>10.010999999999999</v>
      </c>
      <c r="DP52" s="549">
        <v>10.012</v>
      </c>
      <c r="DQ52" s="549">
        <v>10.010999999999999</v>
      </c>
      <c r="DR52" s="549">
        <v>10.012</v>
      </c>
      <c r="DS52" s="549">
        <v>10.012</v>
      </c>
      <c r="DT52" s="554">
        <v>10.010999999999999</v>
      </c>
      <c r="DU52" s="554">
        <v>10.012</v>
      </c>
      <c r="DV52" s="554">
        <v>10.010999999999999</v>
      </c>
      <c r="DW52" s="554">
        <v>10.010999999999999</v>
      </c>
      <c r="DX52" s="554">
        <v>10.01</v>
      </c>
      <c r="DY52" s="554">
        <v>10.01</v>
      </c>
      <c r="DZ52" s="554">
        <v>10.010999999999999</v>
      </c>
      <c r="EA52" s="554">
        <v>10.012</v>
      </c>
      <c r="EB52" s="554">
        <v>10.010999999999999</v>
      </c>
      <c r="EC52" s="554">
        <v>10.012</v>
      </c>
      <c r="ED52" s="554">
        <v>10.010999999999999</v>
      </c>
      <c r="EE52" s="554">
        <v>10.012</v>
      </c>
      <c r="EF52" s="554">
        <v>10.012</v>
      </c>
      <c r="EG52" s="554">
        <v>10.010999999999999</v>
      </c>
      <c r="EH52" s="554">
        <v>10.012</v>
      </c>
      <c r="EI52" s="554">
        <v>10.01</v>
      </c>
      <c r="EJ52" s="554">
        <v>10.012</v>
      </c>
      <c r="EK52" s="554">
        <v>10.010999999999999</v>
      </c>
      <c r="EL52" s="554">
        <v>10.012</v>
      </c>
      <c r="EM52" s="554">
        <v>10.010999999999999</v>
      </c>
      <c r="EN52" s="555">
        <v>10.012</v>
      </c>
    </row>
    <row r="53" spans="3:144" s="86" customFormat="1" ht="32.1" customHeight="1">
      <c r="C53" s="83"/>
      <c r="D53" s="410"/>
      <c r="E53" s="414"/>
      <c r="F53" s="415"/>
      <c r="G53" s="415"/>
      <c r="H53" s="415"/>
      <c r="I53" s="415"/>
      <c r="J53" s="415"/>
      <c r="K53" s="415"/>
      <c r="L53" s="415"/>
      <c r="M53" s="416"/>
      <c r="N53" s="415"/>
      <c r="O53" s="415"/>
      <c r="P53" s="415"/>
      <c r="Q53" s="415"/>
      <c r="R53" s="415"/>
      <c r="S53" s="415"/>
      <c r="T53" s="415"/>
      <c r="U53" s="415"/>
      <c r="V53" s="416"/>
      <c r="W53" s="414"/>
      <c r="X53" s="415"/>
      <c r="Y53" s="415"/>
      <c r="Z53" s="415"/>
      <c r="AA53" s="416"/>
      <c r="AB53" s="87" t="s">
        <v>13</v>
      </c>
      <c r="AC53" s="417"/>
      <c r="AD53" s="418"/>
      <c r="AE53" s="419"/>
      <c r="AF53" s="546"/>
      <c r="AG53" s="547"/>
      <c r="AH53" s="548"/>
      <c r="AI53" s="417"/>
      <c r="AJ53" s="418"/>
      <c r="AK53" s="419"/>
      <c r="AL53" s="417"/>
      <c r="AM53" s="418"/>
      <c r="AN53" s="419"/>
      <c r="AO53" s="417"/>
      <c r="AP53" s="418"/>
      <c r="AQ53" s="419"/>
      <c r="AR53" s="417"/>
      <c r="AS53" s="418"/>
      <c r="AT53" s="419"/>
      <c r="AU53" s="417"/>
      <c r="AV53" s="418"/>
      <c r="AW53" s="419"/>
      <c r="AX53" s="546"/>
      <c r="AY53" s="547"/>
      <c r="AZ53" s="548"/>
      <c r="BA53" s="377" t="s">
        <v>230</v>
      </c>
      <c r="BB53" s="345"/>
      <c r="BC53" s="346"/>
      <c r="BD53" s="417"/>
      <c r="BE53" s="418"/>
      <c r="BF53" s="419"/>
      <c r="BG53" s="417"/>
      <c r="BH53" s="418"/>
      <c r="BI53" s="419"/>
      <c r="BJ53" s="417"/>
      <c r="BK53" s="418"/>
      <c r="BL53" s="419"/>
      <c r="BM53" s="546"/>
      <c r="BN53" s="547"/>
      <c r="BO53" s="548"/>
      <c r="BP53" s="546"/>
      <c r="BQ53" s="547"/>
      <c r="BR53" s="548"/>
      <c r="BS53" s="347" t="s">
        <v>102</v>
      </c>
      <c r="BT53" s="615"/>
      <c r="BU53" s="616"/>
      <c r="BV53" s="422"/>
      <c r="BW53" s="423"/>
      <c r="BX53" s="423"/>
      <c r="BY53" s="423"/>
      <c r="BZ53" s="423"/>
      <c r="CA53" s="422"/>
      <c r="CB53" s="423"/>
      <c r="CC53" s="423"/>
      <c r="CD53" s="428"/>
      <c r="CE53" s="429"/>
      <c r="CF53" s="429"/>
      <c r="CG53" s="422"/>
      <c r="CH53" s="423"/>
      <c r="CI53" s="423"/>
      <c r="CJ53" s="422"/>
      <c r="CK53" s="423"/>
      <c r="CL53" s="423"/>
      <c r="CM53" s="422"/>
      <c r="CN53" s="423"/>
      <c r="CO53" s="423"/>
      <c r="CP53" s="422"/>
      <c r="CQ53" s="423"/>
      <c r="CR53" s="425"/>
      <c r="CS53" s="552"/>
      <c r="CT53" s="552"/>
      <c r="CU53" s="552"/>
      <c r="CV53" s="552"/>
      <c r="CW53" s="552"/>
      <c r="CX53" s="552"/>
      <c r="CY53" s="553"/>
      <c r="CZ53" s="85"/>
      <c r="DB53" s="624"/>
      <c r="DC53" s="622"/>
      <c r="DD53" s="622"/>
      <c r="DE53" s="622"/>
      <c r="DF53" s="622"/>
      <c r="DG53" s="622"/>
      <c r="DH53" s="622"/>
      <c r="DI53" s="622"/>
      <c r="DJ53" s="622"/>
      <c r="DK53" s="549"/>
      <c r="DL53" s="549"/>
      <c r="DM53" s="549"/>
      <c r="DN53" s="549"/>
      <c r="DO53" s="549"/>
      <c r="DP53" s="549"/>
      <c r="DQ53" s="549"/>
      <c r="DR53" s="549"/>
      <c r="DS53" s="549"/>
      <c r="DT53" s="554"/>
      <c r="DU53" s="554"/>
      <c r="DV53" s="554"/>
      <c r="DW53" s="554"/>
      <c r="DX53" s="554"/>
      <c r="DY53" s="554"/>
      <c r="DZ53" s="554"/>
      <c r="EA53" s="554"/>
      <c r="EB53" s="554"/>
      <c r="EC53" s="554"/>
      <c r="ED53" s="554"/>
      <c r="EE53" s="554"/>
      <c r="EF53" s="554"/>
      <c r="EG53" s="554"/>
      <c r="EH53" s="554"/>
      <c r="EI53" s="554"/>
      <c r="EJ53" s="554"/>
      <c r="EK53" s="554"/>
      <c r="EL53" s="554"/>
      <c r="EM53" s="554"/>
      <c r="EN53" s="555"/>
    </row>
    <row r="54" spans="3:144" s="86" customFormat="1" ht="32.1" customHeight="1">
      <c r="C54" s="83"/>
      <c r="D54" s="409">
        <v>12</v>
      </c>
      <c r="E54" s="411" t="s">
        <v>201</v>
      </c>
      <c r="F54" s="412"/>
      <c r="G54" s="412"/>
      <c r="H54" s="412"/>
      <c r="I54" s="412"/>
      <c r="J54" s="412"/>
      <c r="K54" s="412"/>
      <c r="L54" s="412"/>
      <c r="M54" s="413"/>
      <c r="N54" s="412" t="s">
        <v>202</v>
      </c>
      <c r="O54" s="412"/>
      <c r="P54" s="412"/>
      <c r="Q54" s="412"/>
      <c r="R54" s="412"/>
      <c r="S54" s="412"/>
      <c r="T54" s="412"/>
      <c r="U54" s="412"/>
      <c r="V54" s="413"/>
      <c r="W54" s="411" t="s">
        <v>237</v>
      </c>
      <c r="X54" s="412"/>
      <c r="Y54" s="412"/>
      <c r="Z54" s="412"/>
      <c r="AA54" s="413"/>
      <c r="AB54" s="126" t="s">
        <v>14</v>
      </c>
      <c r="AC54" s="417"/>
      <c r="AD54" s="418"/>
      <c r="AE54" s="419"/>
      <c r="AF54" s="417"/>
      <c r="AG54" s="418"/>
      <c r="AH54" s="419"/>
      <c r="AI54" s="417"/>
      <c r="AJ54" s="418"/>
      <c r="AK54" s="419"/>
      <c r="AL54" s="354" t="s">
        <v>96</v>
      </c>
      <c r="AM54" s="355"/>
      <c r="AN54" s="356"/>
      <c r="AO54" s="417"/>
      <c r="AP54" s="418"/>
      <c r="AQ54" s="419"/>
      <c r="AR54" s="417"/>
      <c r="AS54" s="418"/>
      <c r="AT54" s="419"/>
      <c r="AU54" s="417"/>
      <c r="AV54" s="418"/>
      <c r="AW54" s="419"/>
      <c r="AX54" s="537"/>
      <c r="AY54" s="538"/>
      <c r="AZ54" s="539"/>
      <c r="BA54" s="537"/>
      <c r="BB54" s="538"/>
      <c r="BC54" s="539"/>
      <c r="BD54" s="537"/>
      <c r="BE54" s="538"/>
      <c r="BF54" s="539"/>
      <c r="BG54" s="417"/>
      <c r="BH54" s="418"/>
      <c r="BI54" s="419"/>
      <c r="BJ54" s="417"/>
      <c r="BK54" s="418"/>
      <c r="BL54" s="419"/>
      <c r="BM54" s="537"/>
      <c r="BN54" s="538"/>
      <c r="BO54" s="539"/>
      <c r="BP54" s="537"/>
      <c r="BQ54" s="538"/>
      <c r="BR54" s="539"/>
      <c r="BS54" s="354" t="s">
        <v>96</v>
      </c>
      <c r="BT54" s="355"/>
      <c r="BU54" s="559"/>
      <c r="BV54" s="420" t="s">
        <v>166</v>
      </c>
      <c r="BW54" s="421"/>
      <c r="BX54" s="421"/>
      <c r="BY54" s="421"/>
      <c r="BZ54" s="421"/>
      <c r="CA54" s="420">
        <v>1.7110000000000001</v>
      </c>
      <c r="CB54" s="421"/>
      <c r="CC54" s="421"/>
      <c r="CD54" s="426">
        <v>2</v>
      </c>
      <c r="CE54" s="427"/>
      <c r="CF54" s="427"/>
      <c r="CG54" s="420" t="s">
        <v>167</v>
      </c>
      <c r="CH54" s="421"/>
      <c r="CI54" s="421"/>
      <c r="CJ54" s="420" t="s">
        <v>167</v>
      </c>
      <c r="CK54" s="421"/>
      <c r="CL54" s="421"/>
      <c r="CM54" s="420" t="s">
        <v>167</v>
      </c>
      <c r="CN54" s="421"/>
      <c r="CO54" s="421"/>
      <c r="CP54" s="420" t="s">
        <v>178</v>
      </c>
      <c r="CQ54" s="421"/>
      <c r="CR54" s="424"/>
      <c r="CS54" s="550"/>
      <c r="CT54" s="550"/>
      <c r="CU54" s="550"/>
      <c r="CV54" s="550"/>
      <c r="CW54" s="550"/>
      <c r="CX54" s="550"/>
      <c r="CY54" s="551"/>
      <c r="CZ54" s="85"/>
      <c r="DB54" s="623">
        <f t="shared" ref="DB54" si="77">+MIN((DI54-DF54)/(3*DH54),(DF54-DJ54)/(3*DH54))</f>
        <v>1.7114825100650857</v>
      </c>
      <c r="DC54" s="621">
        <f t="shared" ref="DC54" si="78">+(DI54-DJ54)/(6*DH54)</f>
        <v>1.8207260745371903</v>
      </c>
      <c r="DD54" s="621">
        <f t="shared" ref="DD54" si="79">MAX(DK54:EN54)</f>
        <v>16.260000000000002</v>
      </c>
      <c r="DE54" s="621">
        <f t="shared" ref="DE54" si="80">MIN(DL54:EN54)</f>
        <v>16.22</v>
      </c>
      <c r="DF54" s="621">
        <f t="shared" ref="DF54" si="81">AVERAGE(DK54:EN54)</f>
        <v>16.252999999999997</v>
      </c>
      <c r="DG54" s="621">
        <f t="shared" ref="DG54" si="82">DD54-DE54</f>
        <v>4.00000000000027E-2</v>
      </c>
      <c r="DH54" s="621">
        <f t="shared" ref="DH54" si="83">STDEV(DK54:EN54)</f>
        <v>9.1538572988819292E-3</v>
      </c>
      <c r="DI54" s="621">
        <v>16.3</v>
      </c>
      <c r="DJ54" s="621">
        <v>16.2</v>
      </c>
      <c r="DK54" s="549">
        <v>16.260000000000002</v>
      </c>
      <c r="DL54" s="549">
        <v>16.239999999999998</v>
      </c>
      <c r="DM54" s="549">
        <v>16.260000000000002</v>
      </c>
      <c r="DN54" s="549">
        <v>16.25</v>
      </c>
      <c r="DO54" s="549">
        <v>16.22</v>
      </c>
      <c r="DP54" s="549">
        <v>16.260000000000002</v>
      </c>
      <c r="DQ54" s="549">
        <v>16.25</v>
      </c>
      <c r="DR54" s="549">
        <v>16.260000000000002</v>
      </c>
      <c r="DS54" s="549">
        <v>16.239999999999998</v>
      </c>
      <c r="DT54" s="554">
        <v>16.260000000000002</v>
      </c>
      <c r="DU54" s="554">
        <v>16.25</v>
      </c>
      <c r="DV54" s="554">
        <v>16.260000000000002</v>
      </c>
      <c r="DW54" s="554">
        <v>16.260000000000002</v>
      </c>
      <c r="DX54" s="554">
        <v>16.25</v>
      </c>
      <c r="DY54" s="554">
        <v>16.260000000000002</v>
      </c>
      <c r="DZ54" s="554">
        <v>16.260000000000002</v>
      </c>
      <c r="EA54" s="554">
        <v>16.25</v>
      </c>
      <c r="EB54" s="554">
        <v>16.260000000000002</v>
      </c>
      <c r="EC54" s="554">
        <v>16.25</v>
      </c>
      <c r="ED54" s="554">
        <v>16.260000000000002</v>
      </c>
      <c r="EE54" s="554">
        <v>16.239999999999998</v>
      </c>
      <c r="EF54" s="554">
        <v>16.260000000000002</v>
      </c>
      <c r="EG54" s="554">
        <v>16.25</v>
      </c>
      <c r="EH54" s="554">
        <v>16.260000000000002</v>
      </c>
      <c r="EI54" s="554">
        <v>16.260000000000002</v>
      </c>
      <c r="EJ54" s="554">
        <v>16.25</v>
      </c>
      <c r="EK54" s="554">
        <v>16.25</v>
      </c>
      <c r="EL54" s="554">
        <v>16.25</v>
      </c>
      <c r="EM54" s="554">
        <v>16.260000000000002</v>
      </c>
      <c r="EN54" s="555">
        <v>16.25</v>
      </c>
    </row>
    <row r="55" spans="3:144" s="86" customFormat="1" ht="31.5" customHeight="1">
      <c r="C55" s="83"/>
      <c r="D55" s="410"/>
      <c r="E55" s="414"/>
      <c r="F55" s="415"/>
      <c r="G55" s="415"/>
      <c r="H55" s="415"/>
      <c r="I55" s="415"/>
      <c r="J55" s="415"/>
      <c r="K55" s="415"/>
      <c r="L55" s="415"/>
      <c r="M55" s="416"/>
      <c r="N55" s="415"/>
      <c r="O55" s="415"/>
      <c r="P55" s="415"/>
      <c r="Q55" s="415"/>
      <c r="R55" s="415"/>
      <c r="S55" s="415"/>
      <c r="T55" s="415"/>
      <c r="U55" s="415"/>
      <c r="V55" s="416"/>
      <c r="W55" s="414"/>
      <c r="X55" s="415"/>
      <c r="Y55" s="415"/>
      <c r="Z55" s="415"/>
      <c r="AA55" s="416"/>
      <c r="AB55" s="88" t="s">
        <v>13</v>
      </c>
      <c r="AC55" s="417"/>
      <c r="AD55" s="418"/>
      <c r="AE55" s="419"/>
      <c r="AF55" s="417"/>
      <c r="AG55" s="418"/>
      <c r="AH55" s="419"/>
      <c r="AI55" s="417"/>
      <c r="AJ55" s="418"/>
      <c r="AK55" s="419"/>
      <c r="AL55" s="377" t="s">
        <v>252</v>
      </c>
      <c r="AM55" s="345"/>
      <c r="AN55" s="346"/>
      <c r="AO55" s="417"/>
      <c r="AP55" s="418"/>
      <c r="AQ55" s="419"/>
      <c r="AR55" s="417"/>
      <c r="AS55" s="418"/>
      <c r="AT55" s="419"/>
      <c r="AU55" s="417"/>
      <c r="AV55" s="418"/>
      <c r="AW55" s="419"/>
      <c r="AX55" s="546"/>
      <c r="AY55" s="547"/>
      <c r="AZ55" s="548"/>
      <c r="BA55" s="546"/>
      <c r="BB55" s="547"/>
      <c r="BC55" s="548"/>
      <c r="BD55" s="546"/>
      <c r="BE55" s="547"/>
      <c r="BF55" s="548"/>
      <c r="BG55" s="417"/>
      <c r="BH55" s="418"/>
      <c r="BI55" s="419"/>
      <c r="BJ55" s="417"/>
      <c r="BK55" s="418"/>
      <c r="BL55" s="419"/>
      <c r="BM55" s="546"/>
      <c r="BN55" s="547"/>
      <c r="BO55" s="548"/>
      <c r="BP55" s="546"/>
      <c r="BQ55" s="547"/>
      <c r="BR55" s="548"/>
      <c r="BS55" s="347" t="s">
        <v>102</v>
      </c>
      <c r="BT55" s="615"/>
      <c r="BU55" s="616"/>
      <c r="BV55" s="422"/>
      <c r="BW55" s="423"/>
      <c r="BX55" s="423"/>
      <c r="BY55" s="423"/>
      <c r="BZ55" s="423"/>
      <c r="CA55" s="422"/>
      <c r="CB55" s="423"/>
      <c r="CC55" s="423"/>
      <c r="CD55" s="428"/>
      <c r="CE55" s="429"/>
      <c r="CF55" s="429"/>
      <c r="CG55" s="422"/>
      <c r="CH55" s="423"/>
      <c r="CI55" s="423"/>
      <c r="CJ55" s="422"/>
      <c r="CK55" s="423"/>
      <c r="CL55" s="423"/>
      <c r="CM55" s="422"/>
      <c r="CN55" s="423"/>
      <c r="CO55" s="423"/>
      <c r="CP55" s="422"/>
      <c r="CQ55" s="423"/>
      <c r="CR55" s="425"/>
      <c r="CS55" s="552"/>
      <c r="CT55" s="552"/>
      <c r="CU55" s="552"/>
      <c r="CV55" s="552"/>
      <c r="CW55" s="552"/>
      <c r="CX55" s="552"/>
      <c r="CY55" s="553"/>
      <c r="CZ55" s="85"/>
      <c r="DB55" s="624"/>
      <c r="DC55" s="622"/>
      <c r="DD55" s="622"/>
      <c r="DE55" s="622"/>
      <c r="DF55" s="622"/>
      <c r="DG55" s="622"/>
      <c r="DH55" s="622"/>
      <c r="DI55" s="622"/>
      <c r="DJ55" s="622"/>
      <c r="DK55" s="549"/>
      <c r="DL55" s="549"/>
      <c r="DM55" s="549"/>
      <c r="DN55" s="549"/>
      <c r="DO55" s="549"/>
      <c r="DP55" s="549"/>
      <c r="DQ55" s="549"/>
      <c r="DR55" s="549"/>
      <c r="DS55" s="549"/>
      <c r="DT55" s="554"/>
      <c r="DU55" s="554"/>
      <c r="DV55" s="554"/>
      <c r="DW55" s="554"/>
      <c r="DX55" s="554"/>
      <c r="DY55" s="554"/>
      <c r="DZ55" s="554"/>
      <c r="EA55" s="554"/>
      <c r="EB55" s="554"/>
      <c r="EC55" s="554"/>
      <c r="ED55" s="554"/>
      <c r="EE55" s="554"/>
      <c r="EF55" s="554"/>
      <c r="EG55" s="554"/>
      <c r="EH55" s="554"/>
      <c r="EI55" s="554"/>
      <c r="EJ55" s="554"/>
      <c r="EK55" s="554"/>
      <c r="EL55" s="554"/>
      <c r="EM55" s="554"/>
      <c r="EN55" s="555"/>
    </row>
    <row r="56" spans="3:144" s="86" customFormat="1" ht="32.1" customHeight="1">
      <c r="C56" s="83"/>
      <c r="D56" s="409">
        <v>13</v>
      </c>
      <c r="E56" s="411" t="s">
        <v>139</v>
      </c>
      <c r="F56" s="412"/>
      <c r="G56" s="412"/>
      <c r="H56" s="412"/>
      <c r="I56" s="412"/>
      <c r="J56" s="412"/>
      <c r="K56" s="412"/>
      <c r="L56" s="412"/>
      <c r="M56" s="413"/>
      <c r="N56" s="412" t="s">
        <v>203</v>
      </c>
      <c r="O56" s="412"/>
      <c r="P56" s="412"/>
      <c r="Q56" s="412"/>
      <c r="R56" s="412"/>
      <c r="S56" s="412"/>
      <c r="T56" s="412"/>
      <c r="U56" s="412"/>
      <c r="V56" s="413"/>
      <c r="W56" s="411" t="s">
        <v>254</v>
      </c>
      <c r="X56" s="412"/>
      <c r="Y56" s="412"/>
      <c r="Z56" s="412"/>
      <c r="AA56" s="413"/>
      <c r="AB56" s="126" t="s">
        <v>14</v>
      </c>
      <c r="AC56" s="417"/>
      <c r="AD56" s="418"/>
      <c r="AE56" s="419"/>
      <c r="AF56" s="417"/>
      <c r="AG56" s="418"/>
      <c r="AH56" s="419"/>
      <c r="AI56" s="417"/>
      <c r="AJ56" s="418"/>
      <c r="AK56" s="419"/>
      <c r="AL56" s="417"/>
      <c r="AM56" s="418"/>
      <c r="AN56" s="419"/>
      <c r="AO56" s="417"/>
      <c r="AP56" s="418"/>
      <c r="AQ56" s="419"/>
      <c r="AR56" s="417"/>
      <c r="AS56" s="418"/>
      <c r="AT56" s="419"/>
      <c r="AU56" s="417"/>
      <c r="AV56" s="418"/>
      <c r="AW56" s="419"/>
      <c r="AX56" s="417"/>
      <c r="AY56" s="418"/>
      <c r="AZ56" s="419"/>
      <c r="BA56" s="612"/>
      <c r="BB56" s="613"/>
      <c r="BC56" s="614"/>
      <c r="BD56" s="354" t="s">
        <v>96</v>
      </c>
      <c r="BE56" s="355"/>
      <c r="BF56" s="356"/>
      <c r="BG56" s="417"/>
      <c r="BH56" s="418"/>
      <c r="BI56" s="419"/>
      <c r="BJ56" s="417"/>
      <c r="BK56" s="418"/>
      <c r="BL56" s="419"/>
      <c r="BM56" s="537"/>
      <c r="BN56" s="538"/>
      <c r="BO56" s="539"/>
      <c r="BP56" s="537"/>
      <c r="BQ56" s="538"/>
      <c r="BR56" s="539"/>
      <c r="BS56" s="354" t="s">
        <v>96</v>
      </c>
      <c r="BT56" s="355"/>
      <c r="BU56" s="559"/>
      <c r="BV56" s="420" t="s">
        <v>166</v>
      </c>
      <c r="BW56" s="421"/>
      <c r="BX56" s="421"/>
      <c r="BY56" s="421"/>
      <c r="BZ56" s="421"/>
      <c r="CA56" s="420">
        <v>2.121</v>
      </c>
      <c r="CB56" s="421"/>
      <c r="CC56" s="421"/>
      <c r="CD56" s="426">
        <v>2</v>
      </c>
      <c r="CE56" s="427"/>
      <c r="CF56" s="427"/>
      <c r="CG56" s="420" t="s">
        <v>167</v>
      </c>
      <c r="CH56" s="421"/>
      <c r="CI56" s="421"/>
      <c r="CJ56" s="420" t="s">
        <v>167</v>
      </c>
      <c r="CK56" s="421"/>
      <c r="CL56" s="421"/>
      <c r="CM56" s="420" t="s">
        <v>167</v>
      </c>
      <c r="CN56" s="421"/>
      <c r="CO56" s="421"/>
      <c r="CP56" s="420" t="s">
        <v>178</v>
      </c>
      <c r="CQ56" s="421"/>
      <c r="CR56" s="424"/>
      <c r="CS56" s="550"/>
      <c r="CT56" s="550"/>
      <c r="CU56" s="550"/>
      <c r="CV56" s="550"/>
      <c r="CW56" s="550"/>
      <c r="CX56" s="550"/>
      <c r="CY56" s="551"/>
      <c r="CZ56" s="85"/>
      <c r="DB56" s="623">
        <f t="shared" ref="DB56:DB58" si="84">+MIN((DI56-DF56)/(3*DH56),(DF56-DJ56)/(3*DH56))</f>
        <v>1.2158882924325982</v>
      </c>
      <c r="DC56" s="621">
        <f t="shared" ref="DC56:DC58" si="85">+(DI56-DJ56)/(6*DH56)</f>
        <v>2.1207353937777902</v>
      </c>
      <c r="DD56" s="621">
        <f t="shared" ref="DD56:DD58" si="86">MAX(DK56:EN56)</f>
        <v>1.2E-2</v>
      </c>
      <c r="DE56" s="621">
        <f t="shared" ref="DE56:DE58" si="87">MIN(DL56:EN56)</f>
        <v>8.0000000000000002E-3</v>
      </c>
      <c r="DF56" s="621">
        <f t="shared" ref="DF56:DF58" si="88">AVERAGE(DK56:EN56)</f>
        <v>1.0700000000000005E-2</v>
      </c>
      <c r="DG56" s="621">
        <f t="shared" ref="DG56:DG58" si="89">DD56-DE56</f>
        <v>4.0000000000000001E-3</v>
      </c>
      <c r="DH56" s="621">
        <f t="shared" ref="DH56:DH58" si="90">STDEV(DK56:EN56)</f>
        <v>1.1788363637137227E-3</v>
      </c>
      <c r="DI56" s="621">
        <v>1.4999999999999999E-2</v>
      </c>
      <c r="DJ56" s="621">
        <v>0</v>
      </c>
      <c r="DK56" s="549">
        <v>0.01</v>
      </c>
      <c r="DL56" s="549">
        <v>1.2E-2</v>
      </c>
      <c r="DM56" s="549">
        <v>0.01</v>
      </c>
      <c r="DN56" s="549">
        <v>0.01</v>
      </c>
      <c r="DO56" s="549">
        <v>1.2E-2</v>
      </c>
      <c r="DP56" s="549">
        <v>8.0000000000000002E-3</v>
      </c>
      <c r="DQ56" s="549">
        <v>8.0000000000000002E-3</v>
      </c>
      <c r="DR56" s="549">
        <v>0.01</v>
      </c>
      <c r="DS56" s="549">
        <v>1.0999999999999999E-2</v>
      </c>
      <c r="DT56" s="554">
        <v>1.0999999999999999E-2</v>
      </c>
      <c r="DU56" s="554">
        <v>1.0999999999999999E-2</v>
      </c>
      <c r="DV56" s="554">
        <v>8.9999999999999993E-3</v>
      </c>
      <c r="DW56" s="554">
        <v>1.2E-2</v>
      </c>
      <c r="DX56" s="554">
        <v>1.2E-2</v>
      </c>
      <c r="DY56" s="554">
        <v>0.01</v>
      </c>
      <c r="DZ56" s="554">
        <v>1.2E-2</v>
      </c>
      <c r="EA56" s="554">
        <v>8.9999999999999993E-3</v>
      </c>
      <c r="EB56" s="554">
        <v>1.2E-2</v>
      </c>
      <c r="EC56" s="554">
        <v>1.0999999999999999E-2</v>
      </c>
      <c r="ED56" s="554">
        <v>0.01</v>
      </c>
      <c r="EE56" s="554">
        <v>0.01</v>
      </c>
      <c r="EF56" s="554">
        <v>0.01</v>
      </c>
      <c r="EG56" s="554">
        <v>1.0999999999999999E-2</v>
      </c>
      <c r="EH56" s="554">
        <v>1.0999999999999999E-2</v>
      </c>
      <c r="EI56" s="554">
        <v>1.2E-2</v>
      </c>
      <c r="EJ56" s="554">
        <v>1.0999999999999999E-2</v>
      </c>
      <c r="EK56" s="554">
        <v>1.2E-2</v>
      </c>
      <c r="EL56" s="554">
        <v>1.0999999999999999E-2</v>
      </c>
      <c r="EM56" s="554">
        <v>1.0999999999999999E-2</v>
      </c>
      <c r="EN56" s="555">
        <v>1.2E-2</v>
      </c>
    </row>
    <row r="57" spans="3:144" s="86" customFormat="1" ht="32.1" customHeight="1">
      <c r="C57" s="83"/>
      <c r="D57" s="410"/>
      <c r="E57" s="414"/>
      <c r="F57" s="415"/>
      <c r="G57" s="415"/>
      <c r="H57" s="415"/>
      <c r="I57" s="415"/>
      <c r="J57" s="415"/>
      <c r="K57" s="415"/>
      <c r="L57" s="415"/>
      <c r="M57" s="416"/>
      <c r="N57" s="415"/>
      <c r="O57" s="415"/>
      <c r="P57" s="415"/>
      <c r="Q57" s="415"/>
      <c r="R57" s="415"/>
      <c r="S57" s="415"/>
      <c r="T57" s="415"/>
      <c r="U57" s="415"/>
      <c r="V57" s="416"/>
      <c r="W57" s="414"/>
      <c r="X57" s="415"/>
      <c r="Y57" s="415"/>
      <c r="Z57" s="415"/>
      <c r="AA57" s="416"/>
      <c r="AB57" s="87" t="s">
        <v>13</v>
      </c>
      <c r="AC57" s="417"/>
      <c r="AD57" s="418"/>
      <c r="AE57" s="419"/>
      <c r="AF57" s="417"/>
      <c r="AG57" s="418"/>
      <c r="AH57" s="419"/>
      <c r="AI57" s="417"/>
      <c r="AJ57" s="418"/>
      <c r="AK57" s="419"/>
      <c r="AL57" s="417"/>
      <c r="AM57" s="418"/>
      <c r="AN57" s="419"/>
      <c r="AO57" s="417"/>
      <c r="AP57" s="418"/>
      <c r="AQ57" s="419"/>
      <c r="AR57" s="417"/>
      <c r="AS57" s="418"/>
      <c r="AT57" s="419"/>
      <c r="AU57" s="417"/>
      <c r="AV57" s="418"/>
      <c r="AW57" s="419"/>
      <c r="AX57" s="417"/>
      <c r="AY57" s="418"/>
      <c r="AZ57" s="419"/>
      <c r="BA57" s="556"/>
      <c r="BB57" s="557"/>
      <c r="BC57" s="558"/>
      <c r="BD57" s="377" t="s">
        <v>255</v>
      </c>
      <c r="BE57" s="345"/>
      <c r="BF57" s="346"/>
      <c r="BG57" s="417"/>
      <c r="BH57" s="418"/>
      <c r="BI57" s="419"/>
      <c r="BJ57" s="417"/>
      <c r="BK57" s="418"/>
      <c r="BL57" s="419"/>
      <c r="BM57" s="546"/>
      <c r="BN57" s="547"/>
      <c r="BO57" s="548"/>
      <c r="BP57" s="546"/>
      <c r="BQ57" s="547"/>
      <c r="BR57" s="548"/>
      <c r="BS57" s="347" t="s">
        <v>102</v>
      </c>
      <c r="BT57" s="615"/>
      <c r="BU57" s="616"/>
      <c r="BV57" s="422"/>
      <c r="BW57" s="423"/>
      <c r="BX57" s="423"/>
      <c r="BY57" s="423"/>
      <c r="BZ57" s="423"/>
      <c r="CA57" s="422"/>
      <c r="CB57" s="423"/>
      <c r="CC57" s="423"/>
      <c r="CD57" s="428"/>
      <c r="CE57" s="429"/>
      <c r="CF57" s="429"/>
      <c r="CG57" s="422"/>
      <c r="CH57" s="423"/>
      <c r="CI57" s="423"/>
      <c r="CJ57" s="422"/>
      <c r="CK57" s="423"/>
      <c r="CL57" s="423"/>
      <c r="CM57" s="422"/>
      <c r="CN57" s="423"/>
      <c r="CO57" s="423"/>
      <c r="CP57" s="422"/>
      <c r="CQ57" s="423"/>
      <c r="CR57" s="425"/>
      <c r="CS57" s="552"/>
      <c r="CT57" s="552"/>
      <c r="CU57" s="552"/>
      <c r="CV57" s="552"/>
      <c r="CW57" s="552"/>
      <c r="CX57" s="552"/>
      <c r="CY57" s="553"/>
      <c r="CZ57" s="85"/>
      <c r="DB57" s="624"/>
      <c r="DC57" s="622"/>
      <c r="DD57" s="622"/>
      <c r="DE57" s="622"/>
      <c r="DF57" s="622"/>
      <c r="DG57" s="622"/>
      <c r="DH57" s="622"/>
      <c r="DI57" s="622"/>
      <c r="DJ57" s="622"/>
      <c r="DK57" s="549"/>
      <c r="DL57" s="549"/>
      <c r="DM57" s="549"/>
      <c r="DN57" s="549"/>
      <c r="DO57" s="549"/>
      <c r="DP57" s="549"/>
      <c r="DQ57" s="549"/>
      <c r="DR57" s="549"/>
      <c r="DS57" s="549"/>
      <c r="DT57" s="554"/>
      <c r="DU57" s="554"/>
      <c r="DV57" s="554"/>
      <c r="DW57" s="554"/>
      <c r="DX57" s="554"/>
      <c r="DY57" s="554"/>
      <c r="DZ57" s="554"/>
      <c r="EA57" s="554"/>
      <c r="EB57" s="554"/>
      <c r="EC57" s="554"/>
      <c r="ED57" s="554"/>
      <c r="EE57" s="554"/>
      <c r="EF57" s="554"/>
      <c r="EG57" s="554"/>
      <c r="EH57" s="554"/>
      <c r="EI57" s="554"/>
      <c r="EJ57" s="554"/>
      <c r="EK57" s="554"/>
      <c r="EL57" s="554"/>
      <c r="EM57" s="554"/>
      <c r="EN57" s="555"/>
    </row>
    <row r="58" spans="3:144" s="86" customFormat="1" ht="32.1" customHeight="1">
      <c r="C58" s="83"/>
      <c r="D58" s="409">
        <v>14</v>
      </c>
      <c r="E58" s="411" t="s">
        <v>140</v>
      </c>
      <c r="F58" s="412"/>
      <c r="G58" s="412"/>
      <c r="H58" s="412"/>
      <c r="I58" s="412"/>
      <c r="J58" s="412"/>
      <c r="K58" s="412"/>
      <c r="L58" s="412"/>
      <c r="M58" s="413"/>
      <c r="N58" s="412" t="s">
        <v>141</v>
      </c>
      <c r="O58" s="412"/>
      <c r="P58" s="412"/>
      <c r="Q58" s="412"/>
      <c r="R58" s="412"/>
      <c r="S58" s="412"/>
      <c r="T58" s="412"/>
      <c r="U58" s="412"/>
      <c r="V58" s="413"/>
      <c r="W58" s="411" t="s">
        <v>256</v>
      </c>
      <c r="X58" s="412"/>
      <c r="Y58" s="412"/>
      <c r="Z58" s="412"/>
      <c r="AA58" s="413"/>
      <c r="AB58" s="126" t="s">
        <v>14</v>
      </c>
      <c r="AC58" s="417"/>
      <c r="AD58" s="418"/>
      <c r="AE58" s="419"/>
      <c r="AF58" s="417"/>
      <c r="AG58" s="418"/>
      <c r="AH58" s="419"/>
      <c r="AI58" s="417"/>
      <c r="AJ58" s="418"/>
      <c r="AK58" s="419"/>
      <c r="AL58" s="417"/>
      <c r="AM58" s="418"/>
      <c r="AN58" s="419"/>
      <c r="AO58" s="417"/>
      <c r="AP58" s="418"/>
      <c r="AQ58" s="419"/>
      <c r="AR58" s="417"/>
      <c r="AS58" s="418"/>
      <c r="AT58" s="419"/>
      <c r="AU58" s="417"/>
      <c r="AV58" s="418"/>
      <c r="AW58" s="419"/>
      <c r="AX58" s="417"/>
      <c r="AY58" s="418"/>
      <c r="AZ58" s="419"/>
      <c r="BA58" s="537"/>
      <c r="BB58" s="538"/>
      <c r="BC58" s="539"/>
      <c r="BD58" s="354" t="s">
        <v>96</v>
      </c>
      <c r="BE58" s="355"/>
      <c r="BF58" s="356"/>
      <c r="BG58" s="417"/>
      <c r="BH58" s="418"/>
      <c r="BI58" s="419"/>
      <c r="BJ58" s="417"/>
      <c r="BK58" s="418"/>
      <c r="BL58" s="419"/>
      <c r="BM58" s="537"/>
      <c r="BN58" s="538"/>
      <c r="BO58" s="539"/>
      <c r="BP58" s="537"/>
      <c r="BQ58" s="538"/>
      <c r="BR58" s="539"/>
      <c r="BS58" s="354" t="s">
        <v>96</v>
      </c>
      <c r="BT58" s="355"/>
      <c r="BU58" s="559"/>
      <c r="BV58" s="420" t="s">
        <v>166</v>
      </c>
      <c r="BW58" s="421"/>
      <c r="BX58" s="421"/>
      <c r="BY58" s="421"/>
      <c r="BZ58" s="421"/>
      <c r="CA58" s="420">
        <v>1.679</v>
      </c>
      <c r="CB58" s="421"/>
      <c r="CC58" s="421"/>
      <c r="CD58" s="426">
        <v>2</v>
      </c>
      <c r="CE58" s="427"/>
      <c r="CF58" s="427"/>
      <c r="CG58" s="420" t="s">
        <v>167</v>
      </c>
      <c r="CH58" s="421"/>
      <c r="CI58" s="421"/>
      <c r="CJ58" s="420" t="s">
        <v>167</v>
      </c>
      <c r="CK58" s="421"/>
      <c r="CL58" s="421"/>
      <c r="CM58" s="420" t="s">
        <v>167</v>
      </c>
      <c r="CN58" s="421"/>
      <c r="CO58" s="421"/>
      <c r="CP58" s="420" t="s">
        <v>178</v>
      </c>
      <c r="CQ58" s="421"/>
      <c r="CR58" s="424"/>
      <c r="CS58" s="550"/>
      <c r="CT58" s="550"/>
      <c r="CU58" s="550"/>
      <c r="CV58" s="550"/>
      <c r="CW58" s="550"/>
      <c r="CX58" s="550"/>
      <c r="CY58" s="551"/>
      <c r="CZ58" s="85"/>
      <c r="DB58" s="623">
        <f t="shared" si="84"/>
        <v>1.6791357384320427</v>
      </c>
      <c r="DC58" s="621">
        <f t="shared" si="85"/>
        <v>1.7370369707918427</v>
      </c>
      <c r="DD58" s="621">
        <f t="shared" si="86"/>
        <v>28.01</v>
      </c>
      <c r="DE58" s="621">
        <f t="shared" si="87"/>
        <v>27.989000000000001</v>
      </c>
      <c r="DF58" s="621">
        <f t="shared" si="88"/>
        <v>28.001333333333335</v>
      </c>
      <c r="DG58" s="621">
        <f t="shared" si="89"/>
        <v>2.1000000000000796E-2</v>
      </c>
      <c r="DH58" s="621">
        <f t="shared" si="90"/>
        <v>7.6759064761039242E-3</v>
      </c>
      <c r="DI58" s="621">
        <v>28.04</v>
      </c>
      <c r="DJ58" s="621">
        <v>27.96</v>
      </c>
      <c r="DK58" s="549">
        <v>27.995999999999999</v>
      </c>
      <c r="DL58" s="549">
        <v>28.007999999999999</v>
      </c>
      <c r="DM58" s="549">
        <v>27.995999999999999</v>
      </c>
      <c r="DN58" s="549">
        <v>27.998999999999999</v>
      </c>
      <c r="DO58" s="549">
        <v>28.009</v>
      </c>
      <c r="DP58" s="549">
        <v>28</v>
      </c>
      <c r="DQ58" s="549">
        <v>28.009</v>
      </c>
      <c r="DR58" s="549">
        <v>27.998999999999999</v>
      </c>
      <c r="DS58" s="549">
        <v>27.99</v>
      </c>
      <c r="DT58" s="554">
        <v>28.007999999999999</v>
      </c>
      <c r="DU58" s="554">
        <v>28.007999999999999</v>
      </c>
      <c r="DV58" s="554">
        <v>28.004999999999999</v>
      </c>
      <c r="DW58" s="554">
        <v>28.006</v>
      </c>
      <c r="DX58" s="554">
        <v>28.01</v>
      </c>
      <c r="DY58" s="554">
        <v>28.006</v>
      </c>
      <c r="DZ58" s="554">
        <v>28.004999999999999</v>
      </c>
      <c r="EA58" s="554">
        <v>28.01</v>
      </c>
      <c r="EB58" s="554">
        <v>28.01</v>
      </c>
      <c r="EC58" s="554">
        <v>28.01</v>
      </c>
      <c r="ED58" s="554">
        <v>27.99</v>
      </c>
      <c r="EE58" s="554">
        <v>27.99</v>
      </c>
      <c r="EF58" s="554">
        <v>27.992000000000001</v>
      </c>
      <c r="EG58" s="554">
        <v>27.99</v>
      </c>
      <c r="EH58" s="554">
        <v>27.998999999999999</v>
      </c>
      <c r="EI58" s="554">
        <v>27.998000000000001</v>
      </c>
      <c r="EJ58" s="554">
        <v>27.99</v>
      </c>
      <c r="EK58" s="554">
        <v>28.009</v>
      </c>
      <c r="EL58" s="554">
        <v>28.009</v>
      </c>
      <c r="EM58" s="554">
        <v>27.989000000000001</v>
      </c>
      <c r="EN58" s="555">
        <v>28</v>
      </c>
    </row>
    <row r="59" spans="3:144" s="86" customFormat="1" ht="32.1" customHeight="1">
      <c r="C59" s="83"/>
      <c r="D59" s="410"/>
      <c r="E59" s="414"/>
      <c r="F59" s="415"/>
      <c r="G59" s="415"/>
      <c r="H59" s="415"/>
      <c r="I59" s="415"/>
      <c r="J59" s="415"/>
      <c r="K59" s="415"/>
      <c r="L59" s="415"/>
      <c r="M59" s="416"/>
      <c r="N59" s="415"/>
      <c r="O59" s="415"/>
      <c r="P59" s="415"/>
      <c r="Q59" s="415"/>
      <c r="R59" s="415"/>
      <c r="S59" s="415"/>
      <c r="T59" s="415"/>
      <c r="U59" s="415"/>
      <c r="V59" s="416"/>
      <c r="W59" s="414"/>
      <c r="X59" s="415"/>
      <c r="Y59" s="415"/>
      <c r="Z59" s="415"/>
      <c r="AA59" s="416"/>
      <c r="AB59" s="87" t="s">
        <v>13</v>
      </c>
      <c r="AC59" s="417"/>
      <c r="AD59" s="418"/>
      <c r="AE59" s="419"/>
      <c r="AF59" s="417"/>
      <c r="AG59" s="418"/>
      <c r="AH59" s="419"/>
      <c r="AI59" s="417"/>
      <c r="AJ59" s="418"/>
      <c r="AK59" s="419"/>
      <c r="AL59" s="417"/>
      <c r="AM59" s="418"/>
      <c r="AN59" s="419"/>
      <c r="AO59" s="417"/>
      <c r="AP59" s="418"/>
      <c r="AQ59" s="419"/>
      <c r="AR59" s="417"/>
      <c r="AS59" s="418"/>
      <c r="AT59" s="419"/>
      <c r="AU59" s="417"/>
      <c r="AV59" s="418"/>
      <c r="AW59" s="419"/>
      <c r="AX59" s="417"/>
      <c r="AY59" s="418"/>
      <c r="AZ59" s="419"/>
      <c r="BA59" s="546"/>
      <c r="BB59" s="547"/>
      <c r="BC59" s="548"/>
      <c r="BD59" s="377" t="s">
        <v>236</v>
      </c>
      <c r="BE59" s="345"/>
      <c r="BF59" s="346"/>
      <c r="BG59" s="417"/>
      <c r="BH59" s="418"/>
      <c r="BI59" s="419"/>
      <c r="BJ59" s="417"/>
      <c r="BK59" s="418"/>
      <c r="BL59" s="419"/>
      <c r="BM59" s="546"/>
      <c r="BN59" s="547"/>
      <c r="BO59" s="548"/>
      <c r="BP59" s="546"/>
      <c r="BQ59" s="547"/>
      <c r="BR59" s="548"/>
      <c r="BS59" s="347" t="s">
        <v>102</v>
      </c>
      <c r="BT59" s="615"/>
      <c r="BU59" s="616"/>
      <c r="BV59" s="422"/>
      <c r="BW59" s="423"/>
      <c r="BX59" s="423"/>
      <c r="BY59" s="423"/>
      <c r="BZ59" s="423"/>
      <c r="CA59" s="422"/>
      <c r="CB59" s="423"/>
      <c r="CC59" s="423"/>
      <c r="CD59" s="428"/>
      <c r="CE59" s="429"/>
      <c r="CF59" s="429"/>
      <c r="CG59" s="422"/>
      <c r="CH59" s="423"/>
      <c r="CI59" s="423"/>
      <c r="CJ59" s="422"/>
      <c r="CK59" s="423"/>
      <c r="CL59" s="423"/>
      <c r="CM59" s="422"/>
      <c r="CN59" s="423"/>
      <c r="CO59" s="423"/>
      <c r="CP59" s="422"/>
      <c r="CQ59" s="423"/>
      <c r="CR59" s="425"/>
      <c r="CS59" s="552"/>
      <c r="CT59" s="552"/>
      <c r="CU59" s="552"/>
      <c r="CV59" s="552"/>
      <c r="CW59" s="552"/>
      <c r="CX59" s="552"/>
      <c r="CY59" s="553"/>
      <c r="CZ59" s="85"/>
      <c r="DB59" s="624"/>
      <c r="DC59" s="622"/>
      <c r="DD59" s="622"/>
      <c r="DE59" s="622"/>
      <c r="DF59" s="622"/>
      <c r="DG59" s="622"/>
      <c r="DH59" s="622"/>
      <c r="DI59" s="622"/>
      <c r="DJ59" s="622"/>
      <c r="DK59" s="549"/>
      <c r="DL59" s="549"/>
      <c r="DM59" s="549"/>
      <c r="DN59" s="549"/>
      <c r="DO59" s="549"/>
      <c r="DP59" s="549"/>
      <c r="DQ59" s="549"/>
      <c r="DR59" s="549"/>
      <c r="DS59" s="549"/>
      <c r="DT59" s="554"/>
      <c r="DU59" s="554"/>
      <c r="DV59" s="554"/>
      <c r="DW59" s="554"/>
      <c r="DX59" s="554"/>
      <c r="DY59" s="554"/>
      <c r="DZ59" s="554"/>
      <c r="EA59" s="554"/>
      <c r="EB59" s="554"/>
      <c r="EC59" s="554"/>
      <c r="ED59" s="554"/>
      <c r="EE59" s="554"/>
      <c r="EF59" s="554"/>
      <c r="EG59" s="554"/>
      <c r="EH59" s="554"/>
      <c r="EI59" s="554"/>
      <c r="EJ59" s="554"/>
      <c r="EK59" s="554"/>
      <c r="EL59" s="554"/>
      <c r="EM59" s="554"/>
      <c r="EN59" s="555"/>
    </row>
    <row r="60" spans="3:144" s="86" customFormat="1" ht="32.1" customHeight="1">
      <c r="C60" s="83"/>
      <c r="D60" s="409">
        <v>15</v>
      </c>
      <c r="E60" s="411" t="s">
        <v>142</v>
      </c>
      <c r="F60" s="412"/>
      <c r="G60" s="412"/>
      <c r="H60" s="412"/>
      <c r="I60" s="412"/>
      <c r="J60" s="412"/>
      <c r="K60" s="412"/>
      <c r="L60" s="412"/>
      <c r="M60" s="413"/>
      <c r="N60" s="412" t="s">
        <v>204</v>
      </c>
      <c r="O60" s="412"/>
      <c r="P60" s="412"/>
      <c r="Q60" s="412"/>
      <c r="R60" s="412"/>
      <c r="S60" s="412"/>
      <c r="T60" s="412"/>
      <c r="U60" s="412"/>
      <c r="V60" s="413"/>
      <c r="W60" s="411" t="s">
        <v>257</v>
      </c>
      <c r="X60" s="412"/>
      <c r="Y60" s="412"/>
      <c r="Z60" s="412"/>
      <c r="AA60" s="413"/>
      <c r="AB60" s="126" t="s">
        <v>14</v>
      </c>
      <c r="AC60" s="417"/>
      <c r="AD60" s="418"/>
      <c r="AE60" s="419"/>
      <c r="AF60" s="417"/>
      <c r="AG60" s="418"/>
      <c r="AH60" s="419"/>
      <c r="AI60" s="417"/>
      <c r="AJ60" s="418"/>
      <c r="AK60" s="419"/>
      <c r="AL60" s="417"/>
      <c r="AM60" s="418"/>
      <c r="AN60" s="419"/>
      <c r="AO60" s="417"/>
      <c r="AP60" s="418"/>
      <c r="AQ60" s="419"/>
      <c r="AR60" s="417"/>
      <c r="AS60" s="418"/>
      <c r="AT60" s="419"/>
      <c r="AU60" s="417"/>
      <c r="AV60" s="418"/>
      <c r="AW60" s="419"/>
      <c r="AX60" s="417"/>
      <c r="AY60" s="418"/>
      <c r="AZ60" s="419"/>
      <c r="BA60" s="417"/>
      <c r="BB60" s="418"/>
      <c r="BC60" s="419"/>
      <c r="BD60" s="354" t="s">
        <v>96</v>
      </c>
      <c r="BE60" s="355"/>
      <c r="BF60" s="356"/>
      <c r="BG60" s="537"/>
      <c r="BH60" s="538"/>
      <c r="BI60" s="539"/>
      <c r="BJ60" s="417"/>
      <c r="BK60" s="418"/>
      <c r="BL60" s="419"/>
      <c r="BM60" s="537"/>
      <c r="BN60" s="538"/>
      <c r="BO60" s="539"/>
      <c r="BP60" s="537"/>
      <c r="BQ60" s="538"/>
      <c r="BR60" s="539"/>
      <c r="BS60" s="354" t="s">
        <v>96</v>
      </c>
      <c r="BT60" s="355"/>
      <c r="BU60" s="559"/>
      <c r="BV60" s="420" t="s">
        <v>166</v>
      </c>
      <c r="BW60" s="421"/>
      <c r="BX60" s="421"/>
      <c r="BY60" s="421"/>
      <c r="BZ60" s="421"/>
      <c r="CA60" s="420">
        <v>1.514</v>
      </c>
      <c r="CB60" s="421"/>
      <c r="CC60" s="421"/>
      <c r="CD60" s="426">
        <v>2</v>
      </c>
      <c r="CE60" s="427"/>
      <c r="CF60" s="427"/>
      <c r="CG60" s="420" t="s">
        <v>167</v>
      </c>
      <c r="CH60" s="421"/>
      <c r="CI60" s="421"/>
      <c r="CJ60" s="420" t="s">
        <v>167</v>
      </c>
      <c r="CK60" s="421"/>
      <c r="CL60" s="421"/>
      <c r="CM60" s="420" t="s">
        <v>167</v>
      </c>
      <c r="CN60" s="421"/>
      <c r="CO60" s="421"/>
      <c r="CP60" s="420" t="s">
        <v>178</v>
      </c>
      <c r="CQ60" s="421"/>
      <c r="CR60" s="424"/>
      <c r="CS60" s="550"/>
      <c r="CT60" s="550"/>
      <c r="CU60" s="550"/>
      <c r="CV60" s="550"/>
      <c r="CW60" s="550"/>
      <c r="CX60" s="550"/>
      <c r="CY60" s="551"/>
      <c r="CZ60" s="100"/>
      <c r="DB60" s="623">
        <f t="shared" ref="DB60" si="91">+MIN((DI60-DF60)/(3*DH60),(DF60-DJ60)/(3*DH60))</f>
        <v>1.5144187176232267</v>
      </c>
      <c r="DC60" s="621">
        <f t="shared" ref="DC60" si="92">+(DI60-DJ60)/(6*DH60)</f>
        <v>1.7209303609354858</v>
      </c>
      <c r="DD60" s="621">
        <f t="shared" ref="DD60" si="93">MAX(DK60:EN60)</f>
        <v>1.4E-2</v>
      </c>
      <c r="DE60" s="621">
        <f t="shared" ref="DE60" si="94">MIN(DL60:EN60)</f>
        <v>6.0000000000000001E-3</v>
      </c>
      <c r="DF60" s="621">
        <f t="shared" ref="DF60" si="95">AVERAGE(DK60:EN60)</f>
        <v>1.1200000000000005E-2</v>
      </c>
      <c r="DG60" s="621">
        <f t="shared" ref="DG60" si="96">DD60-DE60</f>
        <v>8.0000000000000002E-3</v>
      </c>
      <c r="DH60" s="621">
        <f t="shared" ref="DH60" si="97">STDEV(DK60:EN60)</f>
        <v>1.9369367924460096E-3</v>
      </c>
      <c r="DI60" s="621">
        <v>0.02</v>
      </c>
      <c r="DJ60" s="621">
        <v>0</v>
      </c>
      <c r="DK60" s="549">
        <v>0.01</v>
      </c>
      <c r="DL60" s="549">
        <v>8.0000000000000002E-3</v>
      </c>
      <c r="DM60" s="549">
        <v>1.2E-2</v>
      </c>
      <c r="DN60" s="549">
        <v>0.01</v>
      </c>
      <c r="DO60" s="549">
        <v>0.01</v>
      </c>
      <c r="DP60" s="549">
        <v>0.01</v>
      </c>
      <c r="DQ60" s="549">
        <v>1.2E-2</v>
      </c>
      <c r="DR60" s="549">
        <v>1.4E-2</v>
      </c>
      <c r="DS60" s="549">
        <v>0.01</v>
      </c>
      <c r="DT60" s="554">
        <v>0.01</v>
      </c>
      <c r="DU60" s="554">
        <v>8.0000000000000002E-3</v>
      </c>
      <c r="DV60" s="554">
        <v>0.01</v>
      </c>
      <c r="DW60" s="554">
        <v>1.4E-2</v>
      </c>
      <c r="DX60" s="554">
        <v>1.2E-2</v>
      </c>
      <c r="DY60" s="554">
        <v>6.0000000000000001E-3</v>
      </c>
      <c r="DZ60" s="554">
        <v>1.2E-2</v>
      </c>
      <c r="EA60" s="554">
        <v>1.2E-2</v>
      </c>
      <c r="EB60" s="554">
        <v>0.01</v>
      </c>
      <c r="EC60" s="554">
        <v>1.2E-2</v>
      </c>
      <c r="ED60" s="554">
        <v>0.01</v>
      </c>
      <c r="EE60" s="554">
        <v>1.2E-2</v>
      </c>
      <c r="EF60" s="554">
        <v>1.4E-2</v>
      </c>
      <c r="EG60" s="554">
        <v>1.2E-2</v>
      </c>
      <c r="EH60" s="554">
        <v>1.4E-2</v>
      </c>
      <c r="EI60" s="554">
        <v>1.2E-2</v>
      </c>
      <c r="EJ60" s="554">
        <v>1.2E-2</v>
      </c>
      <c r="EK60" s="554">
        <v>1.4E-2</v>
      </c>
      <c r="EL60" s="554">
        <v>1.2E-2</v>
      </c>
      <c r="EM60" s="554">
        <v>0.01</v>
      </c>
      <c r="EN60" s="555">
        <v>1.2E-2</v>
      </c>
    </row>
    <row r="61" spans="3:144" s="86" customFormat="1" ht="32.1" customHeight="1">
      <c r="C61" s="83"/>
      <c r="D61" s="410"/>
      <c r="E61" s="414"/>
      <c r="F61" s="415"/>
      <c r="G61" s="415"/>
      <c r="H61" s="415"/>
      <c r="I61" s="415"/>
      <c r="J61" s="415"/>
      <c r="K61" s="415"/>
      <c r="L61" s="415"/>
      <c r="M61" s="416"/>
      <c r="N61" s="415"/>
      <c r="O61" s="415"/>
      <c r="P61" s="415"/>
      <c r="Q61" s="415"/>
      <c r="R61" s="415"/>
      <c r="S61" s="415"/>
      <c r="T61" s="415"/>
      <c r="U61" s="415"/>
      <c r="V61" s="416"/>
      <c r="W61" s="414"/>
      <c r="X61" s="415"/>
      <c r="Y61" s="415"/>
      <c r="Z61" s="415"/>
      <c r="AA61" s="416"/>
      <c r="AB61" s="88" t="s">
        <v>13</v>
      </c>
      <c r="AC61" s="417"/>
      <c r="AD61" s="418"/>
      <c r="AE61" s="419"/>
      <c r="AF61" s="417"/>
      <c r="AG61" s="418"/>
      <c r="AH61" s="419"/>
      <c r="AI61" s="417"/>
      <c r="AJ61" s="418"/>
      <c r="AK61" s="419"/>
      <c r="AL61" s="417"/>
      <c r="AM61" s="418"/>
      <c r="AN61" s="419"/>
      <c r="AO61" s="417"/>
      <c r="AP61" s="418"/>
      <c r="AQ61" s="419"/>
      <c r="AR61" s="417"/>
      <c r="AS61" s="418"/>
      <c r="AT61" s="419"/>
      <c r="AU61" s="417"/>
      <c r="AV61" s="418"/>
      <c r="AW61" s="419"/>
      <c r="AX61" s="417"/>
      <c r="AY61" s="418"/>
      <c r="AZ61" s="419"/>
      <c r="BA61" s="417"/>
      <c r="BB61" s="418"/>
      <c r="BC61" s="419"/>
      <c r="BD61" s="377" t="s">
        <v>252</v>
      </c>
      <c r="BE61" s="345"/>
      <c r="BF61" s="346"/>
      <c r="BG61" s="546"/>
      <c r="BH61" s="547"/>
      <c r="BI61" s="548"/>
      <c r="BJ61" s="417"/>
      <c r="BK61" s="418"/>
      <c r="BL61" s="419"/>
      <c r="BM61" s="546"/>
      <c r="BN61" s="547"/>
      <c r="BO61" s="548"/>
      <c r="BP61" s="546"/>
      <c r="BQ61" s="547"/>
      <c r="BR61" s="548"/>
      <c r="BS61" s="347" t="s">
        <v>102</v>
      </c>
      <c r="BT61" s="615"/>
      <c r="BU61" s="616"/>
      <c r="BV61" s="422"/>
      <c r="BW61" s="423"/>
      <c r="BX61" s="423"/>
      <c r="BY61" s="423"/>
      <c r="BZ61" s="423"/>
      <c r="CA61" s="422"/>
      <c r="CB61" s="423"/>
      <c r="CC61" s="423"/>
      <c r="CD61" s="428"/>
      <c r="CE61" s="429"/>
      <c r="CF61" s="429"/>
      <c r="CG61" s="422"/>
      <c r="CH61" s="423"/>
      <c r="CI61" s="423"/>
      <c r="CJ61" s="422"/>
      <c r="CK61" s="423"/>
      <c r="CL61" s="423"/>
      <c r="CM61" s="422"/>
      <c r="CN61" s="423"/>
      <c r="CO61" s="423"/>
      <c r="CP61" s="422"/>
      <c r="CQ61" s="423"/>
      <c r="CR61" s="425"/>
      <c r="CS61" s="552"/>
      <c r="CT61" s="552"/>
      <c r="CU61" s="552"/>
      <c r="CV61" s="552"/>
      <c r="CW61" s="552"/>
      <c r="CX61" s="552"/>
      <c r="CY61" s="553"/>
      <c r="CZ61" s="85"/>
      <c r="DB61" s="624"/>
      <c r="DC61" s="622"/>
      <c r="DD61" s="622"/>
      <c r="DE61" s="622"/>
      <c r="DF61" s="622"/>
      <c r="DG61" s="622"/>
      <c r="DH61" s="622"/>
      <c r="DI61" s="622"/>
      <c r="DJ61" s="622"/>
      <c r="DK61" s="549"/>
      <c r="DL61" s="549"/>
      <c r="DM61" s="549"/>
      <c r="DN61" s="549"/>
      <c r="DO61" s="549"/>
      <c r="DP61" s="549"/>
      <c r="DQ61" s="549"/>
      <c r="DR61" s="549"/>
      <c r="DS61" s="549"/>
      <c r="DT61" s="554"/>
      <c r="DU61" s="554"/>
      <c r="DV61" s="554"/>
      <c r="DW61" s="554"/>
      <c r="DX61" s="554"/>
      <c r="DY61" s="554"/>
      <c r="DZ61" s="554"/>
      <c r="EA61" s="554"/>
      <c r="EB61" s="554"/>
      <c r="EC61" s="554"/>
      <c r="ED61" s="554"/>
      <c r="EE61" s="554"/>
      <c r="EF61" s="554"/>
      <c r="EG61" s="554"/>
      <c r="EH61" s="554"/>
      <c r="EI61" s="554"/>
      <c r="EJ61" s="554"/>
      <c r="EK61" s="554"/>
      <c r="EL61" s="554"/>
      <c r="EM61" s="554"/>
      <c r="EN61" s="555"/>
    </row>
    <row r="62" spans="3:144" s="86" customFormat="1" ht="32.1" customHeight="1">
      <c r="C62" s="83"/>
      <c r="D62" s="409">
        <v>16</v>
      </c>
      <c r="E62" s="411" t="s">
        <v>143</v>
      </c>
      <c r="F62" s="412"/>
      <c r="G62" s="412"/>
      <c r="H62" s="412"/>
      <c r="I62" s="412"/>
      <c r="J62" s="412"/>
      <c r="K62" s="412"/>
      <c r="L62" s="412"/>
      <c r="M62" s="413"/>
      <c r="N62" s="412" t="s">
        <v>144</v>
      </c>
      <c r="O62" s="412"/>
      <c r="P62" s="412"/>
      <c r="Q62" s="412"/>
      <c r="R62" s="412"/>
      <c r="S62" s="412"/>
      <c r="T62" s="412"/>
      <c r="U62" s="412"/>
      <c r="V62" s="413"/>
      <c r="W62" s="625" t="s">
        <v>238</v>
      </c>
      <c r="X62" s="421"/>
      <c r="Y62" s="421"/>
      <c r="Z62" s="421"/>
      <c r="AA62" s="540"/>
      <c r="AB62" s="126" t="s">
        <v>14</v>
      </c>
      <c r="AC62" s="417"/>
      <c r="AD62" s="418"/>
      <c r="AE62" s="419"/>
      <c r="AF62" s="417"/>
      <c r="AG62" s="418"/>
      <c r="AH62" s="419"/>
      <c r="AI62" s="417"/>
      <c r="AJ62" s="418"/>
      <c r="AK62" s="419"/>
      <c r="AL62" s="417"/>
      <c r="AM62" s="418"/>
      <c r="AN62" s="419"/>
      <c r="AO62" s="417"/>
      <c r="AP62" s="418"/>
      <c r="AQ62" s="419"/>
      <c r="AR62" s="417"/>
      <c r="AS62" s="418"/>
      <c r="AT62" s="419"/>
      <c r="AU62" s="417"/>
      <c r="AV62" s="418"/>
      <c r="AW62" s="419"/>
      <c r="AX62" s="417"/>
      <c r="AY62" s="418"/>
      <c r="AZ62" s="419"/>
      <c r="BA62" s="417"/>
      <c r="BB62" s="418"/>
      <c r="BC62" s="419"/>
      <c r="BD62" s="537"/>
      <c r="BE62" s="538"/>
      <c r="BF62" s="539"/>
      <c r="BG62" s="354" t="s">
        <v>96</v>
      </c>
      <c r="BH62" s="355"/>
      <c r="BI62" s="356"/>
      <c r="BJ62" s="417"/>
      <c r="BK62" s="418"/>
      <c r="BL62" s="419"/>
      <c r="BM62" s="537"/>
      <c r="BN62" s="538"/>
      <c r="BO62" s="539"/>
      <c r="BP62" s="537"/>
      <c r="BQ62" s="538"/>
      <c r="BR62" s="539"/>
      <c r="BS62" s="354" t="s">
        <v>96</v>
      </c>
      <c r="BT62" s="355"/>
      <c r="BU62" s="559"/>
      <c r="BV62" s="420" t="s">
        <v>166</v>
      </c>
      <c r="BW62" s="421"/>
      <c r="BX62" s="421"/>
      <c r="BY62" s="421"/>
      <c r="BZ62" s="421"/>
      <c r="CA62" s="420">
        <v>1.645</v>
      </c>
      <c r="CB62" s="421"/>
      <c r="CC62" s="421"/>
      <c r="CD62" s="426">
        <v>2</v>
      </c>
      <c r="CE62" s="427"/>
      <c r="CF62" s="427"/>
      <c r="CG62" s="420" t="s">
        <v>167</v>
      </c>
      <c r="CH62" s="421"/>
      <c r="CI62" s="421"/>
      <c r="CJ62" s="420" t="s">
        <v>167</v>
      </c>
      <c r="CK62" s="421"/>
      <c r="CL62" s="421"/>
      <c r="CM62" s="420" t="s">
        <v>167</v>
      </c>
      <c r="CN62" s="421"/>
      <c r="CO62" s="421"/>
      <c r="CP62" s="420" t="s">
        <v>178</v>
      </c>
      <c r="CQ62" s="421"/>
      <c r="CR62" s="424"/>
      <c r="CS62" s="550"/>
      <c r="CT62" s="550"/>
      <c r="CU62" s="550"/>
      <c r="CV62" s="550"/>
      <c r="CW62" s="550"/>
      <c r="CX62" s="550"/>
      <c r="CY62" s="551"/>
      <c r="CZ62" s="85"/>
      <c r="DB62" s="623">
        <f t="shared" ref="DB62" si="98">+MIN((DI62-DF62)/(3*DH62),(DF62-DJ62)/(3*DH62))</f>
        <v>1.6451205520435916</v>
      </c>
      <c r="DC62" s="621">
        <f t="shared" ref="DC62" si="99">+(DI62-DJ62)/(6*DH62)</f>
        <v>1.7501282468549535</v>
      </c>
      <c r="DD62" s="621">
        <f t="shared" ref="DD62" si="100">MAX(DK62:EN62)</f>
        <v>10.02</v>
      </c>
      <c r="DE62" s="621">
        <f t="shared" ref="DE62" si="101">MIN(DL62:EN62)</f>
        <v>9.99</v>
      </c>
      <c r="DF62" s="621">
        <f t="shared" ref="DF62" si="102">AVERAGE(DK62:EN62)</f>
        <v>10.003000000000002</v>
      </c>
      <c r="DG62" s="621">
        <f t="shared" ref="DG62" si="103">DD62-DE62</f>
        <v>2.9999999999999361E-2</v>
      </c>
      <c r="DH62" s="621">
        <f t="shared" ref="DH62" si="104">STDEV(DK62:EN62)</f>
        <v>9.5231116328860655E-3</v>
      </c>
      <c r="DI62" s="621">
        <v>10.050000000000001</v>
      </c>
      <c r="DJ62" s="621">
        <v>9.9499999999999993</v>
      </c>
      <c r="DK62" s="549">
        <v>10.01</v>
      </c>
      <c r="DL62" s="549">
        <v>9.99</v>
      </c>
      <c r="DM62" s="549">
        <v>9.99</v>
      </c>
      <c r="DN62" s="549">
        <v>10</v>
      </c>
      <c r="DO62" s="549">
        <v>10.01</v>
      </c>
      <c r="DP62" s="549">
        <v>10.01</v>
      </c>
      <c r="DQ62" s="549">
        <v>9.99</v>
      </c>
      <c r="DR62" s="549">
        <v>10</v>
      </c>
      <c r="DS62" s="549">
        <v>10.01</v>
      </c>
      <c r="DT62" s="554">
        <v>10.01</v>
      </c>
      <c r="DU62" s="554">
        <v>10.01</v>
      </c>
      <c r="DV62" s="554">
        <v>9.99</v>
      </c>
      <c r="DW62" s="554">
        <v>10.01</v>
      </c>
      <c r="DX62" s="554">
        <v>9.99</v>
      </c>
      <c r="DY62" s="554">
        <v>10.01</v>
      </c>
      <c r="DZ62" s="554">
        <v>9.99</v>
      </c>
      <c r="EA62" s="554">
        <v>9.99</v>
      </c>
      <c r="EB62" s="554">
        <v>9.99</v>
      </c>
      <c r="EC62" s="554">
        <v>10</v>
      </c>
      <c r="ED62" s="554">
        <v>10.01</v>
      </c>
      <c r="EE62" s="554">
        <v>10.02</v>
      </c>
      <c r="EF62" s="554">
        <v>10.02</v>
      </c>
      <c r="EG62" s="554">
        <v>10.01</v>
      </c>
      <c r="EH62" s="554">
        <v>10</v>
      </c>
      <c r="EI62" s="554">
        <v>10</v>
      </c>
      <c r="EJ62" s="554">
        <v>10.01</v>
      </c>
      <c r="EK62" s="554">
        <v>10.01</v>
      </c>
      <c r="EL62" s="554">
        <v>10.01</v>
      </c>
      <c r="EM62" s="554">
        <v>10</v>
      </c>
      <c r="EN62" s="555">
        <v>10</v>
      </c>
    </row>
    <row r="63" spans="3:144" s="86" customFormat="1" ht="32.1" customHeight="1">
      <c r="C63" s="83"/>
      <c r="D63" s="410"/>
      <c r="E63" s="414"/>
      <c r="F63" s="415"/>
      <c r="G63" s="415"/>
      <c r="H63" s="415"/>
      <c r="I63" s="415"/>
      <c r="J63" s="415"/>
      <c r="K63" s="415"/>
      <c r="L63" s="415"/>
      <c r="M63" s="416"/>
      <c r="N63" s="415"/>
      <c r="O63" s="415"/>
      <c r="P63" s="415"/>
      <c r="Q63" s="415"/>
      <c r="R63" s="415"/>
      <c r="S63" s="415"/>
      <c r="T63" s="415"/>
      <c r="U63" s="415"/>
      <c r="V63" s="416"/>
      <c r="W63" s="541"/>
      <c r="X63" s="423"/>
      <c r="Y63" s="423"/>
      <c r="Z63" s="423"/>
      <c r="AA63" s="542"/>
      <c r="AB63" s="88" t="s">
        <v>13</v>
      </c>
      <c r="AC63" s="417"/>
      <c r="AD63" s="418"/>
      <c r="AE63" s="419"/>
      <c r="AF63" s="417"/>
      <c r="AG63" s="418"/>
      <c r="AH63" s="419"/>
      <c r="AI63" s="417"/>
      <c r="AJ63" s="418"/>
      <c r="AK63" s="419"/>
      <c r="AL63" s="417"/>
      <c r="AM63" s="418"/>
      <c r="AN63" s="419"/>
      <c r="AO63" s="417"/>
      <c r="AP63" s="418"/>
      <c r="AQ63" s="419"/>
      <c r="AR63" s="417"/>
      <c r="AS63" s="418"/>
      <c r="AT63" s="419"/>
      <c r="AU63" s="417"/>
      <c r="AV63" s="418"/>
      <c r="AW63" s="419"/>
      <c r="AX63" s="417"/>
      <c r="AY63" s="418"/>
      <c r="AZ63" s="419"/>
      <c r="BA63" s="417"/>
      <c r="BB63" s="418"/>
      <c r="BC63" s="419"/>
      <c r="BD63" s="546"/>
      <c r="BE63" s="547"/>
      <c r="BF63" s="548"/>
      <c r="BG63" s="377" t="s">
        <v>258</v>
      </c>
      <c r="BH63" s="345"/>
      <c r="BI63" s="346"/>
      <c r="BJ63" s="417"/>
      <c r="BK63" s="418"/>
      <c r="BL63" s="419"/>
      <c r="BM63" s="546"/>
      <c r="BN63" s="547"/>
      <c r="BO63" s="548"/>
      <c r="BP63" s="546"/>
      <c r="BQ63" s="547"/>
      <c r="BR63" s="548"/>
      <c r="BS63" s="347" t="s">
        <v>234</v>
      </c>
      <c r="BT63" s="615"/>
      <c r="BU63" s="616"/>
      <c r="BV63" s="422"/>
      <c r="BW63" s="423"/>
      <c r="BX63" s="423"/>
      <c r="BY63" s="423"/>
      <c r="BZ63" s="423"/>
      <c r="CA63" s="422"/>
      <c r="CB63" s="423"/>
      <c r="CC63" s="423"/>
      <c r="CD63" s="428"/>
      <c r="CE63" s="429"/>
      <c r="CF63" s="429"/>
      <c r="CG63" s="422"/>
      <c r="CH63" s="423"/>
      <c r="CI63" s="423"/>
      <c r="CJ63" s="422"/>
      <c r="CK63" s="423"/>
      <c r="CL63" s="423"/>
      <c r="CM63" s="422"/>
      <c r="CN63" s="423"/>
      <c r="CO63" s="423"/>
      <c r="CP63" s="422"/>
      <c r="CQ63" s="423"/>
      <c r="CR63" s="425"/>
      <c r="CS63" s="552"/>
      <c r="CT63" s="552"/>
      <c r="CU63" s="552"/>
      <c r="CV63" s="552"/>
      <c r="CW63" s="552"/>
      <c r="CX63" s="552"/>
      <c r="CY63" s="553"/>
      <c r="CZ63" s="85"/>
      <c r="DB63" s="624"/>
      <c r="DC63" s="622"/>
      <c r="DD63" s="622"/>
      <c r="DE63" s="622"/>
      <c r="DF63" s="622"/>
      <c r="DG63" s="622"/>
      <c r="DH63" s="622"/>
      <c r="DI63" s="622"/>
      <c r="DJ63" s="622"/>
      <c r="DK63" s="549"/>
      <c r="DL63" s="549"/>
      <c r="DM63" s="549"/>
      <c r="DN63" s="549"/>
      <c r="DO63" s="549"/>
      <c r="DP63" s="549"/>
      <c r="DQ63" s="549"/>
      <c r="DR63" s="549"/>
      <c r="DS63" s="549"/>
      <c r="DT63" s="554"/>
      <c r="DU63" s="554"/>
      <c r="DV63" s="554"/>
      <c r="DW63" s="554"/>
      <c r="DX63" s="554"/>
      <c r="DY63" s="554"/>
      <c r="DZ63" s="554"/>
      <c r="EA63" s="554"/>
      <c r="EB63" s="554"/>
      <c r="EC63" s="554"/>
      <c r="ED63" s="554"/>
      <c r="EE63" s="554"/>
      <c r="EF63" s="554"/>
      <c r="EG63" s="554"/>
      <c r="EH63" s="554"/>
      <c r="EI63" s="554"/>
      <c r="EJ63" s="554"/>
      <c r="EK63" s="554"/>
      <c r="EL63" s="554"/>
      <c r="EM63" s="554"/>
      <c r="EN63" s="555"/>
    </row>
    <row r="64" spans="3:144" s="44" customFormat="1" ht="32.1" customHeight="1" thickBot="1">
      <c r="C64" s="101"/>
      <c r="D64" s="102"/>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103"/>
      <c r="DB64" s="50"/>
      <c r="EN64" s="51"/>
    </row>
    <row r="65" spans="3:144" s="44" customFormat="1" ht="15" customHeight="1">
      <c r="D65" s="104"/>
      <c r="DB65" s="50"/>
      <c r="EN65" s="51"/>
    </row>
    <row r="66" spans="3:144" s="44" customFormat="1" ht="15" customHeight="1" thickBot="1">
      <c r="D66" s="104"/>
      <c r="DB66" s="101"/>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103"/>
    </row>
    <row r="67" spans="3:144" s="44" customFormat="1" ht="15" customHeight="1">
      <c r="D67" s="104"/>
    </row>
    <row r="68" spans="3:144" s="44" customFormat="1" ht="15" customHeight="1">
      <c r="D68" s="104"/>
    </row>
    <row r="69" spans="3:144" s="64" customFormat="1" ht="15" customHeight="1"/>
    <row r="70" spans="3:144" s="64" customFormat="1" ht="49.5" customHeight="1">
      <c r="U70" s="105"/>
      <c r="V70" s="105"/>
      <c r="W70" s="105"/>
      <c r="X70" s="105"/>
      <c r="Y70" s="105"/>
      <c r="Z70" s="105"/>
      <c r="AA70" s="105"/>
      <c r="AB70" s="106" t="s">
        <v>107</v>
      </c>
      <c r="AC70" s="631" t="s">
        <v>225</v>
      </c>
      <c r="AD70" s="632"/>
      <c r="AE70" s="632"/>
      <c r="AF70" s="632"/>
      <c r="AG70" s="632"/>
      <c r="AH70" s="633"/>
      <c r="AI70" s="105"/>
      <c r="AJ70" s="107" t="s">
        <v>103</v>
      </c>
      <c r="AT70" s="105"/>
      <c r="AU70" s="105"/>
      <c r="AV70" s="105"/>
      <c r="AW70" s="105"/>
      <c r="AX70" s="105"/>
      <c r="AY70" s="105"/>
      <c r="AZ70" s="105"/>
      <c r="BA70" s="105"/>
      <c r="BB70" s="105"/>
      <c r="BC70" s="105"/>
      <c r="BD70" s="634" t="s">
        <v>105</v>
      </c>
      <c r="BE70" s="634"/>
      <c r="BF70" s="634"/>
      <c r="BG70" s="635" t="s">
        <v>76</v>
      </c>
      <c r="BH70" s="636"/>
      <c r="BI70" s="636"/>
      <c r="BJ70" s="636"/>
      <c r="BK70" s="636"/>
      <c r="BL70" s="636"/>
      <c r="BM70" s="636"/>
      <c r="BN70" s="636"/>
      <c r="BO70" s="637"/>
      <c r="BP70" s="638" t="s">
        <v>74</v>
      </c>
      <c r="BQ70" s="638"/>
      <c r="BR70" s="638" t="s">
        <v>219</v>
      </c>
      <c r="BS70" s="638"/>
      <c r="BT70" s="638"/>
      <c r="BU70" s="638"/>
      <c r="BV70" s="635" t="s">
        <v>220</v>
      </c>
      <c r="BW70" s="636"/>
      <c r="BX70" s="637"/>
      <c r="BY70" s="635" t="s">
        <v>77</v>
      </c>
      <c r="BZ70" s="636"/>
      <c r="CA70" s="636"/>
      <c r="CB70" s="637"/>
      <c r="CC70" s="639" t="s">
        <v>78</v>
      </c>
      <c r="CD70" s="640"/>
      <c r="CE70" s="639" t="s">
        <v>79</v>
      </c>
      <c r="CF70" s="640"/>
      <c r="CJ70" s="641" t="s">
        <v>16</v>
      </c>
      <c r="CK70" s="641"/>
      <c r="CL70" s="641"/>
      <c r="CM70" s="641"/>
      <c r="CN70" s="641"/>
      <c r="CO70" s="641"/>
      <c r="CP70" s="641"/>
      <c r="CQ70" s="641"/>
      <c r="CS70" s="641" t="s">
        <v>17</v>
      </c>
      <c r="CT70" s="641"/>
      <c r="CU70" s="641"/>
      <c r="CV70" s="641"/>
      <c r="CW70" s="641"/>
      <c r="CX70" s="641"/>
      <c r="CY70" s="641"/>
      <c r="CZ70" s="641"/>
    </row>
    <row r="71" spans="3:144" s="64" customFormat="1" ht="31.5" customHeight="1">
      <c r="U71" s="105"/>
      <c r="V71" s="105"/>
      <c r="W71" s="105"/>
      <c r="X71" s="105"/>
      <c r="Y71" s="105"/>
      <c r="Z71" s="105"/>
      <c r="AA71" s="105"/>
      <c r="AB71" s="105"/>
      <c r="AC71" s="105"/>
      <c r="AD71" s="105"/>
      <c r="AE71" s="105"/>
      <c r="AF71" s="105"/>
      <c r="AG71" s="105"/>
      <c r="AH71" s="105"/>
      <c r="AI71" s="105"/>
      <c r="AT71" s="108" t="s">
        <v>15</v>
      </c>
      <c r="AU71" s="105"/>
      <c r="AV71" s="105"/>
      <c r="AW71" s="105"/>
      <c r="AX71" s="105"/>
      <c r="AY71" s="105"/>
      <c r="AZ71" s="105"/>
      <c r="BA71" s="105"/>
      <c r="BB71" s="105"/>
      <c r="BC71" s="105"/>
      <c r="BD71" s="448">
        <v>25</v>
      </c>
      <c r="BE71" s="449"/>
      <c r="BF71" s="450"/>
      <c r="BG71" s="436" t="s">
        <v>73</v>
      </c>
      <c r="BH71" s="436"/>
      <c r="BI71" s="436"/>
      <c r="BJ71" s="436"/>
      <c r="BK71" s="436"/>
      <c r="BL71" s="436"/>
      <c r="BM71" s="436"/>
      <c r="BN71" s="436"/>
      <c r="BO71" s="436"/>
      <c r="BP71" s="437">
        <v>19</v>
      </c>
      <c r="BQ71" s="438"/>
      <c r="BR71" s="437">
        <v>19</v>
      </c>
      <c r="BS71" s="439"/>
      <c r="BT71" s="439"/>
      <c r="BU71" s="438"/>
      <c r="BV71" s="437" t="s">
        <v>112</v>
      </c>
      <c r="BW71" s="439"/>
      <c r="BX71" s="438"/>
      <c r="BY71" s="437">
        <v>25</v>
      </c>
      <c r="BZ71" s="439"/>
      <c r="CA71" s="439"/>
      <c r="CB71" s="438"/>
      <c r="CC71" s="437">
        <v>0</v>
      </c>
      <c r="CD71" s="438"/>
      <c r="CE71" s="437" t="s">
        <v>112</v>
      </c>
      <c r="CF71" s="438"/>
      <c r="CJ71" s="642" t="s">
        <v>53</v>
      </c>
      <c r="CK71" s="642"/>
      <c r="CL71" s="642"/>
      <c r="CM71" s="642"/>
      <c r="CN71" s="642" t="s">
        <v>91</v>
      </c>
      <c r="CO71" s="642"/>
      <c r="CP71" s="642"/>
      <c r="CQ71" s="642"/>
      <c r="CS71" s="642" t="s">
        <v>87</v>
      </c>
      <c r="CT71" s="642"/>
      <c r="CU71" s="642"/>
      <c r="CV71" s="642"/>
      <c r="CW71" s="642" t="s">
        <v>86</v>
      </c>
      <c r="CX71" s="642"/>
      <c r="CY71" s="642"/>
      <c r="CZ71" s="642"/>
    </row>
    <row r="72" spans="3:144" s="64" customFormat="1" ht="35.25" customHeight="1">
      <c r="D72" s="214" t="s">
        <v>0</v>
      </c>
      <c r="E72" s="215"/>
      <c r="F72" s="216"/>
      <c r="G72" s="214" t="s">
        <v>195</v>
      </c>
      <c r="H72" s="215"/>
      <c r="I72" s="216"/>
      <c r="J72" s="71"/>
      <c r="K72" s="156" t="s">
        <v>3</v>
      </c>
      <c r="L72" s="215"/>
      <c r="M72" s="216"/>
      <c r="N72" s="214" t="s">
        <v>196</v>
      </c>
      <c r="O72" s="215"/>
      <c r="P72" s="215"/>
      <c r="Q72" s="215"/>
      <c r="R72" s="215"/>
      <c r="S72" s="215"/>
      <c r="T72" s="215"/>
      <c r="U72" s="216"/>
      <c r="V72" s="71"/>
      <c r="W72" s="156" t="s">
        <v>4</v>
      </c>
      <c r="X72" s="215"/>
      <c r="Y72" s="216"/>
      <c r="Z72" s="214" t="s">
        <v>153</v>
      </c>
      <c r="AA72" s="215"/>
      <c r="AB72" s="215"/>
      <c r="AC72" s="215"/>
      <c r="AD72" s="215"/>
      <c r="AE72" s="215"/>
      <c r="AF72" s="215"/>
      <c r="AG72" s="215"/>
      <c r="AH72" s="216"/>
      <c r="AI72" s="71"/>
      <c r="AJ72" s="156" t="s">
        <v>49</v>
      </c>
      <c r="AK72" s="157"/>
      <c r="AL72" s="158"/>
      <c r="AM72" s="643" t="s">
        <v>248</v>
      </c>
      <c r="AN72" s="644"/>
      <c r="AO72" s="644"/>
      <c r="AP72" s="644"/>
      <c r="AQ72" s="645"/>
      <c r="AS72" s="214" t="s">
        <v>177</v>
      </c>
      <c r="AT72" s="215"/>
      <c r="AU72" s="215"/>
      <c r="AV72" s="215"/>
      <c r="AW72" s="215"/>
      <c r="AX72" s="215"/>
      <c r="AY72" s="215"/>
      <c r="AZ72" s="215"/>
      <c r="BA72" s="215"/>
      <c r="BB72" s="216"/>
      <c r="BC72" s="109"/>
      <c r="BD72" s="451"/>
      <c r="BE72" s="452"/>
      <c r="BF72" s="453"/>
      <c r="BG72" s="436" t="s">
        <v>75</v>
      </c>
      <c r="BH72" s="436"/>
      <c r="BI72" s="436"/>
      <c r="BJ72" s="436"/>
      <c r="BK72" s="436"/>
      <c r="BL72" s="436"/>
      <c r="BM72" s="436"/>
      <c r="BN72" s="436"/>
      <c r="BO72" s="436"/>
      <c r="BP72" s="437">
        <v>6</v>
      </c>
      <c r="BQ72" s="438"/>
      <c r="BR72" s="461"/>
      <c r="BS72" s="462"/>
      <c r="BT72" s="462"/>
      <c r="BU72" s="463"/>
      <c r="BV72" s="461"/>
      <c r="BW72" s="462"/>
      <c r="BX72" s="463"/>
      <c r="BY72" s="437"/>
      <c r="BZ72" s="439"/>
      <c r="CA72" s="439"/>
      <c r="CB72" s="438"/>
      <c r="CC72" s="437">
        <v>0</v>
      </c>
      <c r="CD72" s="438"/>
      <c r="CE72" s="437" t="s">
        <v>112</v>
      </c>
      <c r="CF72" s="438"/>
      <c r="CJ72" s="642"/>
      <c r="CK72" s="642"/>
      <c r="CL72" s="642"/>
      <c r="CM72" s="642"/>
      <c r="CN72" s="642"/>
      <c r="CO72" s="642"/>
      <c r="CP72" s="642"/>
      <c r="CQ72" s="642"/>
      <c r="CS72" s="642"/>
      <c r="CT72" s="642"/>
      <c r="CU72" s="642"/>
      <c r="CV72" s="642"/>
      <c r="CW72" s="642"/>
      <c r="CX72" s="642"/>
      <c r="CY72" s="642"/>
      <c r="CZ72" s="642"/>
      <c r="DI72" s="71"/>
    </row>
    <row r="73" spans="3:144" s="64" customFormat="1" ht="25.5" customHeight="1">
      <c r="D73" s="217"/>
      <c r="E73" s="218"/>
      <c r="F73" s="219"/>
      <c r="G73" s="217"/>
      <c r="H73" s="218"/>
      <c r="I73" s="219"/>
      <c r="J73" s="71"/>
      <c r="K73" s="217"/>
      <c r="L73" s="218"/>
      <c r="M73" s="219"/>
      <c r="N73" s="217"/>
      <c r="O73" s="218"/>
      <c r="P73" s="218"/>
      <c r="Q73" s="218"/>
      <c r="R73" s="218"/>
      <c r="S73" s="218"/>
      <c r="T73" s="218"/>
      <c r="U73" s="219"/>
      <c r="V73" s="71"/>
      <c r="W73" s="217"/>
      <c r="X73" s="218"/>
      <c r="Y73" s="219"/>
      <c r="Z73" s="217"/>
      <c r="AA73" s="218"/>
      <c r="AB73" s="218"/>
      <c r="AC73" s="218"/>
      <c r="AD73" s="218"/>
      <c r="AE73" s="218"/>
      <c r="AF73" s="218"/>
      <c r="AG73" s="218"/>
      <c r="AH73" s="219"/>
      <c r="AI73" s="71"/>
      <c r="AJ73" s="159"/>
      <c r="AK73" s="160"/>
      <c r="AL73" s="161"/>
      <c r="AM73" s="646"/>
      <c r="AN73" s="647"/>
      <c r="AO73" s="647"/>
      <c r="AP73" s="647"/>
      <c r="AQ73" s="648"/>
      <c r="AS73" s="217"/>
      <c r="AT73" s="218"/>
      <c r="AU73" s="218"/>
      <c r="AV73" s="218"/>
      <c r="AW73" s="218"/>
      <c r="AX73" s="218"/>
      <c r="AY73" s="218"/>
      <c r="AZ73" s="218"/>
      <c r="BA73" s="218"/>
      <c r="BB73" s="219"/>
      <c r="BC73" s="110"/>
      <c r="CJ73" s="642"/>
      <c r="CK73" s="642"/>
      <c r="CL73" s="642"/>
      <c r="CM73" s="642"/>
      <c r="CN73" s="642"/>
      <c r="CO73" s="642"/>
      <c r="CP73" s="642"/>
      <c r="CQ73" s="642"/>
      <c r="CS73" s="642"/>
      <c r="CT73" s="642"/>
      <c r="CU73" s="642"/>
      <c r="CV73" s="642"/>
      <c r="CW73" s="642"/>
      <c r="CX73" s="642"/>
      <c r="CY73" s="642"/>
      <c r="CZ73" s="642"/>
      <c r="DI73" s="71"/>
    </row>
    <row r="74" spans="3:144" s="44" customFormat="1" ht="15" customHeight="1" thickBot="1">
      <c r="D74" s="104"/>
      <c r="BC74" s="46"/>
      <c r="CY74" s="58"/>
      <c r="CZ74" s="58"/>
      <c r="DI74" s="58"/>
    </row>
    <row r="75" spans="3:144" s="44" customFormat="1" ht="15" customHeight="1" thickBot="1">
      <c r="C75" s="111"/>
      <c r="D75" s="112"/>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113"/>
    </row>
    <row r="76" spans="3:144" s="44" customFormat="1" ht="15" customHeight="1">
      <c r="C76" s="50"/>
      <c r="D76" s="649" t="s">
        <v>54</v>
      </c>
      <c r="E76" s="650"/>
      <c r="F76" s="650"/>
      <c r="G76" s="650"/>
      <c r="H76" s="650"/>
      <c r="I76" s="650"/>
      <c r="J76" s="650"/>
      <c r="K76" s="650"/>
      <c r="L76" s="650"/>
      <c r="M76" s="650"/>
      <c r="N76" s="650"/>
      <c r="O76" s="650"/>
      <c r="P76" s="650"/>
      <c r="Q76" s="655" t="s">
        <v>55</v>
      </c>
      <c r="R76" s="656"/>
      <c r="S76" s="656"/>
      <c r="T76" s="656"/>
      <c r="U76" s="656"/>
      <c r="V76" s="656"/>
      <c r="W76" s="656"/>
      <c r="X76" s="656"/>
      <c r="Y76" s="656"/>
      <c r="Z76" s="656"/>
      <c r="AA76" s="656"/>
      <c r="AB76" s="657"/>
      <c r="AC76" s="470" t="s">
        <v>154</v>
      </c>
      <c r="AD76" s="470"/>
      <c r="AE76" s="470"/>
      <c r="AF76" s="470" t="s">
        <v>155</v>
      </c>
      <c r="AG76" s="470"/>
      <c r="AH76" s="470"/>
      <c r="AI76" s="470" t="s">
        <v>156</v>
      </c>
      <c r="AJ76" s="470"/>
      <c r="AK76" s="470"/>
      <c r="AL76" s="470" t="s">
        <v>157</v>
      </c>
      <c r="AM76" s="470"/>
      <c r="AN76" s="470"/>
      <c r="AO76" s="470" t="s">
        <v>170</v>
      </c>
      <c r="AP76" s="470"/>
      <c r="AQ76" s="470"/>
      <c r="AR76" s="470"/>
      <c r="AS76" s="470"/>
      <c r="AT76" s="470"/>
      <c r="AU76" s="470" t="s">
        <v>158</v>
      </c>
      <c r="AV76" s="470"/>
      <c r="AW76" s="470"/>
      <c r="AX76" s="470" t="s">
        <v>164</v>
      </c>
      <c r="AY76" s="470"/>
      <c r="AZ76" s="470"/>
      <c r="BA76" s="470" t="s">
        <v>159</v>
      </c>
      <c r="BB76" s="470"/>
      <c r="BC76" s="470"/>
      <c r="BD76" s="470" t="s">
        <v>160</v>
      </c>
      <c r="BE76" s="470"/>
      <c r="BF76" s="470"/>
      <c r="BG76" s="470" t="s">
        <v>161</v>
      </c>
      <c r="BH76" s="470"/>
      <c r="BI76" s="470"/>
      <c r="BJ76" s="470" t="s">
        <v>162</v>
      </c>
      <c r="BK76" s="470"/>
      <c r="BL76" s="470"/>
      <c r="BM76" s="470" t="s">
        <v>163</v>
      </c>
      <c r="BN76" s="470"/>
      <c r="BO76" s="470"/>
      <c r="BP76" s="470" t="s">
        <v>171</v>
      </c>
      <c r="BQ76" s="470"/>
      <c r="BR76" s="470"/>
      <c r="BS76" s="470" t="s">
        <v>152</v>
      </c>
      <c r="BT76" s="470"/>
      <c r="BU76" s="472"/>
      <c r="BV76" s="664" t="s">
        <v>93</v>
      </c>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5"/>
      <c r="CZ76" s="51"/>
    </row>
    <row r="77" spans="3:144" s="44" customFormat="1" ht="15" customHeight="1">
      <c r="C77" s="50"/>
      <c r="D77" s="651"/>
      <c r="E77" s="652"/>
      <c r="F77" s="652"/>
      <c r="G77" s="652"/>
      <c r="H77" s="652"/>
      <c r="I77" s="652"/>
      <c r="J77" s="652"/>
      <c r="K77" s="652"/>
      <c r="L77" s="652"/>
      <c r="M77" s="652"/>
      <c r="N77" s="652"/>
      <c r="O77" s="652"/>
      <c r="P77" s="652"/>
      <c r="Q77" s="658"/>
      <c r="R77" s="659"/>
      <c r="S77" s="659"/>
      <c r="T77" s="659"/>
      <c r="U77" s="659"/>
      <c r="V77" s="659"/>
      <c r="W77" s="659"/>
      <c r="X77" s="659"/>
      <c r="Y77" s="659"/>
      <c r="Z77" s="659"/>
      <c r="AA77" s="659"/>
      <c r="AB77" s="660"/>
      <c r="AC77" s="471"/>
      <c r="AD77" s="471"/>
      <c r="AE77" s="471"/>
      <c r="AF77" s="471"/>
      <c r="AG77" s="471"/>
      <c r="AH77" s="471"/>
      <c r="AI77" s="471"/>
      <c r="AJ77" s="471"/>
      <c r="AK77" s="471"/>
      <c r="AL77" s="471"/>
      <c r="AM77" s="471"/>
      <c r="AN77" s="471"/>
      <c r="AO77" s="471"/>
      <c r="AP77" s="471"/>
      <c r="AQ77" s="471"/>
      <c r="AR77" s="471"/>
      <c r="AS77" s="471"/>
      <c r="AT77" s="471"/>
      <c r="AU77" s="471"/>
      <c r="AV77" s="471"/>
      <c r="AW77" s="471"/>
      <c r="AX77" s="471"/>
      <c r="AY77" s="471"/>
      <c r="AZ77" s="471"/>
      <c r="BA77" s="471"/>
      <c r="BB77" s="471"/>
      <c r="BC77" s="471"/>
      <c r="BD77" s="471"/>
      <c r="BE77" s="471"/>
      <c r="BF77" s="471"/>
      <c r="BG77" s="471"/>
      <c r="BH77" s="471"/>
      <c r="BI77" s="471"/>
      <c r="BJ77" s="471"/>
      <c r="BK77" s="471"/>
      <c r="BL77" s="471"/>
      <c r="BM77" s="471"/>
      <c r="BN77" s="471"/>
      <c r="BO77" s="471"/>
      <c r="BP77" s="471"/>
      <c r="BQ77" s="471"/>
      <c r="BR77" s="471"/>
      <c r="BS77" s="471"/>
      <c r="BT77" s="471"/>
      <c r="BU77" s="473"/>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7"/>
      <c r="CZ77" s="51"/>
    </row>
    <row r="78" spans="3:144" s="44" customFormat="1" ht="15" customHeight="1">
      <c r="C78" s="50"/>
      <c r="D78" s="651"/>
      <c r="E78" s="652"/>
      <c r="F78" s="652"/>
      <c r="G78" s="652"/>
      <c r="H78" s="652"/>
      <c r="I78" s="652"/>
      <c r="J78" s="652"/>
      <c r="K78" s="652"/>
      <c r="L78" s="652"/>
      <c r="M78" s="652"/>
      <c r="N78" s="652"/>
      <c r="O78" s="652"/>
      <c r="P78" s="652"/>
      <c r="Q78" s="658"/>
      <c r="R78" s="659"/>
      <c r="S78" s="659"/>
      <c r="T78" s="659"/>
      <c r="U78" s="659"/>
      <c r="V78" s="659"/>
      <c r="W78" s="659"/>
      <c r="X78" s="659"/>
      <c r="Y78" s="659"/>
      <c r="Z78" s="659"/>
      <c r="AA78" s="659"/>
      <c r="AB78" s="660"/>
      <c r="AC78" s="471"/>
      <c r="AD78" s="471"/>
      <c r="AE78" s="471"/>
      <c r="AF78" s="471"/>
      <c r="AG78" s="471"/>
      <c r="AH78" s="471"/>
      <c r="AI78" s="471"/>
      <c r="AJ78" s="471"/>
      <c r="AK78" s="471"/>
      <c r="AL78" s="471"/>
      <c r="AM78" s="471"/>
      <c r="AN78" s="471"/>
      <c r="AO78" s="471"/>
      <c r="AP78" s="471"/>
      <c r="AQ78" s="471"/>
      <c r="AR78" s="471"/>
      <c r="AS78" s="471"/>
      <c r="AT78" s="471"/>
      <c r="AU78" s="471"/>
      <c r="AV78" s="471"/>
      <c r="AW78" s="471"/>
      <c r="AX78" s="471"/>
      <c r="AY78" s="471"/>
      <c r="AZ78" s="471"/>
      <c r="BA78" s="471"/>
      <c r="BB78" s="471"/>
      <c r="BC78" s="471"/>
      <c r="BD78" s="471"/>
      <c r="BE78" s="471"/>
      <c r="BF78" s="471"/>
      <c r="BG78" s="471"/>
      <c r="BH78" s="471"/>
      <c r="BI78" s="471"/>
      <c r="BJ78" s="471"/>
      <c r="BK78" s="471"/>
      <c r="BL78" s="471"/>
      <c r="BM78" s="471"/>
      <c r="BN78" s="471"/>
      <c r="BO78" s="471"/>
      <c r="BP78" s="471"/>
      <c r="BQ78" s="471"/>
      <c r="BR78" s="471"/>
      <c r="BS78" s="471"/>
      <c r="BT78" s="471"/>
      <c r="BU78" s="473"/>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7"/>
      <c r="CZ78" s="51"/>
    </row>
    <row r="79" spans="3:144" s="44" customFormat="1" ht="15" customHeight="1">
      <c r="C79" s="50"/>
      <c r="D79" s="651"/>
      <c r="E79" s="652"/>
      <c r="F79" s="652"/>
      <c r="G79" s="652"/>
      <c r="H79" s="652"/>
      <c r="I79" s="652"/>
      <c r="J79" s="652"/>
      <c r="K79" s="652"/>
      <c r="L79" s="652"/>
      <c r="M79" s="652"/>
      <c r="N79" s="652"/>
      <c r="O79" s="652"/>
      <c r="P79" s="652"/>
      <c r="Q79" s="658"/>
      <c r="R79" s="659"/>
      <c r="S79" s="659"/>
      <c r="T79" s="659"/>
      <c r="U79" s="659"/>
      <c r="V79" s="659"/>
      <c r="W79" s="659"/>
      <c r="X79" s="659"/>
      <c r="Y79" s="659"/>
      <c r="Z79" s="659"/>
      <c r="AA79" s="659"/>
      <c r="AB79" s="660"/>
      <c r="AC79" s="471"/>
      <c r="AD79" s="471"/>
      <c r="AE79" s="471"/>
      <c r="AF79" s="471"/>
      <c r="AG79" s="471"/>
      <c r="AH79" s="471"/>
      <c r="AI79" s="471"/>
      <c r="AJ79" s="471"/>
      <c r="AK79" s="471"/>
      <c r="AL79" s="471"/>
      <c r="AM79" s="471"/>
      <c r="AN79" s="471"/>
      <c r="AO79" s="471"/>
      <c r="AP79" s="471"/>
      <c r="AQ79" s="471"/>
      <c r="AR79" s="471"/>
      <c r="AS79" s="471"/>
      <c r="AT79" s="471"/>
      <c r="AU79" s="471"/>
      <c r="AV79" s="471"/>
      <c r="AW79" s="471"/>
      <c r="AX79" s="471"/>
      <c r="AY79" s="471"/>
      <c r="AZ79" s="471"/>
      <c r="BA79" s="471"/>
      <c r="BB79" s="471"/>
      <c r="BC79" s="471"/>
      <c r="BD79" s="471"/>
      <c r="BE79" s="471"/>
      <c r="BF79" s="471"/>
      <c r="BG79" s="471"/>
      <c r="BH79" s="471"/>
      <c r="BI79" s="471"/>
      <c r="BJ79" s="471"/>
      <c r="BK79" s="471"/>
      <c r="BL79" s="471"/>
      <c r="BM79" s="471"/>
      <c r="BN79" s="471"/>
      <c r="BO79" s="471"/>
      <c r="BP79" s="471"/>
      <c r="BQ79" s="471"/>
      <c r="BR79" s="471"/>
      <c r="BS79" s="471"/>
      <c r="BT79" s="471"/>
      <c r="BU79" s="473"/>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7"/>
      <c r="CZ79" s="51"/>
    </row>
    <row r="80" spans="3:144" s="44" customFormat="1" ht="15" customHeight="1">
      <c r="C80" s="50"/>
      <c r="D80" s="651"/>
      <c r="E80" s="652"/>
      <c r="F80" s="652"/>
      <c r="G80" s="652"/>
      <c r="H80" s="652"/>
      <c r="I80" s="652"/>
      <c r="J80" s="652"/>
      <c r="K80" s="652"/>
      <c r="L80" s="652"/>
      <c r="M80" s="652"/>
      <c r="N80" s="652"/>
      <c r="O80" s="652"/>
      <c r="P80" s="652"/>
      <c r="Q80" s="661"/>
      <c r="R80" s="662"/>
      <c r="S80" s="662"/>
      <c r="T80" s="662"/>
      <c r="U80" s="662"/>
      <c r="V80" s="662"/>
      <c r="W80" s="662"/>
      <c r="X80" s="662"/>
      <c r="Y80" s="662"/>
      <c r="Z80" s="662"/>
      <c r="AA80" s="662"/>
      <c r="AB80" s="663"/>
      <c r="AC80" s="471"/>
      <c r="AD80" s="471"/>
      <c r="AE80" s="471"/>
      <c r="AF80" s="471"/>
      <c r="AG80" s="471"/>
      <c r="AH80" s="471"/>
      <c r="AI80" s="471"/>
      <c r="AJ80" s="471"/>
      <c r="AK80" s="471"/>
      <c r="AL80" s="471"/>
      <c r="AM80" s="471"/>
      <c r="AN80" s="471"/>
      <c r="AO80" s="471"/>
      <c r="AP80" s="471"/>
      <c r="AQ80" s="471"/>
      <c r="AR80" s="471"/>
      <c r="AS80" s="471"/>
      <c r="AT80" s="471"/>
      <c r="AU80" s="471"/>
      <c r="AV80" s="471"/>
      <c r="AW80" s="471"/>
      <c r="AX80" s="471"/>
      <c r="AY80" s="471"/>
      <c r="AZ80" s="471"/>
      <c r="BA80" s="471"/>
      <c r="BB80" s="471"/>
      <c r="BC80" s="471"/>
      <c r="BD80" s="471"/>
      <c r="BE80" s="471"/>
      <c r="BF80" s="471"/>
      <c r="BG80" s="471"/>
      <c r="BH80" s="471"/>
      <c r="BI80" s="471"/>
      <c r="BJ80" s="471"/>
      <c r="BK80" s="471"/>
      <c r="BL80" s="471"/>
      <c r="BM80" s="471"/>
      <c r="BN80" s="471"/>
      <c r="BO80" s="471"/>
      <c r="BP80" s="471"/>
      <c r="BQ80" s="471"/>
      <c r="BR80" s="471"/>
      <c r="BS80" s="471"/>
      <c r="BT80" s="471"/>
      <c r="BU80" s="473"/>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7"/>
      <c r="CZ80" s="51"/>
    </row>
    <row r="81" spans="3:104" s="44" customFormat="1" ht="15" customHeight="1">
      <c r="C81" s="50"/>
      <c r="D81" s="651"/>
      <c r="E81" s="652"/>
      <c r="F81" s="652"/>
      <c r="G81" s="652"/>
      <c r="H81" s="652"/>
      <c r="I81" s="652"/>
      <c r="J81" s="652"/>
      <c r="K81" s="652"/>
      <c r="L81" s="652"/>
      <c r="M81" s="652"/>
      <c r="N81" s="652"/>
      <c r="O81" s="652"/>
      <c r="P81" s="652"/>
      <c r="Q81" s="670" t="s">
        <v>56</v>
      </c>
      <c r="R81" s="671"/>
      <c r="S81" s="671"/>
      <c r="T81" s="671"/>
      <c r="U81" s="671"/>
      <c r="V81" s="671"/>
      <c r="W81" s="671"/>
      <c r="X81" s="671"/>
      <c r="Y81" s="671"/>
      <c r="Z81" s="671"/>
      <c r="AA81" s="671"/>
      <c r="AB81" s="672"/>
      <c r="AC81" s="474" t="s">
        <v>154</v>
      </c>
      <c r="AD81" s="474"/>
      <c r="AE81" s="474"/>
      <c r="AF81" s="474" t="s">
        <v>155</v>
      </c>
      <c r="AG81" s="474"/>
      <c r="AH81" s="474"/>
      <c r="AI81" s="474" t="s">
        <v>156</v>
      </c>
      <c r="AJ81" s="474"/>
      <c r="AK81" s="474"/>
      <c r="AL81" s="474" t="s">
        <v>157</v>
      </c>
      <c r="AM81" s="474"/>
      <c r="AN81" s="474"/>
      <c r="AO81" s="471" t="s">
        <v>170</v>
      </c>
      <c r="AP81" s="471"/>
      <c r="AQ81" s="471"/>
      <c r="AR81" s="474" t="s">
        <v>173</v>
      </c>
      <c r="AS81" s="474"/>
      <c r="AT81" s="474"/>
      <c r="AU81" s="474" t="s">
        <v>158</v>
      </c>
      <c r="AV81" s="474"/>
      <c r="AW81" s="474"/>
      <c r="AX81" s="474" t="s">
        <v>164</v>
      </c>
      <c r="AY81" s="474"/>
      <c r="AZ81" s="474"/>
      <c r="BA81" s="474" t="s">
        <v>159</v>
      </c>
      <c r="BB81" s="474"/>
      <c r="BC81" s="474"/>
      <c r="BD81" s="474" t="s">
        <v>160</v>
      </c>
      <c r="BE81" s="474"/>
      <c r="BF81" s="474"/>
      <c r="BG81" s="474" t="s">
        <v>161</v>
      </c>
      <c r="BH81" s="474"/>
      <c r="BI81" s="474"/>
      <c r="BJ81" s="474" t="s">
        <v>162</v>
      </c>
      <c r="BK81" s="474"/>
      <c r="BL81" s="474"/>
      <c r="BM81" s="474" t="s">
        <v>163</v>
      </c>
      <c r="BN81" s="474"/>
      <c r="BO81" s="474"/>
      <c r="BP81" s="474" t="s">
        <v>171</v>
      </c>
      <c r="BQ81" s="474"/>
      <c r="BR81" s="474"/>
      <c r="BS81" s="474" t="s">
        <v>152</v>
      </c>
      <c r="BT81" s="474"/>
      <c r="BU81" s="47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7"/>
      <c r="CZ81" s="51"/>
    </row>
    <row r="82" spans="3:104" s="44" customFormat="1" ht="15" customHeight="1">
      <c r="C82" s="50"/>
      <c r="D82" s="651"/>
      <c r="E82" s="652"/>
      <c r="F82" s="652"/>
      <c r="G82" s="652"/>
      <c r="H82" s="652"/>
      <c r="I82" s="652"/>
      <c r="J82" s="652"/>
      <c r="K82" s="652"/>
      <c r="L82" s="652"/>
      <c r="M82" s="652"/>
      <c r="N82" s="652"/>
      <c r="O82" s="652"/>
      <c r="P82" s="652"/>
      <c r="Q82" s="658"/>
      <c r="R82" s="659"/>
      <c r="S82" s="659"/>
      <c r="T82" s="659"/>
      <c r="U82" s="659"/>
      <c r="V82" s="659"/>
      <c r="W82" s="659"/>
      <c r="X82" s="659"/>
      <c r="Y82" s="659"/>
      <c r="Z82" s="659"/>
      <c r="AA82" s="659"/>
      <c r="AB82" s="660"/>
      <c r="AC82" s="471"/>
      <c r="AD82" s="471"/>
      <c r="AE82" s="471"/>
      <c r="AF82" s="471"/>
      <c r="AG82" s="471"/>
      <c r="AH82" s="471"/>
      <c r="AI82" s="471"/>
      <c r="AJ82" s="471"/>
      <c r="AK82" s="471"/>
      <c r="AL82" s="471"/>
      <c r="AM82" s="471"/>
      <c r="AN82" s="471"/>
      <c r="AO82" s="471"/>
      <c r="AP82" s="471"/>
      <c r="AQ82" s="471"/>
      <c r="AR82" s="471"/>
      <c r="AS82" s="471"/>
      <c r="AT82" s="471"/>
      <c r="AU82" s="471"/>
      <c r="AV82" s="471"/>
      <c r="AW82" s="471"/>
      <c r="AX82" s="471"/>
      <c r="AY82" s="471"/>
      <c r="AZ82" s="471"/>
      <c r="BA82" s="471"/>
      <c r="BB82" s="471"/>
      <c r="BC82" s="471"/>
      <c r="BD82" s="471"/>
      <c r="BE82" s="471"/>
      <c r="BF82" s="471"/>
      <c r="BG82" s="471"/>
      <c r="BH82" s="471"/>
      <c r="BI82" s="471"/>
      <c r="BJ82" s="471"/>
      <c r="BK82" s="471"/>
      <c r="BL82" s="471"/>
      <c r="BM82" s="471"/>
      <c r="BN82" s="471"/>
      <c r="BO82" s="471"/>
      <c r="BP82" s="471"/>
      <c r="BQ82" s="471"/>
      <c r="BR82" s="471"/>
      <c r="BS82" s="471"/>
      <c r="BT82" s="471"/>
      <c r="BU82" s="473"/>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7"/>
      <c r="CZ82" s="51"/>
    </row>
    <row r="83" spans="3:104" s="44" customFormat="1" ht="15" customHeight="1">
      <c r="C83" s="50"/>
      <c r="D83" s="651"/>
      <c r="E83" s="652"/>
      <c r="F83" s="652"/>
      <c r="G83" s="652"/>
      <c r="H83" s="652"/>
      <c r="I83" s="652"/>
      <c r="J83" s="652"/>
      <c r="K83" s="652"/>
      <c r="L83" s="652"/>
      <c r="M83" s="652"/>
      <c r="N83" s="652"/>
      <c r="O83" s="652"/>
      <c r="P83" s="652"/>
      <c r="Q83" s="658"/>
      <c r="R83" s="659"/>
      <c r="S83" s="659"/>
      <c r="T83" s="659"/>
      <c r="U83" s="659"/>
      <c r="V83" s="659"/>
      <c r="W83" s="659"/>
      <c r="X83" s="659"/>
      <c r="Y83" s="659"/>
      <c r="Z83" s="659"/>
      <c r="AA83" s="659"/>
      <c r="AB83" s="660"/>
      <c r="AC83" s="471"/>
      <c r="AD83" s="471"/>
      <c r="AE83" s="471"/>
      <c r="AF83" s="471"/>
      <c r="AG83" s="471"/>
      <c r="AH83" s="471"/>
      <c r="AI83" s="471"/>
      <c r="AJ83" s="471"/>
      <c r="AK83" s="471"/>
      <c r="AL83" s="471"/>
      <c r="AM83" s="471"/>
      <c r="AN83" s="471"/>
      <c r="AO83" s="471"/>
      <c r="AP83" s="471"/>
      <c r="AQ83" s="471"/>
      <c r="AR83" s="471"/>
      <c r="AS83" s="471"/>
      <c r="AT83" s="471"/>
      <c r="AU83" s="471"/>
      <c r="AV83" s="471"/>
      <c r="AW83" s="471"/>
      <c r="AX83" s="471"/>
      <c r="AY83" s="471"/>
      <c r="AZ83" s="471"/>
      <c r="BA83" s="471"/>
      <c r="BB83" s="471"/>
      <c r="BC83" s="471"/>
      <c r="BD83" s="471"/>
      <c r="BE83" s="471"/>
      <c r="BF83" s="471"/>
      <c r="BG83" s="471"/>
      <c r="BH83" s="471"/>
      <c r="BI83" s="471"/>
      <c r="BJ83" s="471"/>
      <c r="BK83" s="471"/>
      <c r="BL83" s="471"/>
      <c r="BM83" s="471"/>
      <c r="BN83" s="471"/>
      <c r="BO83" s="471"/>
      <c r="BP83" s="471"/>
      <c r="BQ83" s="471"/>
      <c r="BR83" s="471"/>
      <c r="BS83" s="471"/>
      <c r="BT83" s="471"/>
      <c r="BU83" s="473"/>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7"/>
      <c r="CZ83" s="51"/>
    </row>
    <row r="84" spans="3:104" s="44" customFormat="1" ht="15" customHeight="1">
      <c r="C84" s="50"/>
      <c r="D84" s="651"/>
      <c r="E84" s="652"/>
      <c r="F84" s="652"/>
      <c r="G84" s="652"/>
      <c r="H84" s="652"/>
      <c r="I84" s="652"/>
      <c r="J84" s="652"/>
      <c r="K84" s="652"/>
      <c r="L84" s="652"/>
      <c r="M84" s="652"/>
      <c r="N84" s="652"/>
      <c r="O84" s="652"/>
      <c r="P84" s="652"/>
      <c r="Q84" s="658"/>
      <c r="R84" s="659"/>
      <c r="S84" s="659"/>
      <c r="T84" s="659"/>
      <c r="U84" s="659"/>
      <c r="V84" s="659"/>
      <c r="W84" s="659"/>
      <c r="X84" s="659"/>
      <c r="Y84" s="659"/>
      <c r="Z84" s="659"/>
      <c r="AA84" s="659"/>
      <c r="AB84" s="660"/>
      <c r="AC84" s="471"/>
      <c r="AD84" s="471"/>
      <c r="AE84" s="471"/>
      <c r="AF84" s="471"/>
      <c r="AG84" s="471"/>
      <c r="AH84" s="471"/>
      <c r="AI84" s="471"/>
      <c r="AJ84" s="471"/>
      <c r="AK84" s="471"/>
      <c r="AL84" s="471"/>
      <c r="AM84" s="471"/>
      <c r="AN84" s="471"/>
      <c r="AO84" s="471"/>
      <c r="AP84" s="471"/>
      <c r="AQ84" s="471"/>
      <c r="AR84" s="471"/>
      <c r="AS84" s="471"/>
      <c r="AT84" s="471"/>
      <c r="AU84" s="471"/>
      <c r="AV84" s="471"/>
      <c r="AW84" s="471"/>
      <c r="AX84" s="471"/>
      <c r="AY84" s="471"/>
      <c r="AZ84" s="471"/>
      <c r="BA84" s="471"/>
      <c r="BB84" s="471"/>
      <c r="BC84" s="471"/>
      <c r="BD84" s="471"/>
      <c r="BE84" s="471"/>
      <c r="BF84" s="471"/>
      <c r="BG84" s="471"/>
      <c r="BH84" s="471"/>
      <c r="BI84" s="471"/>
      <c r="BJ84" s="471"/>
      <c r="BK84" s="471"/>
      <c r="BL84" s="471"/>
      <c r="BM84" s="471"/>
      <c r="BN84" s="471"/>
      <c r="BO84" s="471"/>
      <c r="BP84" s="471"/>
      <c r="BQ84" s="471"/>
      <c r="BR84" s="471"/>
      <c r="BS84" s="471"/>
      <c r="BT84" s="471"/>
      <c r="BU84" s="473"/>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7"/>
      <c r="CZ84" s="51"/>
    </row>
    <row r="85" spans="3:104" s="44" customFormat="1" ht="15" customHeight="1" thickBot="1">
      <c r="C85" s="50"/>
      <c r="D85" s="653"/>
      <c r="E85" s="654"/>
      <c r="F85" s="654"/>
      <c r="G85" s="654"/>
      <c r="H85" s="654"/>
      <c r="I85" s="654"/>
      <c r="J85" s="654"/>
      <c r="K85" s="654"/>
      <c r="L85" s="654"/>
      <c r="M85" s="654"/>
      <c r="N85" s="654"/>
      <c r="O85" s="654"/>
      <c r="P85" s="654"/>
      <c r="Q85" s="673"/>
      <c r="R85" s="674"/>
      <c r="S85" s="674"/>
      <c r="T85" s="674"/>
      <c r="U85" s="674"/>
      <c r="V85" s="674"/>
      <c r="W85" s="674"/>
      <c r="X85" s="674"/>
      <c r="Y85" s="674"/>
      <c r="Z85" s="674"/>
      <c r="AA85" s="674"/>
      <c r="AB85" s="675"/>
      <c r="AC85" s="475"/>
      <c r="AD85" s="475"/>
      <c r="AE85" s="475"/>
      <c r="AF85" s="475"/>
      <c r="AG85" s="475"/>
      <c r="AH85" s="475"/>
      <c r="AI85" s="475"/>
      <c r="AJ85" s="475"/>
      <c r="AK85" s="475"/>
      <c r="AL85" s="475"/>
      <c r="AM85" s="475"/>
      <c r="AN85" s="475"/>
      <c r="AO85" s="475"/>
      <c r="AP85" s="475"/>
      <c r="AQ85" s="475"/>
      <c r="AR85" s="475"/>
      <c r="AS85" s="475"/>
      <c r="AT85" s="475"/>
      <c r="AU85" s="475"/>
      <c r="AV85" s="475"/>
      <c r="AW85" s="475"/>
      <c r="AX85" s="475"/>
      <c r="AY85" s="475"/>
      <c r="AZ85" s="475"/>
      <c r="BA85" s="475"/>
      <c r="BB85" s="475"/>
      <c r="BC85" s="475"/>
      <c r="BD85" s="475"/>
      <c r="BE85" s="475"/>
      <c r="BF85" s="475"/>
      <c r="BG85" s="475"/>
      <c r="BH85" s="475"/>
      <c r="BI85" s="475"/>
      <c r="BJ85" s="475"/>
      <c r="BK85" s="475"/>
      <c r="BL85" s="475"/>
      <c r="BM85" s="475"/>
      <c r="BN85" s="475"/>
      <c r="BO85" s="475"/>
      <c r="BP85" s="475"/>
      <c r="BQ85" s="475"/>
      <c r="BR85" s="475"/>
      <c r="BS85" s="475"/>
      <c r="BT85" s="475"/>
      <c r="BU85" s="477"/>
      <c r="BV85" s="668"/>
      <c r="BW85" s="668"/>
      <c r="BX85" s="668"/>
      <c r="BY85" s="668"/>
      <c r="BZ85" s="668"/>
      <c r="CA85" s="668"/>
      <c r="CB85" s="668"/>
      <c r="CC85" s="668"/>
      <c r="CD85" s="668"/>
      <c r="CE85" s="668"/>
      <c r="CF85" s="668"/>
      <c r="CG85" s="668"/>
      <c r="CH85" s="668"/>
      <c r="CI85" s="668"/>
      <c r="CJ85" s="668"/>
      <c r="CK85" s="668"/>
      <c r="CL85" s="668"/>
      <c r="CM85" s="668"/>
      <c r="CN85" s="668"/>
      <c r="CO85" s="668"/>
      <c r="CP85" s="668"/>
      <c r="CQ85" s="668"/>
      <c r="CR85" s="668"/>
      <c r="CS85" s="668"/>
      <c r="CT85" s="668"/>
      <c r="CU85" s="668"/>
      <c r="CV85" s="668"/>
      <c r="CW85" s="668"/>
      <c r="CX85" s="668"/>
      <c r="CY85" s="669"/>
      <c r="CZ85" s="51"/>
    </row>
    <row r="86" spans="3:104" s="44" customFormat="1" ht="15" customHeight="1" thickBot="1">
      <c r="C86" s="50"/>
      <c r="D86" s="104"/>
      <c r="F86" s="114"/>
      <c r="R86" s="115" t="s">
        <v>10</v>
      </c>
      <c r="CZ86" s="51"/>
    </row>
    <row r="87" spans="3:104" s="44" customFormat="1" ht="15" customHeight="1">
      <c r="C87" s="50"/>
      <c r="D87" s="676" t="s">
        <v>83</v>
      </c>
      <c r="E87" s="677"/>
      <c r="F87" s="677"/>
      <c r="G87" s="677"/>
      <c r="H87" s="677"/>
      <c r="I87" s="677"/>
      <c r="J87" s="677"/>
      <c r="K87" s="677"/>
      <c r="L87" s="677"/>
      <c r="M87" s="677"/>
      <c r="N87" s="677"/>
      <c r="O87" s="677"/>
      <c r="P87" s="677"/>
      <c r="Q87" s="470" t="s">
        <v>82</v>
      </c>
      <c r="R87" s="470"/>
      <c r="S87" s="682" t="s">
        <v>47</v>
      </c>
      <c r="T87" s="682"/>
      <c r="U87" s="682"/>
      <c r="V87" s="682"/>
      <c r="W87" s="682"/>
      <c r="X87" s="682"/>
      <c r="Y87" s="682"/>
      <c r="Z87" s="682"/>
      <c r="AA87" s="682"/>
      <c r="AB87" s="682"/>
      <c r="AC87" s="683" t="s">
        <v>95</v>
      </c>
      <c r="AD87" s="684"/>
      <c r="AE87" s="685"/>
      <c r="AF87" s="683" t="s">
        <v>95</v>
      </c>
      <c r="AG87" s="684"/>
      <c r="AH87" s="685"/>
      <c r="AI87" s="683" t="s">
        <v>95</v>
      </c>
      <c r="AJ87" s="684"/>
      <c r="AK87" s="685"/>
      <c r="AL87" s="683" t="s">
        <v>95</v>
      </c>
      <c r="AM87" s="684"/>
      <c r="AN87" s="685"/>
      <c r="AO87" s="683" t="s">
        <v>95</v>
      </c>
      <c r="AP87" s="684"/>
      <c r="AQ87" s="685"/>
      <c r="AR87" s="683" t="s">
        <v>95</v>
      </c>
      <c r="AS87" s="684"/>
      <c r="AT87" s="685"/>
      <c r="AU87" s="683" t="s">
        <v>95</v>
      </c>
      <c r="AV87" s="684"/>
      <c r="AW87" s="685"/>
      <c r="AX87" s="683" t="s">
        <v>95</v>
      </c>
      <c r="AY87" s="684"/>
      <c r="AZ87" s="685"/>
      <c r="BA87" s="683" t="s">
        <v>95</v>
      </c>
      <c r="BB87" s="684"/>
      <c r="BC87" s="685"/>
      <c r="BD87" s="683" t="s">
        <v>95</v>
      </c>
      <c r="BE87" s="684"/>
      <c r="BF87" s="685"/>
      <c r="BG87" s="683" t="s">
        <v>95</v>
      </c>
      <c r="BH87" s="684"/>
      <c r="BI87" s="685"/>
      <c r="BJ87" s="683" t="s">
        <v>95</v>
      </c>
      <c r="BK87" s="684"/>
      <c r="BL87" s="685"/>
      <c r="BM87" s="683" t="s">
        <v>95</v>
      </c>
      <c r="BN87" s="684"/>
      <c r="BO87" s="685"/>
      <c r="BP87" s="683" t="s">
        <v>95</v>
      </c>
      <c r="BQ87" s="684"/>
      <c r="BR87" s="685"/>
      <c r="BS87" s="683" t="s">
        <v>95</v>
      </c>
      <c r="BT87" s="684"/>
      <c r="BU87" s="685"/>
      <c r="BV87" s="690" t="s">
        <v>94</v>
      </c>
      <c r="BW87" s="664"/>
      <c r="BX87" s="664"/>
      <c r="BY87" s="664"/>
      <c r="BZ87" s="664"/>
      <c r="CA87" s="664"/>
      <c r="CB87" s="664"/>
      <c r="CC87" s="664"/>
      <c r="CD87" s="664"/>
      <c r="CE87" s="664"/>
      <c r="CF87" s="664"/>
      <c r="CG87" s="664"/>
      <c r="CH87" s="664"/>
      <c r="CI87" s="664"/>
      <c r="CJ87" s="664"/>
      <c r="CK87" s="664"/>
      <c r="CL87" s="664"/>
      <c r="CM87" s="664"/>
      <c r="CN87" s="664"/>
      <c r="CO87" s="664"/>
      <c r="CP87" s="664"/>
      <c r="CQ87" s="664"/>
      <c r="CR87" s="664"/>
      <c r="CS87" s="664"/>
      <c r="CT87" s="664"/>
      <c r="CU87" s="664"/>
      <c r="CV87" s="664"/>
      <c r="CW87" s="664"/>
      <c r="CX87" s="664"/>
      <c r="CY87" s="665"/>
      <c r="CZ87" s="51"/>
    </row>
    <row r="88" spans="3:104" s="44" customFormat="1" ht="15" customHeight="1">
      <c r="C88" s="50"/>
      <c r="D88" s="678"/>
      <c r="E88" s="679"/>
      <c r="F88" s="679"/>
      <c r="G88" s="679"/>
      <c r="H88" s="679"/>
      <c r="I88" s="679"/>
      <c r="J88" s="679"/>
      <c r="K88" s="679"/>
      <c r="L88" s="679"/>
      <c r="M88" s="679"/>
      <c r="N88" s="679"/>
      <c r="O88" s="679"/>
      <c r="P88" s="679"/>
      <c r="Q88" s="471"/>
      <c r="R88" s="471"/>
      <c r="S88" s="689" t="s">
        <v>62</v>
      </c>
      <c r="T88" s="689"/>
      <c r="U88" s="689"/>
      <c r="V88" s="689"/>
      <c r="W88" s="689"/>
      <c r="X88" s="689"/>
      <c r="Y88" s="689"/>
      <c r="Z88" s="689"/>
      <c r="AA88" s="689"/>
      <c r="AB88" s="689"/>
      <c r="AC88" s="686" t="s">
        <v>112</v>
      </c>
      <c r="AD88" s="687"/>
      <c r="AE88" s="688"/>
      <c r="AF88" s="686" t="s">
        <v>112</v>
      </c>
      <c r="AG88" s="687"/>
      <c r="AH88" s="688"/>
      <c r="AI88" s="686" t="s">
        <v>112</v>
      </c>
      <c r="AJ88" s="687"/>
      <c r="AK88" s="688"/>
      <c r="AL88" s="686" t="s">
        <v>112</v>
      </c>
      <c r="AM88" s="687"/>
      <c r="AN88" s="688"/>
      <c r="AO88" s="686" t="s">
        <v>112</v>
      </c>
      <c r="AP88" s="687"/>
      <c r="AQ88" s="688"/>
      <c r="AR88" s="686" t="s">
        <v>112</v>
      </c>
      <c r="AS88" s="687"/>
      <c r="AT88" s="688"/>
      <c r="AU88" s="686" t="s">
        <v>112</v>
      </c>
      <c r="AV88" s="687"/>
      <c r="AW88" s="688"/>
      <c r="AX88" s="686" t="s">
        <v>112</v>
      </c>
      <c r="AY88" s="687"/>
      <c r="AZ88" s="688"/>
      <c r="BA88" s="686" t="s">
        <v>112</v>
      </c>
      <c r="BB88" s="687"/>
      <c r="BC88" s="688"/>
      <c r="BD88" s="686" t="s">
        <v>112</v>
      </c>
      <c r="BE88" s="687"/>
      <c r="BF88" s="688"/>
      <c r="BG88" s="686" t="s">
        <v>112</v>
      </c>
      <c r="BH88" s="687"/>
      <c r="BI88" s="688"/>
      <c r="BJ88" s="686" t="s">
        <v>112</v>
      </c>
      <c r="BK88" s="687"/>
      <c r="BL88" s="688"/>
      <c r="BM88" s="686" t="s">
        <v>112</v>
      </c>
      <c r="BN88" s="687"/>
      <c r="BO88" s="688"/>
      <c r="BP88" s="686" t="s">
        <v>112</v>
      </c>
      <c r="BQ88" s="687"/>
      <c r="BR88" s="688"/>
      <c r="BS88" s="686" t="s">
        <v>112</v>
      </c>
      <c r="BT88" s="687"/>
      <c r="BU88" s="688"/>
      <c r="BV88" s="691"/>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7"/>
      <c r="CZ88" s="51"/>
    </row>
    <row r="89" spans="3:104" s="44" customFormat="1" ht="15" customHeight="1">
      <c r="C89" s="50"/>
      <c r="D89" s="678"/>
      <c r="E89" s="679"/>
      <c r="F89" s="679"/>
      <c r="G89" s="679"/>
      <c r="H89" s="679"/>
      <c r="I89" s="679"/>
      <c r="J89" s="679"/>
      <c r="K89" s="679"/>
      <c r="L89" s="679"/>
      <c r="M89" s="679"/>
      <c r="N89" s="679"/>
      <c r="O89" s="679"/>
      <c r="P89" s="679"/>
      <c r="Q89" s="471"/>
      <c r="R89" s="471"/>
      <c r="S89" s="689" t="s">
        <v>88</v>
      </c>
      <c r="T89" s="689"/>
      <c r="U89" s="689"/>
      <c r="V89" s="689"/>
      <c r="W89" s="689"/>
      <c r="X89" s="689"/>
      <c r="Y89" s="689"/>
      <c r="Z89" s="689"/>
      <c r="AA89" s="689"/>
      <c r="AB89" s="689"/>
      <c r="AC89" s="686" t="s">
        <v>112</v>
      </c>
      <c r="AD89" s="687"/>
      <c r="AE89" s="688"/>
      <c r="AF89" s="686" t="s">
        <v>95</v>
      </c>
      <c r="AG89" s="687"/>
      <c r="AH89" s="688"/>
      <c r="AI89" s="686" t="s">
        <v>95</v>
      </c>
      <c r="AJ89" s="687"/>
      <c r="AK89" s="688"/>
      <c r="AL89" s="686" t="s">
        <v>95</v>
      </c>
      <c r="AM89" s="687"/>
      <c r="AN89" s="688"/>
      <c r="AO89" s="686" t="s">
        <v>95</v>
      </c>
      <c r="AP89" s="687"/>
      <c r="AQ89" s="688"/>
      <c r="AR89" s="686" t="s">
        <v>48</v>
      </c>
      <c r="AS89" s="687"/>
      <c r="AT89" s="688"/>
      <c r="AU89" s="686" t="s">
        <v>95</v>
      </c>
      <c r="AV89" s="687"/>
      <c r="AW89" s="688"/>
      <c r="AX89" s="686" t="s">
        <v>95</v>
      </c>
      <c r="AY89" s="687"/>
      <c r="AZ89" s="688"/>
      <c r="BA89" s="686" t="s">
        <v>95</v>
      </c>
      <c r="BB89" s="687"/>
      <c r="BC89" s="688"/>
      <c r="BD89" s="686" t="s">
        <v>95</v>
      </c>
      <c r="BE89" s="687"/>
      <c r="BF89" s="688"/>
      <c r="BG89" s="686" t="s">
        <v>95</v>
      </c>
      <c r="BH89" s="687"/>
      <c r="BI89" s="688"/>
      <c r="BJ89" s="686" t="s">
        <v>95</v>
      </c>
      <c r="BK89" s="687"/>
      <c r="BL89" s="688"/>
      <c r="BM89" s="686" t="s">
        <v>95</v>
      </c>
      <c r="BN89" s="687"/>
      <c r="BO89" s="688"/>
      <c r="BP89" s="686" t="s">
        <v>112</v>
      </c>
      <c r="BQ89" s="687"/>
      <c r="BR89" s="688"/>
      <c r="BS89" s="686" t="s">
        <v>112</v>
      </c>
      <c r="BT89" s="687"/>
      <c r="BU89" s="688"/>
      <c r="BV89" s="691"/>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7"/>
      <c r="CZ89" s="51"/>
    </row>
    <row r="90" spans="3:104" s="44" customFormat="1" ht="15" customHeight="1">
      <c r="C90" s="50"/>
      <c r="D90" s="678"/>
      <c r="E90" s="679"/>
      <c r="F90" s="679"/>
      <c r="G90" s="679"/>
      <c r="H90" s="679"/>
      <c r="I90" s="679"/>
      <c r="J90" s="679"/>
      <c r="K90" s="679"/>
      <c r="L90" s="679"/>
      <c r="M90" s="679"/>
      <c r="N90" s="679"/>
      <c r="O90" s="679"/>
      <c r="P90" s="679"/>
      <c r="Q90" s="471"/>
      <c r="R90" s="471"/>
      <c r="S90" s="689" t="s">
        <v>58</v>
      </c>
      <c r="T90" s="689"/>
      <c r="U90" s="689"/>
      <c r="V90" s="689"/>
      <c r="W90" s="689"/>
      <c r="X90" s="689"/>
      <c r="Y90" s="689"/>
      <c r="Z90" s="689"/>
      <c r="AA90" s="689"/>
      <c r="AB90" s="689"/>
      <c r="AC90" s="686" t="s">
        <v>112</v>
      </c>
      <c r="AD90" s="687"/>
      <c r="AE90" s="688"/>
      <c r="AF90" s="686" t="s">
        <v>48</v>
      </c>
      <c r="AG90" s="687"/>
      <c r="AH90" s="688"/>
      <c r="AI90" s="686" t="s">
        <v>112</v>
      </c>
      <c r="AJ90" s="687"/>
      <c r="AK90" s="688"/>
      <c r="AL90" s="686" t="s">
        <v>112</v>
      </c>
      <c r="AM90" s="687"/>
      <c r="AN90" s="688"/>
      <c r="AO90" s="686" t="s">
        <v>48</v>
      </c>
      <c r="AP90" s="687"/>
      <c r="AQ90" s="688"/>
      <c r="AR90" s="686" t="s">
        <v>48</v>
      </c>
      <c r="AS90" s="687"/>
      <c r="AT90" s="688"/>
      <c r="AU90" s="686" t="s">
        <v>95</v>
      </c>
      <c r="AV90" s="687"/>
      <c r="AW90" s="688"/>
      <c r="AX90" s="686" t="s">
        <v>48</v>
      </c>
      <c r="AY90" s="687"/>
      <c r="AZ90" s="688"/>
      <c r="BA90" s="686" t="s">
        <v>48</v>
      </c>
      <c r="BB90" s="687"/>
      <c r="BC90" s="688"/>
      <c r="BD90" s="686" t="s">
        <v>48</v>
      </c>
      <c r="BE90" s="687"/>
      <c r="BF90" s="688"/>
      <c r="BG90" s="686" t="s">
        <v>48</v>
      </c>
      <c r="BH90" s="687"/>
      <c r="BI90" s="688"/>
      <c r="BJ90" s="686" t="s">
        <v>95</v>
      </c>
      <c r="BK90" s="687"/>
      <c r="BL90" s="688"/>
      <c r="BM90" s="686" t="s">
        <v>48</v>
      </c>
      <c r="BN90" s="687"/>
      <c r="BO90" s="688"/>
      <c r="BP90" s="686" t="s">
        <v>112</v>
      </c>
      <c r="BQ90" s="687"/>
      <c r="BR90" s="688"/>
      <c r="BS90" s="686" t="s">
        <v>112</v>
      </c>
      <c r="BT90" s="687"/>
      <c r="BU90" s="688"/>
      <c r="BV90" s="691"/>
      <c r="BW90" s="666"/>
      <c r="BX90" s="666"/>
      <c r="BY90" s="666"/>
      <c r="BZ90" s="666"/>
      <c r="CA90" s="666"/>
      <c r="CB90" s="666"/>
      <c r="CC90" s="666"/>
      <c r="CD90" s="666"/>
      <c r="CE90" s="666"/>
      <c r="CF90" s="666"/>
      <c r="CG90" s="666"/>
      <c r="CH90" s="666"/>
      <c r="CI90" s="666"/>
      <c r="CJ90" s="666"/>
      <c r="CK90" s="666"/>
      <c r="CL90" s="666"/>
      <c r="CM90" s="666"/>
      <c r="CN90" s="666"/>
      <c r="CO90" s="666"/>
      <c r="CP90" s="666"/>
      <c r="CQ90" s="666"/>
      <c r="CR90" s="666"/>
      <c r="CS90" s="666"/>
      <c r="CT90" s="666"/>
      <c r="CU90" s="666"/>
      <c r="CV90" s="666"/>
      <c r="CW90" s="666"/>
      <c r="CX90" s="666"/>
      <c r="CY90" s="667"/>
      <c r="CZ90" s="51"/>
    </row>
    <row r="91" spans="3:104" s="44" customFormat="1" ht="15" customHeight="1">
      <c r="C91" s="50"/>
      <c r="D91" s="678"/>
      <c r="E91" s="679"/>
      <c r="F91" s="679"/>
      <c r="G91" s="679"/>
      <c r="H91" s="679"/>
      <c r="I91" s="679"/>
      <c r="J91" s="679"/>
      <c r="K91" s="679"/>
      <c r="L91" s="679"/>
      <c r="M91" s="679"/>
      <c r="N91" s="679"/>
      <c r="O91" s="679"/>
      <c r="P91" s="679"/>
      <c r="Q91" s="471"/>
      <c r="R91" s="471"/>
      <c r="S91" s="689" t="s">
        <v>59</v>
      </c>
      <c r="T91" s="689"/>
      <c r="U91" s="689"/>
      <c r="V91" s="689"/>
      <c r="W91" s="689"/>
      <c r="X91" s="689"/>
      <c r="Y91" s="689"/>
      <c r="Z91" s="689"/>
      <c r="AA91" s="689"/>
      <c r="AB91" s="689"/>
      <c r="AC91" s="686" t="s">
        <v>112</v>
      </c>
      <c r="AD91" s="687"/>
      <c r="AE91" s="688"/>
      <c r="AF91" s="686" t="s">
        <v>95</v>
      </c>
      <c r="AG91" s="687"/>
      <c r="AH91" s="688"/>
      <c r="AI91" s="686" t="s">
        <v>95</v>
      </c>
      <c r="AJ91" s="687"/>
      <c r="AK91" s="688"/>
      <c r="AL91" s="686" t="s">
        <v>95</v>
      </c>
      <c r="AM91" s="687"/>
      <c r="AN91" s="688"/>
      <c r="AO91" s="686" t="s">
        <v>95</v>
      </c>
      <c r="AP91" s="687"/>
      <c r="AQ91" s="688"/>
      <c r="AR91" s="686" t="s">
        <v>95</v>
      </c>
      <c r="AS91" s="687"/>
      <c r="AT91" s="688"/>
      <c r="AU91" s="686" t="s">
        <v>95</v>
      </c>
      <c r="AV91" s="687"/>
      <c r="AW91" s="688"/>
      <c r="AX91" s="686" t="s">
        <v>95</v>
      </c>
      <c r="AY91" s="687"/>
      <c r="AZ91" s="688"/>
      <c r="BA91" s="686" t="s">
        <v>48</v>
      </c>
      <c r="BB91" s="687"/>
      <c r="BC91" s="688"/>
      <c r="BD91" s="686" t="s">
        <v>95</v>
      </c>
      <c r="BE91" s="687"/>
      <c r="BF91" s="688"/>
      <c r="BG91" s="686" t="s">
        <v>48</v>
      </c>
      <c r="BH91" s="687"/>
      <c r="BI91" s="688"/>
      <c r="BJ91" s="686" t="s">
        <v>95</v>
      </c>
      <c r="BK91" s="687"/>
      <c r="BL91" s="688"/>
      <c r="BM91" s="686" t="s">
        <v>95</v>
      </c>
      <c r="BN91" s="687"/>
      <c r="BO91" s="688"/>
      <c r="BP91" s="686" t="s">
        <v>112</v>
      </c>
      <c r="BQ91" s="687"/>
      <c r="BR91" s="688"/>
      <c r="BS91" s="686" t="s">
        <v>112</v>
      </c>
      <c r="BT91" s="687"/>
      <c r="BU91" s="688"/>
      <c r="BV91" s="691"/>
      <c r="BW91" s="666"/>
      <c r="BX91" s="666"/>
      <c r="BY91" s="666"/>
      <c r="BZ91" s="666"/>
      <c r="CA91" s="666"/>
      <c r="CB91" s="666"/>
      <c r="CC91" s="666"/>
      <c r="CD91" s="666"/>
      <c r="CE91" s="666"/>
      <c r="CF91" s="666"/>
      <c r="CG91" s="666"/>
      <c r="CH91" s="666"/>
      <c r="CI91" s="666"/>
      <c r="CJ91" s="666"/>
      <c r="CK91" s="666"/>
      <c r="CL91" s="666"/>
      <c r="CM91" s="666"/>
      <c r="CN91" s="666"/>
      <c r="CO91" s="666"/>
      <c r="CP91" s="666"/>
      <c r="CQ91" s="666"/>
      <c r="CR91" s="666"/>
      <c r="CS91" s="666"/>
      <c r="CT91" s="666"/>
      <c r="CU91" s="666"/>
      <c r="CV91" s="666"/>
      <c r="CW91" s="666"/>
      <c r="CX91" s="666"/>
      <c r="CY91" s="667"/>
      <c r="CZ91" s="51"/>
    </row>
    <row r="92" spans="3:104" s="44" customFormat="1" ht="15" customHeight="1">
      <c r="C92" s="50"/>
      <c r="D92" s="678"/>
      <c r="E92" s="679"/>
      <c r="F92" s="679"/>
      <c r="G92" s="679"/>
      <c r="H92" s="679"/>
      <c r="I92" s="679"/>
      <c r="J92" s="679"/>
      <c r="K92" s="679"/>
      <c r="L92" s="679"/>
      <c r="M92" s="679"/>
      <c r="N92" s="679"/>
      <c r="O92" s="679"/>
      <c r="P92" s="679"/>
      <c r="Q92" s="471"/>
      <c r="R92" s="471"/>
      <c r="S92" s="689" t="s">
        <v>60</v>
      </c>
      <c r="T92" s="689"/>
      <c r="U92" s="689"/>
      <c r="V92" s="689"/>
      <c r="W92" s="689"/>
      <c r="X92" s="689"/>
      <c r="Y92" s="689"/>
      <c r="Z92" s="689"/>
      <c r="AA92" s="689"/>
      <c r="AB92" s="689"/>
      <c r="AC92" s="686" t="s">
        <v>112</v>
      </c>
      <c r="AD92" s="687"/>
      <c r="AE92" s="688"/>
      <c r="AF92" s="686" t="s">
        <v>95</v>
      </c>
      <c r="AG92" s="687"/>
      <c r="AH92" s="688"/>
      <c r="AI92" s="686" t="s">
        <v>95</v>
      </c>
      <c r="AJ92" s="687"/>
      <c r="AK92" s="688"/>
      <c r="AL92" s="686" t="s">
        <v>48</v>
      </c>
      <c r="AM92" s="687"/>
      <c r="AN92" s="688"/>
      <c r="AO92" s="686" t="s">
        <v>95</v>
      </c>
      <c r="AP92" s="687"/>
      <c r="AQ92" s="688"/>
      <c r="AR92" s="686" t="s">
        <v>95</v>
      </c>
      <c r="AS92" s="687"/>
      <c r="AT92" s="688"/>
      <c r="AU92" s="686" t="s">
        <v>95</v>
      </c>
      <c r="AV92" s="687"/>
      <c r="AW92" s="688"/>
      <c r="AX92" s="686" t="s">
        <v>95</v>
      </c>
      <c r="AY92" s="687"/>
      <c r="AZ92" s="688"/>
      <c r="BA92" s="686" t="s">
        <v>95</v>
      </c>
      <c r="BB92" s="687"/>
      <c r="BC92" s="688"/>
      <c r="BD92" s="686" t="s">
        <v>95</v>
      </c>
      <c r="BE92" s="687"/>
      <c r="BF92" s="688"/>
      <c r="BG92" s="686" t="s">
        <v>48</v>
      </c>
      <c r="BH92" s="687"/>
      <c r="BI92" s="688"/>
      <c r="BJ92" s="686" t="s">
        <v>112</v>
      </c>
      <c r="BK92" s="687"/>
      <c r="BL92" s="688"/>
      <c r="BM92" s="686" t="s">
        <v>95</v>
      </c>
      <c r="BN92" s="687"/>
      <c r="BO92" s="688"/>
      <c r="BP92" s="686" t="s">
        <v>112</v>
      </c>
      <c r="BQ92" s="687"/>
      <c r="BR92" s="688"/>
      <c r="BS92" s="686" t="s">
        <v>112</v>
      </c>
      <c r="BT92" s="687"/>
      <c r="BU92" s="688"/>
      <c r="BV92" s="691"/>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7"/>
      <c r="CZ92" s="51"/>
    </row>
    <row r="93" spans="3:104" s="44" customFormat="1" ht="15" customHeight="1">
      <c r="C93" s="50"/>
      <c r="D93" s="678"/>
      <c r="E93" s="679"/>
      <c r="F93" s="679"/>
      <c r="G93" s="679"/>
      <c r="H93" s="679"/>
      <c r="I93" s="679"/>
      <c r="J93" s="679"/>
      <c r="K93" s="679"/>
      <c r="L93" s="679"/>
      <c r="M93" s="679"/>
      <c r="N93" s="679"/>
      <c r="O93" s="679"/>
      <c r="P93" s="679"/>
      <c r="Q93" s="471"/>
      <c r="R93" s="471"/>
      <c r="S93" s="689" t="s">
        <v>61</v>
      </c>
      <c r="T93" s="689"/>
      <c r="U93" s="689"/>
      <c r="V93" s="689"/>
      <c r="W93" s="689"/>
      <c r="X93" s="689"/>
      <c r="Y93" s="689"/>
      <c r="Z93" s="689"/>
      <c r="AA93" s="689"/>
      <c r="AB93" s="689"/>
      <c r="AC93" s="686" t="s">
        <v>48</v>
      </c>
      <c r="AD93" s="687"/>
      <c r="AE93" s="688"/>
      <c r="AF93" s="686" t="s">
        <v>95</v>
      </c>
      <c r="AG93" s="687"/>
      <c r="AH93" s="688"/>
      <c r="AI93" s="686" t="s">
        <v>48</v>
      </c>
      <c r="AJ93" s="687"/>
      <c r="AK93" s="688"/>
      <c r="AL93" s="686" t="s">
        <v>48</v>
      </c>
      <c r="AM93" s="687"/>
      <c r="AN93" s="688"/>
      <c r="AO93" s="686" t="s">
        <v>48</v>
      </c>
      <c r="AP93" s="687"/>
      <c r="AQ93" s="688"/>
      <c r="AR93" s="686" t="s">
        <v>48</v>
      </c>
      <c r="AS93" s="687"/>
      <c r="AT93" s="688"/>
      <c r="AU93" s="686" t="s">
        <v>95</v>
      </c>
      <c r="AV93" s="687"/>
      <c r="AW93" s="688"/>
      <c r="AX93" s="686" t="s">
        <v>48</v>
      </c>
      <c r="AY93" s="687"/>
      <c r="AZ93" s="688"/>
      <c r="BA93" s="686" t="s">
        <v>112</v>
      </c>
      <c r="BB93" s="687"/>
      <c r="BC93" s="688"/>
      <c r="BD93" s="686" t="s">
        <v>48</v>
      </c>
      <c r="BE93" s="687"/>
      <c r="BF93" s="688"/>
      <c r="BG93" s="686" t="s">
        <v>48</v>
      </c>
      <c r="BH93" s="687"/>
      <c r="BI93" s="688"/>
      <c r="BJ93" s="686" t="s">
        <v>48</v>
      </c>
      <c r="BK93" s="687"/>
      <c r="BL93" s="688"/>
      <c r="BM93" s="686" t="s">
        <v>48</v>
      </c>
      <c r="BN93" s="687"/>
      <c r="BO93" s="688"/>
      <c r="BP93" s="686" t="s">
        <v>48</v>
      </c>
      <c r="BQ93" s="687"/>
      <c r="BR93" s="688"/>
      <c r="BS93" s="686" t="s">
        <v>48</v>
      </c>
      <c r="BT93" s="687"/>
      <c r="BU93" s="688"/>
      <c r="BV93" s="691"/>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7"/>
      <c r="CZ93" s="51"/>
    </row>
    <row r="94" spans="3:104" s="44" customFormat="1" ht="18.75">
      <c r="C94" s="50"/>
      <c r="D94" s="678"/>
      <c r="E94" s="679"/>
      <c r="F94" s="679"/>
      <c r="G94" s="679"/>
      <c r="H94" s="679"/>
      <c r="I94" s="679"/>
      <c r="J94" s="679"/>
      <c r="K94" s="679"/>
      <c r="L94" s="679"/>
      <c r="M94" s="679"/>
      <c r="N94" s="679"/>
      <c r="O94" s="679"/>
      <c r="P94" s="679"/>
      <c r="Q94" s="471"/>
      <c r="R94" s="471"/>
      <c r="S94" s="693" t="s">
        <v>9</v>
      </c>
      <c r="T94" s="694"/>
      <c r="U94" s="694"/>
      <c r="V94" s="694"/>
      <c r="W94" s="694"/>
      <c r="X94" s="694"/>
      <c r="Y94" s="694"/>
      <c r="Z94" s="694"/>
      <c r="AA94" s="694"/>
      <c r="AB94" s="695"/>
      <c r="AC94" s="686" t="s">
        <v>48</v>
      </c>
      <c r="AD94" s="687"/>
      <c r="AE94" s="688"/>
      <c r="AF94" s="686" t="s">
        <v>48</v>
      </c>
      <c r="AG94" s="687"/>
      <c r="AH94" s="688"/>
      <c r="AI94" s="686" t="s">
        <v>48</v>
      </c>
      <c r="AJ94" s="687"/>
      <c r="AK94" s="688"/>
      <c r="AL94" s="686" t="s">
        <v>48</v>
      </c>
      <c r="AM94" s="687"/>
      <c r="AN94" s="688"/>
      <c r="AO94" s="686" t="s">
        <v>48</v>
      </c>
      <c r="AP94" s="687"/>
      <c r="AQ94" s="688"/>
      <c r="AR94" s="686" t="s">
        <v>48</v>
      </c>
      <c r="AS94" s="687"/>
      <c r="AT94" s="688"/>
      <c r="AU94" s="686" t="s">
        <v>48</v>
      </c>
      <c r="AV94" s="687"/>
      <c r="AW94" s="688"/>
      <c r="AX94" s="686" t="s">
        <v>48</v>
      </c>
      <c r="AY94" s="687"/>
      <c r="AZ94" s="688"/>
      <c r="BA94" s="686" t="s">
        <v>48</v>
      </c>
      <c r="BB94" s="687"/>
      <c r="BC94" s="688"/>
      <c r="BD94" s="686" t="s">
        <v>48</v>
      </c>
      <c r="BE94" s="687"/>
      <c r="BF94" s="688"/>
      <c r="BG94" s="686" t="s">
        <v>48</v>
      </c>
      <c r="BH94" s="687"/>
      <c r="BI94" s="688"/>
      <c r="BJ94" s="686" t="s">
        <v>48</v>
      </c>
      <c r="BK94" s="687"/>
      <c r="BL94" s="688"/>
      <c r="BM94" s="686" t="s">
        <v>48</v>
      </c>
      <c r="BN94" s="687"/>
      <c r="BO94" s="688"/>
      <c r="BP94" s="686" t="s">
        <v>48</v>
      </c>
      <c r="BQ94" s="687"/>
      <c r="BR94" s="688"/>
      <c r="BS94" s="686" t="s">
        <v>48</v>
      </c>
      <c r="BT94" s="687"/>
      <c r="BU94" s="688"/>
      <c r="BV94" s="691"/>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7"/>
      <c r="CZ94" s="51"/>
    </row>
    <row r="95" spans="3:104" s="44" customFormat="1" ht="18.75">
      <c r="C95" s="50"/>
      <c r="D95" s="678"/>
      <c r="E95" s="679"/>
      <c r="F95" s="679"/>
      <c r="G95" s="679"/>
      <c r="H95" s="679"/>
      <c r="I95" s="679"/>
      <c r="J95" s="679"/>
      <c r="K95" s="679"/>
      <c r="L95" s="679"/>
      <c r="M95" s="679"/>
      <c r="N95" s="679"/>
      <c r="O95" s="679"/>
      <c r="P95" s="679"/>
      <c r="Q95" s="471"/>
      <c r="R95" s="471"/>
      <c r="S95" s="689" t="s">
        <v>7</v>
      </c>
      <c r="T95" s="689"/>
      <c r="U95" s="689"/>
      <c r="V95" s="689"/>
      <c r="W95" s="689"/>
      <c r="X95" s="689"/>
      <c r="Y95" s="689"/>
      <c r="Z95" s="689"/>
      <c r="AA95" s="689"/>
      <c r="AB95" s="689"/>
      <c r="AC95" s="686" t="s">
        <v>48</v>
      </c>
      <c r="AD95" s="687"/>
      <c r="AE95" s="688"/>
      <c r="AF95" s="686" t="s">
        <v>48</v>
      </c>
      <c r="AG95" s="687"/>
      <c r="AH95" s="688"/>
      <c r="AI95" s="686" t="s">
        <v>48</v>
      </c>
      <c r="AJ95" s="687"/>
      <c r="AK95" s="688"/>
      <c r="AL95" s="686" t="s">
        <v>48</v>
      </c>
      <c r="AM95" s="687"/>
      <c r="AN95" s="688"/>
      <c r="AO95" s="686" t="s">
        <v>48</v>
      </c>
      <c r="AP95" s="687"/>
      <c r="AQ95" s="688"/>
      <c r="AR95" s="686" t="s">
        <v>48</v>
      </c>
      <c r="AS95" s="687"/>
      <c r="AT95" s="688"/>
      <c r="AU95" s="686" t="s">
        <v>48</v>
      </c>
      <c r="AV95" s="687"/>
      <c r="AW95" s="688"/>
      <c r="AX95" s="686" t="s">
        <v>48</v>
      </c>
      <c r="AY95" s="687"/>
      <c r="AZ95" s="688"/>
      <c r="BA95" s="686" t="s">
        <v>48</v>
      </c>
      <c r="BB95" s="687"/>
      <c r="BC95" s="688"/>
      <c r="BD95" s="686" t="s">
        <v>48</v>
      </c>
      <c r="BE95" s="687"/>
      <c r="BF95" s="688"/>
      <c r="BG95" s="686" t="s">
        <v>112</v>
      </c>
      <c r="BH95" s="687"/>
      <c r="BI95" s="688"/>
      <c r="BJ95" s="686" t="s">
        <v>48</v>
      </c>
      <c r="BK95" s="687"/>
      <c r="BL95" s="688"/>
      <c r="BM95" s="686" t="s">
        <v>48</v>
      </c>
      <c r="BN95" s="687"/>
      <c r="BO95" s="688"/>
      <c r="BP95" s="686" t="s">
        <v>48</v>
      </c>
      <c r="BQ95" s="687"/>
      <c r="BR95" s="688"/>
      <c r="BS95" s="686" t="s">
        <v>48</v>
      </c>
      <c r="BT95" s="687"/>
      <c r="BU95" s="688"/>
      <c r="BV95" s="691"/>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7"/>
      <c r="CZ95" s="51"/>
    </row>
    <row r="96" spans="3:104" s="44" customFormat="1" ht="19.5" thickBot="1">
      <c r="C96" s="50"/>
      <c r="D96" s="680"/>
      <c r="E96" s="681"/>
      <c r="F96" s="681"/>
      <c r="G96" s="681"/>
      <c r="H96" s="681"/>
      <c r="I96" s="681"/>
      <c r="J96" s="681"/>
      <c r="K96" s="681"/>
      <c r="L96" s="681"/>
      <c r="M96" s="681"/>
      <c r="N96" s="681"/>
      <c r="O96" s="681"/>
      <c r="P96" s="681"/>
      <c r="Q96" s="475"/>
      <c r="R96" s="475"/>
      <c r="S96" s="696" t="s">
        <v>8</v>
      </c>
      <c r="T96" s="696"/>
      <c r="U96" s="696"/>
      <c r="V96" s="696"/>
      <c r="W96" s="696"/>
      <c r="X96" s="696"/>
      <c r="Y96" s="696"/>
      <c r="Z96" s="696"/>
      <c r="AA96" s="696"/>
      <c r="AB96" s="696"/>
      <c r="AC96" s="686" t="s">
        <v>48</v>
      </c>
      <c r="AD96" s="687"/>
      <c r="AE96" s="688"/>
      <c r="AF96" s="686" t="s">
        <v>48</v>
      </c>
      <c r="AG96" s="687"/>
      <c r="AH96" s="688"/>
      <c r="AI96" s="686" t="s">
        <v>48</v>
      </c>
      <c r="AJ96" s="687"/>
      <c r="AK96" s="688"/>
      <c r="AL96" s="686" t="s">
        <v>48</v>
      </c>
      <c r="AM96" s="687"/>
      <c r="AN96" s="688"/>
      <c r="AO96" s="686" t="s">
        <v>48</v>
      </c>
      <c r="AP96" s="687"/>
      <c r="AQ96" s="688"/>
      <c r="AR96" s="686" t="s">
        <v>48</v>
      </c>
      <c r="AS96" s="687"/>
      <c r="AT96" s="688"/>
      <c r="AU96" s="686" t="s">
        <v>48</v>
      </c>
      <c r="AV96" s="687"/>
      <c r="AW96" s="688"/>
      <c r="AX96" s="686" t="s">
        <v>48</v>
      </c>
      <c r="AY96" s="687"/>
      <c r="AZ96" s="688"/>
      <c r="BA96" s="686" t="s">
        <v>48</v>
      </c>
      <c r="BB96" s="687"/>
      <c r="BC96" s="688"/>
      <c r="BD96" s="686" t="s">
        <v>48</v>
      </c>
      <c r="BE96" s="687"/>
      <c r="BF96" s="688"/>
      <c r="BG96" s="697" t="s">
        <v>112</v>
      </c>
      <c r="BH96" s="698"/>
      <c r="BI96" s="699"/>
      <c r="BJ96" s="686" t="s">
        <v>48</v>
      </c>
      <c r="BK96" s="687"/>
      <c r="BL96" s="688"/>
      <c r="BM96" s="686" t="s">
        <v>48</v>
      </c>
      <c r="BN96" s="687"/>
      <c r="BO96" s="688"/>
      <c r="BP96" s="686" t="s">
        <v>48</v>
      </c>
      <c r="BQ96" s="687"/>
      <c r="BR96" s="688"/>
      <c r="BS96" s="686" t="s">
        <v>48</v>
      </c>
      <c r="BT96" s="687"/>
      <c r="BU96" s="688"/>
      <c r="BV96" s="692"/>
      <c r="BW96" s="668"/>
      <c r="BX96" s="668"/>
      <c r="BY96" s="668"/>
      <c r="BZ96" s="668"/>
      <c r="CA96" s="668"/>
      <c r="CB96" s="668"/>
      <c r="CC96" s="668"/>
      <c r="CD96" s="668"/>
      <c r="CE96" s="668"/>
      <c r="CF96" s="668"/>
      <c r="CG96" s="668"/>
      <c r="CH96" s="668"/>
      <c r="CI96" s="668"/>
      <c r="CJ96" s="668"/>
      <c r="CK96" s="668"/>
      <c r="CL96" s="668"/>
      <c r="CM96" s="668"/>
      <c r="CN96" s="668"/>
      <c r="CO96" s="668"/>
      <c r="CP96" s="668"/>
      <c r="CQ96" s="668"/>
      <c r="CR96" s="668"/>
      <c r="CS96" s="668"/>
      <c r="CT96" s="668"/>
      <c r="CU96" s="668"/>
      <c r="CV96" s="668"/>
      <c r="CW96" s="668"/>
      <c r="CX96" s="668"/>
      <c r="CY96" s="669"/>
      <c r="CZ96" s="51"/>
    </row>
    <row r="97" spans="3:144" s="117" customFormat="1" ht="144.75" customHeight="1" thickBot="1">
      <c r="C97" s="116"/>
      <c r="D97" s="700" t="s">
        <v>222</v>
      </c>
      <c r="E97" s="701"/>
      <c r="F97" s="701"/>
      <c r="G97" s="701"/>
      <c r="H97" s="701"/>
      <c r="I97" s="701"/>
      <c r="J97" s="701"/>
      <c r="K97" s="701"/>
      <c r="L97" s="701"/>
      <c r="M97" s="701"/>
      <c r="N97" s="701"/>
      <c r="O97" s="701"/>
      <c r="P97" s="701"/>
      <c r="Q97" s="701"/>
      <c r="R97" s="701"/>
      <c r="S97" s="701"/>
      <c r="T97" s="701"/>
      <c r="U97" s="701"/>
      <c r="V97" s="701"/>
      <c r="W97" s="702"/>
      <c r="X97" s="703" t="s">
        <v>223</v>
      </c>
      <c r="Y97" s="701"/>
      <c r="Z97" s="701"/>
      <c r="AA97" s="701"/>
      <c r="AB97" s="701"/>
      <c r="AC97" s="701"/>
      <c r="AD97" s="701"/>
      <c r="AE97" s="701"/>
      <c r="AF97" s="701"/>
      <c r="AG97" s="701"/>
      <c r="AH97" s="701"/>
      <c r="AI97" s="701"/>
      <c r="AJ97" s="701"/>
      <c r="AK97" s="701"/>
      <c r="AL97" s="701"/>
      <c r="AM97" s="701"/>
      <c r="AN97" s="701"/>
      <c r="AO97" s="701"/>
      <c r="AP97" s="701"/>
      <c r="AQ97" s="701"/>
      <c r="AR97" s="701"/>
      <c r="AS97" s="701"/>
      <c r="AT97" s="701"/>
      <c r="AU97" s="701"/>
      <c r="AV97" s="701"/>
      <c r="AW97" s="701"/>
      <c r="AX97" s="701"/>
      <c r="AY97" s="701"/>
      <c r="AZ97" s="701"/>
      <c r="BA97" s="701"/>
      <c r="BB97" s="701"/>
      <c r="BC97" s="701"/>
      <c r="BD97" s="701"/>
      <c r="BE97" s="701"/>
      <c r="BF97" s="701"/>
      <c r="BG97" s="701"/>
      <c r="BH97" s="701"/>
      <c r="BI97" s="701"/>
      <c r="BJ97" s="701"/>
      <c r="BK97" s="701"/>
      <c r="BL97" s="701"/>
      <c r="BM97" s="701"/>
      <c r="BN97" s="701"/>
      <c r="BO97" s="701"/>
      <c r="BP97" s="703" t="s">
        <v>224</v>
      </c>
      <c r="BQ97" s="701"/>
      <c r="BR97" s="701"/>
      <c r="BS97" s="701"/>
      <c r="BT97" s="701"/>
      <c r="BU97" s="701"/>
      <c r="BV97" s="701"/>
      <c r="BW97" s="701"/>
      <c r="BX97" s="701"/>
      <c r="BY97" s="701"/>
      <c r="BZ97" s="701"/>
      <c r="CA97" s="701"/>
      <c r="CB97" s="701"/>
      <c r="CC97" s="701"/>
      <c r="CD97" s="701"/>
      <c r="CE97" s="701"/>
      <c r="CF97" s="701"/>
      <c r="CG97" s="701"/>
      <c r="CH97" s="701"/>
      <c r="CI97" s="701"/>
      <c r="CJ97" s="701"/>
      <c r="CK97" s="701"/>
      <c r="CL97" s="701"/>
      <c r="CM97" s="701"/>
      <c r="CN97" s="701"/>
      <c r="CO97" s="701"/>
      <c r="CP97" s="701"/>
      <c r="CQ97" s="701"/>
      <c r="CR97" s="701"/>
      <c r="CS97" s="701"/>
      <c r="CT97" s="701"/>
      <c r="CU97" s="701"/>
      <c r="CV97" s="701"/>
      <c r="CW97" s="701"/>
      <c r="CX97" s="701"/>
      <c r="CY97" s="704"/>
      <c r="CZ97" s="116"/>
      <c r="DB97" s="75" t="s">
        <v>221</v>
      </c>
      <c r="DC97" s="75"/>
      <c r="DD97" s="75"/>
      <c r="DE97" s="75"/>
      <c r="DF97" s="75"/>
      <c r="DG97" s="75"/>
      <c r="DH97" s="75"/>
      <c r="DI97" s="75"/>
      <c r="DJ97" s="75"/>
      <c r="DK97" s="75"/>
      <c r="DL97" s="75"/>
      <c r="DM97" s="75"/>
      <c r="DN97" s="75"/>
      <c r="DO97" s="75"/>
      <c r="DP97" s="75"/>
      <c r="DQ97" s="75"/>
      <c r="DR97" s="75"/>
      <c r="DS97" s="75"/>
      <c r="DT97" s="75"/>
      <c r="DU97" s="75"/>
      <c r="DV97" s="75"/>
      <c r="DW97" s="75"/>
      <c r="DX97" s="75"/>
      <c r="DY97" s="75"/>
      <c r="DZ97" s="75"/>
      <c r="EA97" s="75"/>
      <c r="EB97" s="75"/>
      <c r="EC97" s="75"/>
      <c r="ED97" s="75"/>
      <c r="EE97" s="75"/>
      <c r="EF97" s="75"/>
      <c r="EG97" s="75"/>
      <c r="EH97" s="75"/>
      <c r="EI97" s="75"/>
      <c r="EJ97" s="75"/>
      <c r="EK97" s="75"/>
      <c r="EL97" s="75"/>
      <c r="EM97" s="75"/>
      <c r="EN97" s="75"/>
    </row>
    <row r="98" spans="3:144" s="86" customFormat="1" ht="16.5" thickBot="1">
      <c r="C98" s="100"/>
      <c r="D98" s="705" t="s">
        <v>2</v>
      </c>
      <c r="E98" s="707" t="s">
        <v>92</v>
      </c>
      <c r="F98" s="708"/>
      <c r="G98" s="708"/>
      <c r="H98" s="708"/>
      <c r="I98" s="708"/>
      <c r="J98" s="708"/>
      <c r="K98" s="708"/>
      <c r="L98" s="708"/>
      <c r="M98" s="709"/>
      <c r="N98" s="710" t="s">
        <v>5</v>
      </c>
      <c r="O98" s="710"/>
      <c r="P98" s="710"/>
      <c r="Q98" s="710"/>
      <c r="R98" s="710"/>
      <c r="S98" s="710"/>
      <c r="T98" s="710"/>
      <c r="U98" s="710"/>
      <c r="V98" s="711"/>
      <c r="W98" s="712" t="s">
        <v>6</v>
      </c>
      <c r="X98" s="712"/>
      <c r="Y98" s="712"/>
      <c r="Z98" s="712"/>
      <c r="AA98" s="712"/>
      <c r="AB98" s="714" t="s">
        <v>57</v>
      </c>
      <c r="AC98" s="710"/>
      <c r="AD98" s="710"/>
      <c r="AE98" s="710"/>
      <c r="AF98" s="710"/>
      <c r="AG98" s="710"/>
      <c r="AH98" s="710"/>
      <c r="AI98" s="710"/>
      <c r="AJ98" s="710"/>
      <c r="AK98" s="710"/>
      <c r="AL98" s="710"/>
      <c r="AM98" s="710"/>
      <c r="AN98" s="710"/>
      <c r="AO98" s="710"/>
      <c r="AP98" s="710"/>
      <c r="AQ98" s="710"/>
      <c r="AR98" s="710"/>
      <c r="AS98" s="710"/>
      <c r="AT98" s="710"/>
      <c r="AU98" s="710"/>
      <c r="AV98" s="710"/>
      <c r="AW98" s="710"/>
      <c r="AX98" s="710"/>
      <c r="AY98" s="710"/>
      <c r="AZ98" s="710"/>
      <c r="BA98" s="710"/>
      <c r="BB98" s="710"/>
      <c r="BC98" s="710"/>
      <c r="BD98" s="710"/>
      <c r="BE98" s="710"/>
      <c r="BF98" s="710"/>
      <c r="BG98" s="710"/>
      <c r="BH98" s="710"/>
      <c r="BI98" s="710"/>
      <c r="BJ98" s="710"/>
      <c r="BK98" s="710"/>
      <c r="BL98" s="710"/>
      <c r="BM98" s="710"/>
      <c r="BN98" s="710"/>
      <c r="BO98" s="710"/>
      <c r="BP98" s="710"/>
      <c r="BQ98" s="710"/>
      <c r="BR98" s="710"/>
      <c r="BS98" s="710"/>
      <c r="BT98" s="710"/>
      <c r="BU98" s="715"/>
      <c r="BV98" s="716" t="s">
        <v>108</v>
      </c>
      <c r="BW98" s="708"/>
      <c r="BX98" s="708"/>
      <c r="BY98" s="708"/>
      <c r="BZ98" s="717"/>
      <c r="CA98" s="716" t="s">
        <v>89</v>
      </c>
      <c r="CB98" s="708"/>
      <c r="CC98" s="717"/>
      <c r="CD98" s="716" t="s">
        <v>84</v>
      </c>
      <c r="CE98" s="708"/>
      <c r="CF98" s="717"/>
      <c r="CG98" s="716" t="s">
        <v>50</v>
      </c>
      <c r="CH98" s="708"/>
      <c r="CI98" s="717"/>
      <c r="CJ98" s="716" t="s">
        <v>51</v>
      </c>
      <c r="CK98" s="708"/>
      <c r="CL98" s="717"/>
      <c r="CM98" s="716" t="s">
        <v>52</v>
      </c>
      <c r="CN98" s="708"/>
      <c r="CO98" s="717"/>
      <c r="CP98" s="716" t="s">
        <v>11</v>
      </c>
      <c r="CQ98" s="708"/>
      <c r="CR98" s="717"/>
      <c r="CS98" s="720" t="s">
        <v>12</v>
      </c>
      <c r="CT98" s="721"/>
      <c r="CU98" s="721"/>
      <c r="CV98" s="721"/>
      <c r="CW98" s="721"/>
      <c r="CX98" s="721"/>
      <c r="CY98" s="722"/>
      <c r="CZ98" s="100"/>
      <c r="DB98" s="724" t="s">
        <v>90</v>
      </c>
      <c r="DC98" s="724"/>
      <c r="DD98" s="724"/>
      <c r="DE98" s="724"/>
      <c r="DF98" s="724"/>
      <c r="DG98" s="724"/>
      <c r="DH98" s="724"/>
      <c r="DI98" s="725" t="s">
        <v>81</v>
      </c>
      <c r="DJ98" s="725"/>
      <c r="DK98" s="725"/>
      <c r="DL98" s="725"/>
      <c r="DM98" s="725"/>
      <c r="DN98" s="725"/>
      <c r="DO98" s="725"/>
      <c r="DP98" s="725"/>
      <c r="DQ98" s="725"/>
      <c r="DR98" s="725"/>
      <c r="DS98" s="725"/>
      <c r="DT98" s="725"/>
      <c r="DU98" s="725"/>
      <c r="DV98" s="725"/>
      <c r="DW98" s="725"/>
      <c r="DX98" s="725"/>
      <c r="DY98" s="725"/>
      <c r="DZ98" s="725"/>
      <c r="EA98" s="725"/>
      <c r="EB98" s="725"/>
      <c r="EC98" s="725"/>
      <c r="ED98" s="725"/>
      <c r="EE98" s="725"/>
      <c r="EF98" s="725"/>
      <c r="EG98" s="725"/>
      <c r="EH98" s="725"/>
      <c r="EI98" s="725"/>
      <c r="EJ98" s="725"/>
      <c r="EK98" s="725"/>
      <c r="EL98" s="725"/>
      <c r="EM98" s="725"/>
      <c r="EN98" s="725"/>
    </row>
    <row r="99" spans="3:144" s="86" customFormat="1" ht="31.5">
      <c r="C99" s="83"/>
      <c r="D99" s="706"/>
      <c r="E99" s="414"/>
      <c r="F99" s="415"/>
      <c r="G99" s="415"/>
      <c r="H99" s="415"/>
      <c r="I99" s="415"/>
      <c r="J99" s="415"/>
      <c r="K99" s="415"/>
      <c r="L99" s="415"/>
      <c r="M99" s="416"/>
      <c r="N99" s="423"/>
      <c r="O99" s="423"/>
      <c r="P99" s="423"/>
      <c r="Q99" s="423"/>
      <c r="R99" s="423"/>
      <c r="S99" s="423"/>
      <c r="T99" s="423"/>
      <c r="U99" s="423"/>
      <c r="V99" s="542"/>
      <c r="W99" s="713"/>
      <c r="X99" s="713"/>
      <c r="Y99" s="713"/>
      <c r="Z99" s="713"/>
      <c r="AA99" s="713"/>
      <c r="AB99" s="541"/>
      <c r="AC99" s="423"/>
      <c r="AD99" s="423"/>
      <c r="AE99" s="423"/>
      <c r="AF99" s="423"/>
      <c r="AG99" s="423"/>
      <c r="AH99" s="423"/>
      <c r="AI99" s="423"/>
      <c r="AJ99" s="423"/>
      <c r="AK99" s="423"/>
      <c r="AL99" s="423"/>
      <c r="AM99" s="423"/>
      <c r="AN99" s="423"/>
      <c r="AO99" s="423"/>
      <c r="AP99" s="423"/>
      <c r="AQ99" s="423"/>
      <c r="AR99" s="423"/>
      <c r="AS99" s="423"/>
      <c r="AT99" s="423"/>
      <c r="AU99" s="423"/>
      <c r="AV99" s="423"/>
      <c r="AW99" s="423"/>
      <c r="AX99" s="423"/>
      <c r="AY99" s="423"/>
      <c r="AZ99" s="423"/>
      <c r="BA99" s="423"/>
      <c r="BB99" s="423"/>
      <c r="BC99" s="423"/>
      <c r="BD99" s="423"/>
      <c r="BE99" s="423"/>
      <c r="BF99" s="423"/>
      <c r="BG99" s="423"/>
      <c r="BH99" s="423"/>
      <c r="BI99" s="423"/>
      <c r="BJ99" s="423"/>
      <c r="BK99" s="423"/>
      <c r="BL99" s="423"/>
      <c r="BM99" s="423"/>
      <c r="BN99" s="423"/>
      <c r="BO99" s="423"/>
      <c r="BP99" s="423"/>
      <c r="BQ99" s="423"/>
      <c r="BR99" s="423"/>
      <c r="BS99" s="423"/>
      <c r="BT99" s="423"/>
      <c r="BU99" s="425"/>
      <c r="BV99" s="718"/>
      <c r="BW99" s="415"/>
      <c r="BX99" s="415"/>
      <c r="BY99" s="415"/>
      <c r="BZ99" s="719"/>
      <c r="CA99" s="718"/>
      <c r="CB99" s="415"/>
      <c r="CC99" s="719"/>
      <c r="CD99" s="718"/>
      <c r="CE99" s="415"/>
      <c r="CF99" s="719"/>
      <c r="CG99" s="718"/>
      <c r="CH99" s="415"/>
      <c r="CI99" s="719"/>
      <c r="CJ99" s="718"/>
      <c r="CK99" s="415"/>
      <c r="CL99" s="719"/>
      <c r="CM99" s="718"/>
      <c r="CN99" s="415"/>
      <c r="CO99" s="719"/>
      <c r="CP99" s="718"/>
      <c r="CQ99" s="415"/>
      <c r="CR99" s="719"/>
      <c r="CS99" s="723"/>
      <c r="CT99" s="552"/>
      <c r="CU99" s="552"/>
      <c r="CV99" s="552"/>
      <c r="CW99" s="552"/>
      <c r="CX99" s="552"/>
      <c r="CY99" s="553"/>
      <c r="CZ99" s="85"/>
      <c r="DB99" s="118" t="s">
        <v>71</v>
      </c>
      <c r="DC99" s="118" t="s">
        <v>70</v>
      </c>
      <c r="DD99" s="119" t="s">
        <v>65</v>
      </c>
      <c r="DE99" s="119" t="s">
        <v>66</v>
      </c>
      <c r="DF99" s="119" t="s">
        <v>67</v>
      </c>
      <c r="DG99" s="119" t="s">
        <v>68</v>
      </c>
      <c r="DH99" s="118" t="s">
        <v>69</v>
      </c>
      <c r="DI99" s="120" t="s">
        <v>63</v>
      </c>
      <c r="DJ99" s="120" t="s">
        <v>64</v>
      </c>
      <c r="DK99" s="121">
        <v>1</v>
      </c>
      <c r="DL99" s="121">
        <v>2</v>
      </c>
      <c r="DM99" s="121">
        <v>3</v>
      </c>
      <c r="DN99" s="121">
        <v>4</v>
      </c>
      <c r="DO99" s="121">
        <v>5</v>
      </c>
      <c r="DP99" s="121">
        <v>6</v>
      </c>
      <c r="DQ99" s="121">
        <v>7</v>
      </c>
      <c r="DR99" s="121">
        <v>8</v>
      </c>
      <c r="DS99" s="121">
        <v>9</v>
      </c>
      <c r="DT99" s="121">
        <v>10</v>
      </c>
      <c r="DU99" s="121">
        <v>11</v>
      </c>
      <c r="DV99" s="121">
        <v>12</v>
      </c>
      <c r="DW99" s="121">
        <v>13</v>
      </c>
      <c r="DX99" s="121">
        <v>14</v>
      </c>
      <c r="DY99" s="121">
        <v>15</v>
      </c>
      <c r="DZ99" s="121">
        <v>16</v>
      </c>
      <c r="EA99" s="121">
        <v>17</v>
      </c>
      <c r="EB99" s="121">
        <v>18</v>
      </c>
      <c r="EC99" s="121">
        <v>19</v>
      </c>
      <c r="ED99" s="121">
        <v>20</v>
      </c>
      <c r="EE99" s="121">
        <v>21</v>
      </c>
      <c r="EF99" s="121">
        <v>22</v>
      </c>
      <c r="EG99" s="121">
        <v>23</v>
      </c>
      <c r="EH99" s="121">
        <v>24</v>
      </c>
      <c r="EI99" s="121">
        <v>25</v>
      </c>
      <c r="EJ99" s="121">
        <v>26</v>
      </c>
      <c r="EK99" s="121">
        <v>27</v>
      </c>
      <c r="EL99" s="121">
        <v>28</v>
      </c>
      <c r="EM99" s="121">
        <v>29</v>
      </c>
      <c r="EN99" s="121">
        <v>30</v>
      </c>
    </row>
    <row r="100" spans="3:144" s="86" customFormat="1" ht="32.1" customHeight="1">
      <c r="C100" s="83"/>
      <c r="D100" s="409">
        <v>17</v>
      </c>
      <c r="E100" s="411" t="s">
        <v>145</v>
      </c>
      <c r="F100" s="412"/>
      <c r="G100" s="412"/>
      <c r="H100" s="412"/>
      <c r="I100" s="412"/>
      <c r="J100" s="412"/>
      <c r="K100" s="412"/>
      <c r="L100" s="412"/>
      <c r="M100" s="413"/>
      <c r="N100" s="412" t="s">
        <v>146</v>
      </c>
      <c r="O100" s="412"/>
      <c r="P100" s="412"/>
      <c r="Q100" s="412"/>
      <c r="R100" s="412"/>
      <c r="S100" s="412"/>
      <c r="T100" s="412"/>
      <c r="U100" s="412"/>
      <c r="V100" s="413"/>
      <c r="W100" s="625" t="s">
        <v>238</v>
      </c>
      <c r="X100" s="421"/>
      <c r="Y100" s="421"/>
      <c r="Z100" s="421"/>
      <c r="AA100" s="540"/>
      <c r="AB100" s="126" t="s">
        <v>104</v>
      </c>
      <c r="AC100" s="537"/>
      <c r="AD100" s="538"/>
      <c r="AE100" s="539"/>
      <c r="AF100" s="537"/>
      <c r="AG100" s="538"/>
      <c r="AH100" s="539"/>
      <c r="AI100" s="537"/>
      <c r="AJ100" s="538"/>
      <c r="AK100" s="539"/>
      <c r="AL100" s="537"/>
      <c r="AM100" s="538"/>
      <c r="AN100" s="539"/>
      <c r="AO100" s="537"/>
      <c r="AP100" s="538"/>
      <c r="AQ100" s="539"/>
      <c r="AR100" s="537"/>
      <c r="AS100" s="538"/>
      <c r="AT100" s="539"/>
      <c r="AU100" s="537"/>
      <c r="AV100" s="538"/>
      <c r="AW100" s="539"/>
      <c r="AX100" s="537"/>
      <c r="AY100" s="538"/>
      <c r="AZ100" s="539"/>
      <c r="BA100" s="537"/>
      <c r="BB100" s="538"/>
      <c r="BC100" s="539"/>
      <c r="BD100" s="537"/>
      <c r="BE100" s="538"/>
      <c r="BF100" s="539"/>
      <c r="BG100" s="354" t="s">
        <v>96</v>
      </c>
      <c r="BH100" s="355"/>
      <c r="BI100" s="356"/>
      <c r="BJ100" s="537"/>
      <c r="BK100" s="538"/>
      <c r="BL100" s="539"/>
      <c r="BM100" s="537"/>
      <c r="BN100" s="538"/>
      <c r="BO100" s="539"/>
      <c r="BP100" s="537"/>
      <c r="BQ100" s="538"/>
      <c r="BR100" s="539"/>
      <c r="BS100" s="354" t="s">
        <v>96</v>
      </c>
      <c r="BT100" s="355"/>
      <c r="BU100" s="559"/>
      <c r="BV100" s="420" t="s">
        <v>166</v>
      </c>
      <c r="BW100" s="421"/>
      <c r="BX100" s="421"/>
      <c r="BY100" s="421"/>
      <c r="BZ100" s="421"/>
      <c r="CA100" s="420">
        <v>1.67</v>
      </c>
      <c r="CB100" s="421"/>
      <c r="CC100" s="421"/>
      <c r="CD100" s="426">
        <v>2</v>
      </c>
      <c r="CE100" s="427"/>
      <c r="CF100" s="427"/>
      <c r="CG100" s="420" t="s">
        <v>167</v>
      </c>
      <c r="CH100" s="421"/>
      <c r="CI100" s="421"/>
      <c r="CJ100" s="420" t="s">
        <v>167</v>
      </c>
      <c r="CK100" s="421"/>
      <c r="CL100" s="421"/>
      <c r="CM100" s="420" t="s">
        <v>167</v>
      </c>
      <c r="CN100" s="421"/>
      <c r="CO100" s="421"/>
      <c r="CP100" s="420" t="s">
        <v>178</v>
      </c>
      <c r="CQ100" s="421"/>
      <c r="CR100" s="424"/>
      <c r="CS100" s="550"/>
      <c r="CT100" s="550"/>
      <c r="CU100" s="550"/>
      <c r="CV100" s="550"/>
      <c r="CW100" s="550"/>
      <c r="CX100" s="550"/>
      <c r="CY100" s="551"/>
      <c r="CZ100" s="85"/>
      <c r="DB100" s="626">
        <f t="shared" ref="DB100" si="105">+MIN((DI100-DF100)/(3*DH100),(DF100-DJ100)/(3*DH100))</f>
        <v>1.6685595384931664</v>
      </c>
      <c r="DC100" s="627">
        <f t="shared" ref="DC100" si="106">+(DI100-DJ100)/(6*DH100)</f>
        <v>1.6741400051770818</v>
      </c>
      <c r="DD100" s="628">
        <f t="shared" ref="DD100" si="107">MAX(DK100:EN100)</f>
        <v>11.74</v>
      </c>
      <c r="DE100" s="628">
        <f t="shared" ref="DE100" si="108">MIN(DL100:EN100)</f>
        <v>11.66</v>
      </c>
      <c r="DF100" s="628">
        <f t="shared" ref="DF100" si="109">AVERAGE(DK100:EN100)</f>
        <v>11.700333333333333</v>
      </c>
      <c r="DG100" s="628">
        <f t="shared" ref="DG100" si="110">DD100-DE100</f>
        <v>8.0000000000000071E-2</v>
      </c>
      <c r="DH100" s="628">
        <f t="shared" ref="DH100" si="111">STDEV(DK100:EN100)</f>
        <v>1.9910720268468636E-2</v>
      </c>
      <c r="DI100" s="405">
        <v>11.8</v>
      </c>
      <c r="DJ100" s="405">
        <v>11.6</v>
      </c>
      <c r="DK100" s="124">
        <v>11.69</v>
      </c>
      <c r="DL100" s="124">
        <v>11.66</v>
      </c>
      <c r="DM100" s="124">
        <v>11.72</v>
      </c>
      <c r="DN100" s="124">
        <v>11.69</v>
      </c>
      <c r="DO100" s="124">
        <v>11.73</v>
      </c>
      <c r="DP100" s="124">
        <v>11.74</v>
      </c>
      <c r="DQ100" s="124">
        <v>11.69</v>
      </c>
      <c r="DR100" s="124">
        <v>11.72</v>
      </c>
      <c r="DS100" s="124">
        <v>11.73</v>
      </c>
      <c r="DT100" s="124">
        <v>11.71</v>
      </c>
      <c r="DU100" s="124">
        <v>11.69</v>
      </c>
      <c r="DV100" s="124">
        <v>11.72</v>
      </c>
      <c r="DW100" s="124">
        <v>11.7</v>
      </c>
      <c r="DX100" s="124">
        <v>11.69</v>
      </c>
      <c r="DY100" s="124">
        <v>11.71</v>
      </c>
      <c r="DZ100" s="124">
        <v>11.72</v>
      </c>
      <c r="EA100" s="124">
        <v>11.69</v>
      </c>
      <c r="EB100" s="124">
        <v>11.68</v>
      </c>
      <c r="EC100" s="124">
        <v>11.71</v>
      </c>
      <c r="ED100" s="124">
        <v>11.7</v>
      </c>
      <c r="EE100" s="124">
        <v>11.7</v>
      </c>
      <c r="EF100" s="124">
        <v>11.66</v>
      </c>
      <c r="EG100" s="124">
        <v>11.69</v>
      </c>
      <c r="EH100" s="124">
        <v>11.68</v>
      </c>
      <c r="EI100" s="124">
        <v>11.68</v>
      </c>
      <c r="EJ100" s="124">
        <v>11.73</v>
      </c>
      <c r="EK100" s="124">
        <v>11.69</v>
      </c>
      <c r="EL100" s="124">
        <v>11.7</v>
      </c>
      <c r="EM100" s="124">
        <v>11.69</v>
      </c>
      <c r="EN100" s="124">
        <v>11.7</v>
      </c>
    </row>
    <row r="101" spans="3:144" s="86" customFormat="1" ht="32.1" customHeight="1">
      <c r="C101" s="83"/>
      <c r="D101" s="410"/>
      <c r="E101" s="414"/>
      <c r="F101" s="415"/>
      <c r="G101" s="415"/>
      <c r="H101" s="415"/>
      <c r="I101" s="415"/>
      <c r="J101" s="415"/>
      <c r="K101" s="415"/>
      <c r="L101" s="415"/>
      <c r="M101" s="416"/>
      <c r="N101" s="415"/>
      <c r="O101" s="415"/>
      <c r="P101" s="415"/>
      <c r="Q101" s="415"/>
      <c r="R101" s="415"/>
      <c r="S101" s="415"/>
      <c r="T101" s="415"/>
      <c r="U101" s="415"/>
      <c r="V101" s="416"/>
      <c r="W101" s="541"/>
      <c r="X101" s="423"/>
      <c r="Y101" s="423"/>
      <c r="Z101" s="423"/>
      <c r="AA101" s="542"/>
      <c r="AB101" s="87" t="s">
        <v>13</v>
      </c>
      <c r="AC101" s="543"/>
      <c r="AD101" s="544"/>
      <c r="AE101" s="545"/>
      <c r="AF101" s="543"/>
      <c r="AG101" s="544"/>
      <c r="AH101" s="545"/>
      <c r="AI101" s="543"/>
      <c r="AJ101" s="544"/>
      <c r="AK101" s="545"/>
      <c r="AL101" s="543"/>
      <c r="AM101" s="544"/>
      <c r="AN101" s="545"/>
      <c r="AO101" s="543"/>
      <c r="AP101" s="544"/>
      <c r="AQ101" s="545"/>
      <c r="AR101" s="543"/>
      <c r="AS101" s="544"/>
      <c r="AT101" s="545"/>
      <c r="AU101" s="546"/>
      <c r="AV101" s="547"/>
      <c r="AW101" s="548"/>
      <c r="AX101" s="546"/>
      <c r="AY101" s="547"/>
      <c r="AZ101" s="548"/>
      <c r="BA101" s="543"/>
      <c r="BB101" s="544"/>
      <c r="BC101" s="545"/>
      <c r="BD101" s="543"/>
      <c r="BE101" s="544"/>
      <c r="BF101" s="545"/>
      <c r="BG101" s="377" t="s">
        <v>258</v>
      </c>
      <c r="BH101" s="345"/>
      <c r="BI101" s="346"/>
      <c r="BJ101" s="543"/>
      <c r="BK101" s="544"/>
      <c r="BL101" s="545"/>
      <c r="BM101" s="546"/>
      <c r="BN101" s="547"/>
      <c r="BO101" s="548"/>
      <c r="BP101" s="546"/>
      <c r="BQ101" s="547"/>
      <c r="BR101" s="548"/>
      <c r="BS101" s="344" t="s">
        <v>234</v>
      </c>
      <c r="BT101" s="726"/>
      <c r="BU101" s="727"/>
      <c r="BV101" s="422"/>
      <c r="BW101" s="423"/>
      <c r="BX101" s="423"/>
      <c r="BY101" s="423"/>
      <c r="BZ101" s="423"/>
      <c r="CA101" s="422"/>
      <c r="CB101" s="423"/>
      <c r="CC101" s="423"/>
      <c r="CD101" s="428"/>
      <c r="CE101" s="429"/>
      <c r="CF101" s="429"/>
      <c r="CG101" s="422"/>
      <c r="CH101" s="423"/>
      <c r="CI101" s="423"/>
      <c r="CJ101" s="422"/>
      <c r="CK101" s="423"/>
      <c r="CL101" s="423"/>
      <c r="CM101" s="422"/>
      <c r="CN101" s="423"/>
      <c r="CO101" s="423"/>
      <c r="CP101" s="422"/>
      <c r="CQ101" s="423"/>
      <c r="CR101" s="425"/>
      <c r="CS101" s="552"/>
      <c r="CT101" s="552"/>
      <c r="CU101" s="552"/>
      <c r="CV101" s="552"/>
      <c r="CW101" s="552"/>
      <c r="CX101" s="552"/>
      <c r="CY101" s="553"/>
      <c r="CZ101" s="85"/>
      <c r="DB101" s="401"/>
      <c r="DC101" s="402"/>
      <c r="DD101" s="403"/>
      <c r="DE101" s="403"/>
      <c r="DF101" s="403"/>
      <c r="DG101" s="403"/>
      <c r="DH101" s="403"/>
      <c r="DI101" s="549"/>
      <c r="DJ101" s="549"/>
      <c r="DK101" s="125"/>
      <c r="DL101" s="125"/>
      <c r="DM101" s="125"/>
      <c r="DN101" s="125"/>
      <c r="DO101" s="125"/>
      <c r="DP101" s="125"/>
      <c r="DQ101" s="125"/>
      <c r="DR101" s="125"/>
      <c r="DS101" s="125"/>
      <c r="DT101" s="125"/>
      <c r="DU101" s="125"/>
      <c r="DV101" s="125"/>
      <c r="DW101" s="125"/>
      <c r="DX101" s="125"/>
      <c r="DY101" s="125"/>
      <c r="DZ101" s="125"/>
      <c r="EA101" s="125"/>
      <c r="EB101" s="125"/>
      <c r="EC101" s="125"/>
      <c r="ED101" s="125"/>
      <c r="EE101" s="125"/>
      <c r="EF101" s="125"/>
      <c r="EG101" s="125"/>
      <c r="EH101" s="125"/>
      <c r="EI101" s="125"/>
      <c r="EJ101" s="125"/>
      <c r="EK101" s="125"/>
      <c r="EL101" s="125"/>
      <c r="EM101" s="125"/>
      <c r="EN101" s="125"/>
    </row>
    <row r="102" spans="3:144" s="86" customFormat="1" ht="32.1" customHeight="1">
      <c r="C102" s="83"/>
      <c r="D102" s="409">
        <v>18</v>
      </c>
      <c r="E102" s="411" t="s">
        <v>205</v>
      </c>
      <c r="F102" s="412"/>
      <c r="G102" s="412"/>
      <c r="H102" s="412"/>
      <c r="I102" s="412"/>
      <c r="J102" s="412"/>
      <c r="K102" s="412"/>
      <c r="L102" s="412"/>
      <c r="M102" s="413"/>
      <c r="N102" s="412" t="s">
        <v>206</v>
      </c>
      <c r="O102" s="412"/>
      <c r="P102" s="412"/>
      <c r="Q102" s="412"/>
      <c r="R102" s="412"/>
      <c r="S102" s="412"/>
      <c r="T102" s="412"/>
      <c r="U102" s="412"/>
      <c r="V102" s="413"/>
      <c r="W102" s="411" t="s">
        <v>239</v>
      </c>
      <c r="X102" s="412"/>
      <c r="Y102" s="412"/>
      <c r="Z102" s="412"/>
      <c r="AA102" s="413"/>
      <c r="AB102" s="126" t="s">
        <v>14</v>
      </c>
      <c r="AC102" s="556"/>
      <c r="AD102" s="557"/>
      <c r="AE102" s="558"/>
      <c r="AF102" s="556"/>
      <c r="AG102" s="557"/>
      <c r="AH102" s="558"/>
      <c r="AI102" s="556"/>
      <c r="AJ102" s="557"/>
      <c r="AK102" s="558"/>
      <c r="AL102" s="556"/>
      <c r="AM102" s="557"/>
      <c r="AN102" s="558"/>
      <c r="AO102" s="556"/>
      <c r="AP102" s="557"/>
      <c r="AQ102" s="558"/>
      <c r="AR102" s="556"/>
      <c r="AS102" s="557"/>
      <c r="AT102" s="558"/>
      <c r="AU102" s="537"/>
      <c r="AV102" s="538"/>
      <c r="AW102" s="539"/>
      <c r="AX102" s="537"/>
      <c r="AY102" s="538"/>
      <c r="AZ102" s="539"/>
      <c r="BA102" s="556"/>
      <c r="BB102" s="557"/>
      <c r="BC102" s="558"/>
      <c r="BD102" s="556"/>
      <c r="BE102" s="557"/>
      <c r="BF102" s="558"/>
      <c r="BG102" s="354" t="s">
        <v>96</v>
      </c>
      <c r="BH102" s="355"/>
      <c r="BI102" s="356"/>
      <c r="BJ102" s="556"/>
      <c r="BK102" s="557"/>
      <c r="BL102" s="558"/>
      <c r="BM102" s="537"/>
      <c r="BN102" s="538"/>
      <c r="BO102" s="539"/>
      <c r="BP102" s="537"/>
      <c r="BQ102" s="538"/>
      <c r="BR102" s="539"/>
      <c r="BS102" s="354" t="s">
        <v>96</v>
      </c>
      <c r="BT102" s="355"/>
      <c r="BU102" s="559"/>
      <c r="BV102" s="420" t="s">
        <v>166</v>
      </c>
      <c r="BW102" s="421"/>
      <c r="BX102" s="421"/>
      <c r="BY102" s="421"/>
      <c r="BZ102" s="421"/>
      <c r="CA102" s="420">
        <v>2.08</v>
      </c>
      <c r="CB102" s="421"/>
      <c r="CC102" s="421"/>
      <c r="CD102" s="426">
        <v>2</v>
      </c>
      <c r="CE102" s="427"/>
      <c r="CF102" s="427"/>
      <c r="CG102" s="420" t="s">
        <v>167</v>
      </c>
      <c r="CH102" s="421"/>
      <c r="CI102" s="421"/>
      <c r="CJ102" s="420" t="s">
        <v>167</v>
      </c>
      <c r="CK102" s="421"/>
      <c r="CL102" s="421"/>
      <c r="CM102" s="420" t="s">
        <v>167</v>
      </c>
      <c r="CN102" s="421"/>
      <c r="CO102" s="421"/>
      <c r="CP102" s="420" t="s">
        <v>178</v>
      </c>
      <c r="CQ102" s="421"/>
      <c r="CR102" s="424"/>
      <c r="CS102" s="550"/>
      <c r="CT102" s="550"/>
      <c r="CU102" s="550"/>
      <c r="CV102" s="550"/>
      <c r="CW102" s="550"/>
      <c r="CX102" s="550"/>
      <c r="CY102" s="551"/>
      <c r="CZ102" s="85"/>
      <c r="DB102" s="401">
        <f t="shared" ref="DB102" si="112">+MIN((DI102-DF102)/(3*DH102),(DF102-DJ102)/(3*DH102))</f>
        <v>2.0765089107096424</v>
      </c>
      <c r="DC102" s="402">
        <f t="shared" ref="DC102" si="113">+(DI102-DJ102)/(6*DH102)</f>
        <v>2.9523823375012297</v>
      </c>
      <c r="DD102" s="403">
        <f t="shared" ref="DD102" si="114">MAX(DK102:EN102)</f>
        <v>4.0199999999999996</v>
      </c>
      <c r="DE102" s="403">
        <f t="shared" ref="DE102" si="115">MIN(DL102:EN102)</f>
        <v>4.016</v>
      </c>
      <c r="DF102" s="403">
        <f t="shared" ref="DF102" si="116">AVERAGE(DK102:EN102)</f>
        <v>4.0170333333333348</v>
      </c>
      <c r="DG102" s="403">
        <f t="shared" ref="DG102" si="117">DD102-DE102</f>
        <v>3.9999999999995595E-3</v>
      </c>
      <c r="DH102" s="403">
        <f t="shared" ref="DH102" si="118">STDEV(DK102:EN102)</f>
        <v>1.1290317283751945E-3</v>
      </c>
      <c r="DI102" s="549">
        <v>4.03</v>
      </c>
      <c r="DJ102" s="549">
        <v>4.01</v>
      </c>
      <c r="DK102" s="124">
        <v>4.016</v>
      </c>
      <c r="DL102" s="124">
        <v>4.0179999999999998</v>
      </c>
      <c r="DM102" s="124">
        <v>4.016</v>
      </c>
      <c r="DN102" s="124">
        <v>4.016</v>
      </c>
      <c r="DO102" s="124">
        <v>4.0179999999999998</v>
      </c>
      <c r="DP102" s="124">
        <v>4.0179999999999998</v>
      </c>
      <c r="DQ102" s="124">
        <v>4.016</v>
      </c>
      <c r="DR102" s="124">
        <v>4.0179999999999998</v>
      </c>
      <c r="DS102" s="124">
        <v>4.016</v>
      </c>
      <c r="DT102" s="124">
        <v>4.0179999999999998</v>
      </c>
      <c r="DU102" s="124">
        <v>4.0170000000000003</v>
      </c>
      <c r="DV102" s="124">
        <v>4.0179999999999998</v>
      </c>
      <c r="DW102" s="124">
        <v>4.016</v>
      </c>
      <c r="DX102" s="124">
        <v>4.016</v>
      </c>
      <c r="DY102" s="124">
        <v>4.016</v>
      </c>
      <c r="DZ102" s="124">
        <v>4.0179999999999998</v>
      </c>
      <c r="EA102" s="124">
        <v>4.0179999999999998</v>
      </c>
      <c r="EB102" s="124">
        <v>4.016</v>
      </c>
      <c r="EC102" s="124">
        <v>4.0179999999999998</v>
      </c>
      <c r="ED102" s="124">
        <v>4.016</v>
      </c>
      <c r="EE102" s="124">
        <v>4.016</v>
      </c>
      <c r="EF102" s="124">
        <v>4.0179999999999998</v>
      </c>
      <c r="EG102" s="124">
        <v>4.016</v>
      </c>
      <c r="EH102" s="124">
        <v>4.0179999999999998</v>
      </c>
      <c r="EI102" s="124">
        <v>4.0199999999999996</v>
      </c>
      <c r="EJ102" s="124">
        <v>4.016</v>
      </c>
      <c r="EK102" s="124">
        <v>4.0179999999999998</v>
      </c>
      <c r="EL102" s="124">
        <v>4.016</v>
      </c>
      <c r="EM102" s="124">
        <v>4.0179999999999998</v>
      </c>
      <c r="EN102" s="124">
        <v>4.016</v>
      </c>
    </row>
    <row r="103" spans="3:144" s="86" customFormat="1" ht="32.1" customHeight="1">
      <c r="C103" s="83"/>
      <c r="D103" s="410"/>
      <c r="E103" s="414"/>
      <c r="F103" s="415"/>
      <c r="G103" s="415"/>
      <c r="H103" s="415"/>
      <c r="I103" s="415"/>
      <c r="J103" s="415"/>
      <c r="K103" s="415"/>
      <c r="L103" s="415"/>
      <c r="M103" s="416"/>
      <c r="N103" s="415"/>
      <c r="O103" s="415"/>
      <c r="P103" s="415"/>
      <c r="Q103" s="415"/>
      <c r="R103" s="415"/>
      <c r="S103" s="415"/>
      <c r="T103" s="415"/>
      <c r="U103" s="415"/>
      <c r="V103" s="416"/>
      <c r="W103" s="414"/>
      <c r="X103" s="415"/>
      <c r="Y103" s="415"/>
      <c r="Z103" s="415"/>
      <c r="AA103" s="416"/>
      <c r="AB103" s="87" t="s">
        <v>13</v>
      </c>
      <c r="AC103" s="546"/>
      <c r="AD103" s="547"/>
      <c r="AE103" s="548"/>
      <c r="AF103" s="546"/>
      <c r="AG103" s="547"/>
      <c r="AH103" s="548"/>
      <c r="AI103" s="546"/>
      <c r="AJ103" s="547"/>
      <c r="AK103" s="548"/>
      <c r="AL103" s="546"/>
      <c r="AM103" s="547"/>
      <c r="AN103" s="548"/>
      <c r="AO103" s="546"/>
      <c r="AP103" s="547"/>
      <c r="AQ103" s="548"/>
      <c r="AR103" s="546"/>
      <c r="AS103" s="547"/>
      <c r="AT103" s="548"/>
      <c r="AU103" s="546"/>
      <c r="AV103" s="547"/>
      <c r="AW103" s="548"/>
      <c r="AX103" s="546"/>
      <c r="AY103" s="547"/>
      <c r="AZ103" s="548"/>
      <c r="BA103" s="546"/>
      <c r="BB103" s="547"/>
      <c r="BC103" s="548"/>
      <c r="BD103" s="546"/>
      <c r="BE103" s="547"/>
      <c r="BF103" s="548"/>
      <c r="BG103" s="344">
        <v>1</v>
      </c>
      <c r="BH103" s="345"/>
      <c r="BI103" s="346"/>
      <c r="BJ103" s="546"/>
      <c r="BK103" s="547"/>
      <c r="BL103" s="548"/>
      <c r="BM103" s="546"/>
      <c r="BN103" s="547"/>
      <c r="BO103" s="548"/>
      <c r="BP103" s="546"/>
      <c r="BQ103" s="547"/>
      <c r="BR103" s="548"/>
      <c r="BS103" s="344" t="s">
        <v>102</v>
      </c>
      <c r="BT103" s="726"/>
      <c r="BU103" s="727"/>
      <c r="BV103" s="422"/>
      <c r="BW103" s="423"/>
      <c r="BX103" s="423"/>
      <c r="BY103" s="423"/>
      <c r="BZ103" s="423"/>
      <c r="CA103" s="422"/>
      <c r="CB103" s="423"/>
      <c r="CC103" s="423"/>
      <c r="CD103" s="428"/>
      <c r="CE103" s="429"/>
      <c r="CF103" s="429"/>
      <c r="CG103" s="422"/>
      <c r="CH103" s="423"/>
      <c r="CI103" s="423"/>
      <c r="CJ103" s="422"/>
      <c r="CK103" s="423"/>
      <c r="CL103" s="423"/>
      <c r="CM103" s="422"/>
      <c r="CN103" s="423"/>
      <c r="CO103" s="423"/>
      <c r="CP103" s="422"/>
      <c r="CQ103" s="423"/>
      <c r="CR103" s="425"/>
      <c r="CS103" s="552"/>
      <c r="CT103" s="552"/>
      <c r="CU103" s="552"/>
      <c r="CV103" s="552"/>
      <c r="CW103" s="552"/>
      <c r="CX103" s="552"/>
      <c r="CY103" s="553"/>
      <c r="CZ103" s="85"/>
      <c r="DB103" s="401"/>
      <c r="DC103" s="402"/>
      <c r="DD103" s="403"/>
      <c r="DE103" s="403"/>
      <c r="DF103" s="403"/>
      <c r="DG103" s="403"/>
      <c r="DH103" s="403"/>
      <c r="DI103" s="549"/>
      <c r="DJ103" s="549"/>
      <c r="DK103" s="125"/>
      <c r="DL103" s="125"/>
      <c r="DM103" s="125"/>
      <c r="DN103" s="125"/>
      <c r="DO103" s="125"/>
      <c r="DP103" s="125"/>
      <c r="DQ103" s="125"/>
      <c r="DR103" s="125"/>
      <c r="DS103" s="125"/>
      <c r="DT103" s="125"/>
      <c r="DU103" s="125"/>
      <c r="DV103" s="125"/>
      <c r="DW103" s="125"/>
      <c r="DX103" s="125"/>
      <c r="DY103" s="125"/>
      <c r="DZ103" s="125"/>
      <c r="EA103" s="125"/>
      <c r="EB103" s="125"/>
      <c r="EC103" s="125"/>
      <c r="ED103" s="125"/>
      <c r="EE103" s="125"/>
      <c r="EF103" s="125"/>
      <c r="EG103" s="125"/>
      <c r="EH103" s="125"/>
      <c r="EI103" s="125"/>
      <c r="EJ103" s="125"/>
      <c r="EK103" s="125"/>
      <c r="EL103" s="125"/>
      <c r="EM103" s="125"/>
      <c r="EN103" s="125"/>
    </row>
    <row r="104" spans="3:144" s="86" customFormat="1" ht="32.1" customHeight="1">
      <c r="C104" s="83"/>
      <c r="D104" s="409">
        <v>19</v>
      </c>
      <c r="E104" s="411" t="s">
        <v>207</v>
      </c>
      <c r="F104" s="412"/>
      <c r="G104" s="412"/>
      <c r="H104" s="412"/>
      <c r="I104" s="412"/>
      <c r="J104" s="412"/>
      <c r="K104" s="412"/>
      <c r="L104" s="412"/>
      <c r="M104" s="413"/>
      <c r="N104" s="412" t="s">
        <v>208</v>
      </c>
      <c r="O104" s="412"/>
      <c r="P104" s="412"/>
      <c r="Q104" s="412"/>
      <c r="R104" s="412"/>
      <c r="S104" s="412"/>
      <c r="T104" s="412"/>
      <c r="U104" s="412"/>
      <c r="V104" s="413"/>
      <c r="W104" s="411" t="s">
        <v>240</v>
      </c>
      <c r="X104" s="412"/>
      <c r="Y104" s="412"/>
      <c r="Z104" s="412"/>
      <c r="AA104" s="413"/>
      <c r="AB104" s="126" t="s">
        <v>14</v>
      </c>
      <c r="AC104" s="556"/>
      <c r="AD104" s="557"/>
      <c r="AE104" s="558"/>
      <c r="AF104" s="556"/>
      <c r="AG104" s="557"/>
      <c r="AH104" s="558"/>
      <c r="AI104" s="556"/>
      <c r="AJ104" s="557"/>
      <c r="AK104" s="558"/>
      <c r="AL104" s="556"/>
      <c r="AM104" s="557"/>
      <c r="AN104" s="558"/>
      <c r="AO104" s="556"/>
      <c r="AP104" s="557"/>
      <c r="AQ104" s="558"/>
      <c r="AR104" s="556"/>
      <c r="AS104" s="557"/>
      <c r="AT104" s="558"/>
      <c r="AU104" s="537"/>
      <c r="AV104" s="538"/>
      <c r="AW104" s="539"/>
      <c r="AX104" s="537"/>
      <c r="AY104" s="538"/>
      <c r="AZ104" s="539"/>
      <c r="BA104" s="556"/>
      <c r="BB104" s="557"/>
      <c r="BC104" s="558"/>
      <c r="BD104" s="556"/>
      <c r="BE104" s="557"/>
      <c r="BF104" s="558"/>
      <c r="BG104" s="354" t="s">
        <v>96</v>
      </c>
      <c r="BH104" s="355"/>
      <c r="BI104" s="356"/>
      <c r="BJ104" s="556"/>
      <c r="BK104" s="557"/>
      <c r="BL104" s="558"/>
      <c r="BM104" s="537"/>
      <c r="BN104" s="538"/>
      <c r="BO104" s="539"/>
      <c r="BP104" s="537"/>
      <c r="BQ104" s="538"/>
      <c r="BR104" s="539"/>
      <c r="BS104" s="354" t="s">
        <v>96</v>
      </c>
      <c r="BT104" s="355"/>
      <c r="BU104" s="559"/>
      <c r="BV104" s="420" t="s">
        <v>166</v>
      </c>
      <c r="BW104" s="421"/>
      <c r="BX104" s="421"/>
      <c r="BY104" s="421"/>
      <c r="BZ104" s="421"/>
      <c r="CA104" s="420">
        <v>1.86</v>
      </c>
      <c r="CB104" s="421"/>
      <c r="CC104" s="421"/>
      <c r="CD104" s="426">
        <v>2</v>
      </c>
      <c r="CE104" s="427"/>
      <c r="CF104" s="427"/>
      <c r="CG104" s="420" t="s">
        <v>167</v>
      </c>
      <c r="CH104" s="421"/>
      <c r="CI104" s="421"/>
      <c r="CJ104" s="420" t="s">
        <v>167</v>
      </c>
      <c r="CK104" s="421"/>
      <c r="CL104" s="421"/>
      <c r="CM104" s="420" t="s">
        <v>167</v>
      </c>
      <c r="CN104" s="421"/>
      <c r="CO104" s="421"/>
      <c r="CP104" s="420" t="s">
        <v>178</v>
      </c>
      <c r="CQ104" s="421"/>
      <c r="CR104" s="424"/>
      <c r="CS104" s="728"/>
      <c r="CT104" s="728"/>
      <c r="CU104" s="728"/>
      <c r="CV104" s="728"/>
      <c r="CW104" s="728"/>
      <c r="CX104" s="728"/>
      <c r="CY104" s="729"/>
      <c r="CZ104" s="85"/>
      <c r="DB104" s="401">
        <f t="shared" ref="DB104" si="119">+MIN((DI104-DF104)/(3*DH104),(DF104-DJ104)/(3*DH104))</f>
        <v>1.8620445029470261</v>
      </c>
      <c r="DC104" s="402">
        <f t="shared" ref="DC104" si="120">+(DI104-DJ104)/(6*DH104)</f>
        <v>1.9443448124695462</v>
      </c>
      <c r="DD104" s="403">
        <f t="shared" ref="DD104" si="121">MAX(DK104:EN104)</f>
        <v>4.96</v>
      </c>
      <c r="DE104" s="403">
        <f t="shared" ref="DE104" si="122">MIN(DL104:EN104)</f>
        <v>2.35</v>
      </c>
      <c r="DF104" s="403">
        <f t="shared" ref="DF104" si="123">AVERAGE(DK104:EN104)</f>
        <v>3.2833333333333323</v>
      </c>
      <c r="DG104" s="403">
        <f t="shared" ref="DG104" si="124">DD104-DE104</f>
        <v>2.61</v>
      </c>
      <c r="DH104" s="403">
        <f t="shared" ref="DH104" si="125">STDEV(DK104:EN104)</f>
        <v>0.54002767064056745</v>
      </c>
      <c r="DI104" s="549">
        <v>6.3</v>
      </c>
      <c r="DJ104" s="549">
        <v>0</v>
      </c>
      <c r="DK104" s="124">
        <v>3.16</v>
      </c>
      <c r="DL104" s="124">
        <v>2.98</v>
      </c>
      <c r="DM104" s="124">
        <v>2.98</v>
      </c>
      <c r="DN104" s="124">
        <v>3.24</v>
      </c>
      <c r="DO104" s="124">
        <v>4.96</v>
      </c>
      <c r="DP104" s="124">
        <v>2.35</v>
      </c>
      <c r="DQ104" s="124">
        <v>2.84</v>
      </c>
      <c r="DR104" s="124">
        <v>3.47</v>
      </c>
      <c r="DS104" s="124">
        <v>2.96</v>
      </c>
      <c r="DT104" s="124">
        <v>2.98</v>
      </c>
      <c r="DU104" s="124">
        <v>3.14</v>
      </c>
      <c r="DV104" s="124">
        <v>2.98</v>
      </c>
      <c r="DW104" s="124">
        <v>3.56</v>
      </c>
      <c r="DX104" s="124">
        <v>2.98</v>
      </c>
      <c r="DY104" s="124">
        <v>3.22</v>
      </c>
      <c r="DZ104" s="124">
        <v>3.19</v>
      </c>
      <c r="EA104" s="124">
        <v>2.98</v>
      </c>
      <c r="EB104" s="124">
        <v>3.36</v>
      </c>
      <c r="EC104" s="124">
        <v>4.92</v>
      </c>
      <c r="ED104" s="124">
        <v>3.19</v>
      </c>
      <c r="EE104" s="124">
        <v>3.32</v>
      </c>
      <c r="EF104" s="124">
        <v>3.16</v>
      </c>
      <c r="EG104" s="124">
        <v>3.24</v>
      </c>
      <c r="EH104" s="124">
        <v>3.32</v>
      </c>
      <c r="EI104" s="124">
        <v>3.18</v>
      </c>
      <c r="EJ104" s="124">
        <v>3.18</v>
      </c>
      <c r="EK104" s="124">
        <v>3.22</v>
      </c>
      <c r="EL104" s="124">
        <v>4.24</v>
      </c>
      <c r="EM104" s="124">
        <v>2.96</v>
      </c>
      <c r="EN104" s="124">
        <v>3.24</v>
      </c>
    </row>
    <row r="105" spans="3:144" s="86" customFormat="1" ht="32.1" customHeight="1">
      <c r="C105" s="83"/>
      <c r="D105" s="410"/>
      <c r="E105" s="414"/>
      <c r="F105" s="415"/>
      <c r="G105" s="415"/>
      <c r="H105" s="415"/>
      <c r="I105" s="415"/>
      <c r="J105" s="415"/>
      <c r="K105" s="415"/>
      <c r="L105" s="415"/>
      <c r="M105" s="416"/>
      <c r="N105" s="415"/>
      <c r="O105" s="415"/>
      <c r="P105" s="415"/>
      <c r="Q105" s="415"/>
      <c r="R105" s="415"/>
      <c r="S105" s="415"/>
      <c r="T105" s="415"/>
      <c r="U105" s="415"/>
      <c r="V105" s="416"/>
      <c r="W105" s="414"/>
      <c r="X105" s="415"/>
      <c r="Y105" s="415"/>
      <c r="Z105" s="415"/>
      <c r="AA105" s="416"/>
      <c r="AB105" s="87" t="s">
        <v>13</v>
      </c>
      <c r="AC105" s="546"/>
      <c r="AD105" s="547"/>
      <c r="AE105" s="548"/>
      <c r="AF105" s="546"/>
      <c r="AG105" s="547"/>
      <c r="AH105" s="548"/>
      <c r="AI105" s="546"/>
      <c r="AJ105" s="547"/>
      <c r="AK105" s="548"/>
      <c r="AL105" s="546"/>
      <c r="AM105" s="547"/>
      <c r="AN105" s="548"/>
      <c r="AO105" s="546"/>
      <c r="AP105" s="547"/>
      <c r="AQ105" s="548"/>
      <c r="AR105" s="546"/>
      <c r="AS105" s="547"/>
      <c r="AT105" s="548"/>
      <c r="AU105" s="546"/>
      <c r="AV105" s="547"/>
      <c r="AW105" s="548"/>
      <c r="AX105" s="546"/>
      <c r="AY105" s="547"/>
      <c r="AZ105" s="548"/>
      <c r="BA105" s="546"/>
      <c r="BB105" s="547"/>
      <c r="BC105" s="548"/>
      <c r="BD105" s="546"/>
      <c r="BE105" s="547"/>
      <c r="BF105" s="548"/>
      <c r="BG105" s="377" t="s">
        <v>229</v>
      </c>
      <c r="BH105" s="345"/>
      <c r="BI105" s="346"/>
      <c r="BJ105" s="546"/>
      <c r="BK105" s="547"/>
      <c r="BL105" s="548"/>
      <c r="BM105" s="546"/>
      <c r="BN105" s="547"/>
      <c r="BO105" s="548"/>
      <c r="BP105" s="546"/>
      <c r="BQ105" s="547"/>
      <c r="BR105" s="548"/>
      <c r="BS105" s="344" t="s">
        <v>234</v>
      </c>
      <c r="BT105" s="726"/>
      <c r="BU105" s="727"/>
      <c r="BV105" s="422"/>
      <c r="BW105" s="423"/>
      <c r="BX105" s="423"/>
      <c r="BY105" s="423"/>
      <c r="BZ105" s="423"/>
      <c r="CA105" s="422"/>
      <c r="CB105" s="423"/>
      <c r="CC105" s="423"/>
      <c r="CD105" s="428"/>
      <c r="CE105" s="429"/>
      <c r="CF105" s="429"/>
      <c r="CG105" s="422"/>
      <c r="CH105" s="423"/>
      <c r="CI105" s="423"/>
      <c r="CJ105" s="422"/>
      <c r="CK105" s="423"/>
      <c r="CL105" s="423"/>
      <c r="CM105" s="422"/>
      <c r="CN105" s="423"/>
      <c r="CO105" s="423"/>
      <c r="CP105" s="422"/>
      <c r="CQ105" s="423"/>
      <c r="CR105" s="425"/>
      <c r="CS105" s="730"/>
      <c r="CT105" s="730"/>
      <c r="CU105" s="730"/>
      <c r="CV105" s="730"/>
      <c r="CW105" s="730"/>
      <c r="CX105" s="730"/>
      <c r="CY105" s="731"/>
      <c r="CZ105" s="85"/>
      <c r="DB105" s="401"/>
      <c r="DC105" s="402"/>
      <c r="DD105" s="403"/>
      <c r="DE105" s="403"/>
      <c r="DF105" s="403"/>
      <c r="DG105" s="403"/>
      <c r="DH105" s="403"/>
      <c r="DI105" s="549"/>
      <c r="DJ105" s="549"/>
      <c r="DK105" s="125"/>
      <c r="DL105" s="125"/>
      <c r="DM105" s="125"/>
      <c r="DN105" s="125"/>
      <c r="DO105" s="125"/>
      <c r="DP105" s="125"/>
      <c r="DQ105" s="125"/>
      <c r="DR105" s="125"/>
      <c r="DS105" s="125"/>
      <c r="DT105" s="125"/>
      <c r="DU105" s="125"/>
      <c r="DV105" s="125"/>
      <c r="DW105" s="125"/>
      <c r="DX105" s="125"/>
      <c r="DY105" s="125"/>
      <c r="DZ105" s="125"/>
      <c r="EA105" s="125"/>
      <c r="EB105" s="125"/>
      <c r="EC105" s="125"/>
      <c r="ED105" s="125"/>
      <c r="EE105" s="125"/>
      <c r="EF105" s="125"/>
      <c r="EG105" s="125"/>
      <c r="EH105" s="125"/>
      <c r="EI105" s="125"/>
      <c r="EJ105" s="125"/>
      <c r="EK105" s="125"/>
      <c r="EL105" s="125"/>
      <c r="EM105" s="125"/>
      <c r="EN105" s="125"/>
    </row>
    <row r="106" spans="3:144" s="86" customFormat="1" ht="32.1" customHeight="1">
      <c r="C106" s="83"/>
      <c r="D106" s="409">
        <v>20</v>
      </c>
      <c r="E106" s="411" t="s">
        <v>209</v>
      </c>
      <c r="F106" s="412"/>
      <c r="G106" s="412"/>
      <c r="H106" s="412"/>
      <c r="I106" s="412"/>
      <c r="J106" s="412"/>
      <c r="K106" s="412"/>
      <c r="L106" s="412"/>
      <c r="M106" s="413"/>
      <c r="N106" s="412" t="s">
        <v>210</v>
      </c>
      <c r="O106" s="412"/>
      <c r="P106" s="412"/>
      <c r="Q106" s="412"/>
      <c r="R106" s="412"/>
      <c r="S106" s="412"/>
      <c r="T106" s="412"/>
      <c r="U106" s="412"/>
      <c r="V106" s="413"/>
      <c r="W106" s="411" t="s">
        <v>241</v>
      </c>
      <c r="X106" s="412"/>
      <c r="Y106" s="412"/>
      <c r="Z106" s="412"/>
      <c r="AA106" s="413"/>
      <c r="AB106" s="126" t="s">
        <v>14</v>
      </c>
      <c r="AC106" s="556"/>
      <c r="AD106" s="557"/>
      <c r="AE106" s="558"/>
      <c r="AF106" s="556"/>
      <c r="AG106" s="557"/>
      <c r="AH106" s="558"/>
      <c r="AI106" s="556"/>
      <c r="AJ106" s="557"/>
      <c r="AK106" s="558"/>
      <c r="AL106" s="556"/>
      <c r="AM106" s="557"/>
      <c r="AN106" s="558"/>
      <c r="AO106" s="556"/>
      <c r="AP106" s="557"/>
      <c r="AQ106" s="558"/>
      <c r="AR106" s="556"/>
      <c r="AS106" s="557"/>
      <c r="AT106" s="558"/>
      <c r="AU106" s="537"/>
      <c r="AV106" s="538"/>
      <c r="AW106" s="539"/>
      <c r="AX106" s="537"/>
      <c r="AY106" s="538"/>
      <c r="AZ106" s="539"/>
      <c r="BA106" s="556"/>
      <c r="BB106" s="557"/>
      <c r="BC106" s="558"/>
      <c r="BD106" s="556"/>
      <c r="BE106" s="557"/>
      <c r="BF106" s="558"/>
      <c r="BG106" s="354" t="s">
        <v>96</v>
      </c>
      <c r="BH106" s="355"/>
      <c r="BI106" s="356"/>
      <c r="BJ106" s="556"/>
      <c r="BK106" s="557"/>
      <c r="BL106" s="558"/>
      <c r="BM106" s="537"/>
      <c r="BN106" s="538"/>
      <c r="BO106" s="539"/>
      <c r="BP106" s="537"/>
      <c r="BQ106" s="538"/>
      <c r="BR106" s="539"/>
      <c r="BS106" s="354" t="s">
        <v>96</v>
      </c>
      <c r="BT106" s="355"/>
      <c r="BU106" s="559"/>
      <c r="BV106" s="420" t="s">
        <v>166</v>
      </c>
      <c r="BW106" s="421"/>
      <c r="BX106" s="421"/>
      <c r="BY106" s="421"/>
      <c r="BZ106" s="421"/>
      <c r="CA106" s="420">
        <v>1.86</v>
      </c>
      <c r="CB106" s="421"/>
      <c r="CC106" s="421"/>
      <c r="CD106" s="426">
        <v>2</v>
      </c>
      <c r="CE106" s="427"/>
      <c r="CF106" s="427"/>
      <c r="CG106" s="420" t="s">
        <v>167</v>
      </c>
      <c r="CH106" s="421"/>
      <c r="CI106" s="421"/>
      <c r="CJ106" s="420" t="s">
        <v>167</v>
      </c>
      <c r="CK106" s="421"/>
      <c r="CL106" s="421"/>
      <c r="CM106" s="420" t="s">
        <v>167</v>
      </c>
      <c r="CN106" s="421"/>
      <c r="CO106" s="421"/>
      <c r="CP106" s="420" t="s">
        <v>178</v>
      </c>
      <c r="CQ106" s="421"/>
      <c r="CR106" s="424"/>
      <c r="CS106" s="550"/>
      <c r="CT106" s="550"/>
      <c r="CU106" s="550"/>
      <c r="CV106" s="550"/>
      <c r="CW106" s="550"/>
      <c r="CX106" s="550"/>
      <c r="CY106" s="551"/>
      <c r="CZ106" s="85"/>
      <c r="DB106" s="401">
        <f t="shared" ref="DB106" si="126">+MIN((DI106-DF106)/(3*DH106),(DF106-DJ106)/(3*DH106))</f>
        <v>1.8588457088270909</v>
      </c>
      <c r="DC106" s="402">
        <f t="shared" ref="DC106" si="127">+(DI106-DJ106)/(6*DH106)</f>
        <v>2.6470904081398468</v>
      </c>
      <c r="DD106" s="403">
        <f t="shared" ref="DD106" si="128">MAX(DK106:EN106)</f>
        <v>2.4E-2</v>
      </c>
      <c r="DE106" s="403">
        <f t="shared" ref="DE106" si="129">MIN(DL106:EN106)</f>
        <v>1.6E-2</v>
      </c>
      <c r="DF106" s="403">
        <f t="shared" ref="DF106" si="130">AVERAGE(DK106:EN106)</f>
        <v>1.9466666666666674E-2</v>
      </c>
      <c r="DG106" s="403">
        <f t="shared" ref="DG106" si="131">DD106-DE106</f>
        <v>8.0000000000000002E-3</v>
      </c>
      <c r="DH106" s="403">
        <f t="shared" ref="DH106" si="132">STDEV(DK106:EN106)</f>
        <v>1.8888663510036971E-3</v>
      </c>
      <c r="DI106" s="404">
        <v>0.03</v>
      </c>
      <c r="DJ106" s="404">
        <v>0</v>
      </c>
      <c r="DK106" s="124">
        <v>1.7999999999999999E-2</v>
      </c>
      <c r="DL106" s="124">
        <v>0.02</v>
      </c>
      <c r="DM106" s="124">
        <v>1.7999999999999999E-2</v>
      </c>
      <c r="DN106" s="124">
        <v>0.02</v>
      </c>
      <c r="DO106" s="124">
        <v>0.02</v>
      </c>
      <c r="DP106" s="124">
        <v>1.7999999999999999E-2</v>
      </c>
      <c r="DQ106" s="124">
        <v>0.02</v>
      </c>
      <c r="DR106" s="124">
        <v>1.7999999999999999E-2</v>
      </c>
      <c r="DS106" s="124">
        <v>0.02</v>
      </c>
      <c r="DT106" s="124">
        <v>0.02</v>
      </c>
      <c r="DU106" s="124">
        <v>1.6E-2</v>
      </c>
      <c r="DV106" s="124">
        <v>1.7999999999999999E-2</v>
      </c>
      <c r="DW106" s="124">
        <v>0.02</v>
      </c>
      <c r="DX106" s="124">
        <v>2.1999999999999999E-2</v>
      </c>
      <c r="DY106" s="124">
        <v>0.02</v>
      </c>
      <c r="DZ106" s="124">
        <v>0.02</v>
      </c>
      <c r="EA106" s="124">
        <v>2.1999999999999999E-2</v>
      </c>
      <c r="EB106" s="124">
        <v>2.4E-2</v>
      </c>
      <c r="EC106" s="124">
        <v>2.1999999999999999E-2</v>
      </c>
      <c r="ED106" s="124">
        <v>0.02</v>
      </c>
      <c r="EE106" s="124">
        <v>1.6E-2</v>
      </c>
      <c r="EF106" s="124">
        <v>1.7999999999999999E-2</v>
      </c>
      <c r="EG106" s="124">
        <v>1.7999999999999999E-2</v>
      </c>
      <c r="EH106" s="124">
        <v>2.1999999999999999E-2</v>
      </c>
      <c r="EI106" s="124">
        <v>0.02</v>
      </c>
      <c r="EJ106" s="124">
        <v>0.02</v>
      </c>
      <c r="EK106" s="124">
        <v>1.7999999999999999E-2</v>
      </c>
      <c r="EL106" s="124">
        <v>1.6E-2</v>
      </c>
      <c r="EM106" s="124">
        <v>0.02</v>
      </c>
      <c r="EN106" s="124">
        <v>0.02</v>
      </c>
    </row>
    <row r="107" spans="3:144" s="86" customFormat="1" ht="32.1" customHeight="1">
      <c r="C107" s="83"/>
      <c r="D107" s="410"/>
      <c r="E107" s="414"/>
      <c r="F107" s="415"/>
      <c r="G107" s="415"/>
      <c r="H107" s="415"/>
      <c r="I107" s="415"/>
      <c r="J107" s="415"/>
      <c r="K107" s="415"/>
      <c r="L107" s="415"/>
      <c r="M107" s="416"/>
      <c r="N107" s="415"/>
      <c r="O107" s="415"/>
      <c r="P107" s="415"/>
      <c r="Q107" s="415"/>
      <c r="R107" s="415"/>
      <c r="S107" s="415"/>
      <c r="T107" s="415"/>
      <c r="U107" s="415"/>
      <c r="V107" s="416"/>
      <c r="W107" s="414"/>
      <c r="X107" s="415"/>
      <c r="Y107" s="415"/>
      <c r="Z107" s="415"/>
      <c r="AA107" s="416"/>
      <c r="AB107" s="87" t="s">
        <v>13</v>
      </c>
      <c r="AC107" s="546"/>
      <c r="AD107" s="547"/>
      <c r="AE107" s="548"/>
      <c r="AF107" s="546"/>
      <c r="AG107" s="547"/>
      <c r="AH107" s="548"/>
      <c r="AI107" s="546"/>
      <c r="AJ107" s="547"/>
      <c r="AK107" s="548"/>
      <c r="AL107" s="546"/>
      <c r="AM107" s="547"/>
      <c r="AN107" s="548"/>
      <c r="AO107" s="546"/>
      <c r="AP107" s="547"/>
      <c r="AQ107" s="548"/>
      <c r="AR107" s="546"/>
      <c r="AS107" s="547"/>
      <c r="AT107" s="548"/>
      <c r="AU107" s="546"/>
      <c r="AV107" s="547"/>
      <c r="AW107" s="548"/>
      <c r="AX107" s="546"/>
      <c r="AY107" s="547"/>
      <c r="AZ107" s="548"/>
      <c r="BA107" s="546"/>
      <c r="BB107" s="547"/>
      <c r="BC107" s="548"/>
      <c r="BD107" s="546"/>
      <c r="BE107" s="547"/>
      <c r="BF107" s="548"/>
      <c r="BG107" s="377" t="s">
        <v>229</v>
      </c>
      <c r="BH107" s="345"/>
      <c r="BI107" s="346"/>
      <c r="BJ107" s="546"/>
      <c r="BK107" s="547"/>
      <c r="BL107" s="548"/>
      <c r="BM107" s="546"/>
      <c r="BN107" s="547"/>
      <c r="BO107" s="548"/>
      <c r="BP107" s="546"/>
      <c r="BQ107" s="547"/>
      <c r="BR107" s="548"/>
      <c r="BS107" s="344" t="s">
        <v>234</v>
      </c>
      <c r="BT107" s="726"/>
      <c r="BU107" s="727"/>
      <c r="BV107" s="422"/>
      <c r="BW107" s="423"/>
      <c r="BX107" s="423"/>
      <c r="BY107" s="423"/>
      <c r="BZ107" s="423"/>
      <c r="CA107" s="422"/>
      <c r="CB107" s="423"/>
      <c r="CC107" s="423"/>
      <c r="CD107" s="428"/>
      <c r="CE107" s="429"/>
      <c r="CF107" s="429"/>
      <c r="CG107" s="422"/>
      <c r="CH107" s="423"/>
      <c r="CI107" s="423"/>
      <c r="CJ107" s="422"/>
      <c r="CK107" s="423"/>
      <c r="CL107" s="423"/>
      <c r="CM107" s="422"/>
      <c r="CN107" s="423"/>
      <c r="CO107" s="423"/>
      <c r="CP107" s="422"/>
      <c r="CQ107" s="423"/>
      <c r="CR107" s="425"/>
      <c r="CS107" s="552"/>
      <c r="CT107" s="552"/>
      <c r="CU107" s="552"/>
      <c r="CV107" s="552"/>
      <c r="CW107" s="552"/>
      <c r="CX107" s="552"/>
      <c r="CY107" s="553"/>
      <c r="CZ107" s="85"/>
      <c r="DB107" s="401"/>
      <c r="DC107" s="402"/>
      <c r="DD107" s="403"/>
      <c r="DE107" s="403"/>
      <c r="DF107" s="403"/>
      <c r="DG107" s="403"/>
      <c r="DH107" s="403"/>
      <c r="DI107" s="405"/>
      <c r="DJ107" s="405"/>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row>
    <row r="108" spans="3:144" s="86" customFormat="1" ht="32.1" customHeight="1">
      <c r="C108" s="83"/>
      <c r="D108" s="409">
        <v>21</v>
      </c>
      <c r="E108" s="411" t="s">
        <v>211</v>
      </c>
      <c r="F108" s="412"/>
      <c r="G108" s="412"/>
      <c r="H108" s="412"/>
      <c r="I108" s="412"/>
      <c r="J108" s="412"/>
      <c r="K108" s="412"/>
      <c r="L108" s="412"/>
      <c r="M108" s="413"/>
      <c r="N108" s="412" t="s">
        <v>212</v>
      </c>
      <c r="O108" s="412"/>
      <c r="P108" s="412"/>
      <c r="Q108" s="412"/>
      <c r="R108" s="412"/>
      <c r="S108" s="412"/>
      <c r="T108" s="412"/>
      <c r="U108" s="412"/>
      <c r="V108" s="413"/>
      <c r="W108" s="411" t="s">
        <v>242</v>
      </c>
      <c r="X108" s="412"/>
      <c r="Y108" s="412"/>
      <c r="Z108" s="412"/>
      <c r="AA108" s="413"/>
      <c r="AB108" s="126" t="s">
        <v>14</v>
      </c>
      <c r="AC108" s="556"/>
      <c r="AD108" s="557"/>
      <c r="AE108" s="558"/>
      <c r="AF108" s="556"/>
      <c r="AG108" s="557"/>
      <c r="AH108" s="558"/>
      <c r="AI108" s="556"/>
      <c r="AJ108" s="557"/>
      <c r="AK108" s="558"/>
      <c r="AL108" s="556"/>
      <c r="AM108" s="557"/>
      <c r="AN108" s="558"/>
      <c r="AO108" s="556"/>
      <c r="AP108" s="557"/>
      <c r="AQ108" s="558"/>
      <c r="AR108" s="556"/>
      <c r="AS108" s="557"/>
      <c r="AT108" s="558"/>
      <c r="AU108" s="537"/>
      <c r="AV108" s="538"/>
      <c r="AW108" s="539"/>
      <c r="AX108" s="537"/>
      <c r="AY108" s="538"/>
      <c r="AZ108" s="539"/>
      <c r="BA108" s="556"/>
      <c r="BB108" s="557"/>
      <c r="BC108" s="558"/>
      <c r="BD108" s="556" t="s">
        <v>96</v>
      </c>
      <c r="BE108" s="557"/>
      <c r="BF108" s="558"/>
      <c r="BG108" s="354"/>
      <c r="BH108" s="355"/>
      <c r="BI108" s="356"/>
      <c r="BJ108" s="556"/>
      <c r="BK108" s="557"/>
      <c r="BL108" s="558"/>
      <c r="BM108" s="537"/>
      <c r="BN108" s="538"/>
      <c r="BO108" s="539"/>
      <c r="BP108" s="537"/>
      <c r="BQ108" s="538"/>
      <c r="BR108" s="539"/>
      <c r="BS108" s="354" t="s">
        <v>96</v>
      </c>
      <c r="BT108" s="355"/>
      <c r="BU108" s="559"/>
      <c r="BV108" s="592" t="s">
        <v>246</v>
      </c>
      <c r="BW108" s="593"/>
      <c r="BX108" s="593"/>
      <c r="BY108" s="593"/>
      <c r="BZ108" s="593"/>
      <c r="CA108" s="732" t="s">
        <v>169</v>
      </c>
      <c r="CB108" s="421"/>
      <c r="CC108" s="421"/>
      <c r="CD108" s="426">
        <v>2</v>
      </c>
      <c r="CE108" s="427"/>
      <c r="CF108" s="427"/>
      <c r="CG108" s="420" t="s">
        <v>167</v>
      </c>
      <c r="CH108" s="421"/>
      <c r="CI108" s="421"/>
      <c r="CJ108" s="420" t="s">
        <v>167</v>
      </c>
      <c r="CK108" s="421"/>
      <c r="CL108" s="421"/>
      <c r="CM108" s="420" t="s">
        <v>167</v>
      </c>
      <c r="CN108" s="421"/>
      <c r="CO108" s="421"/>
      <c r="CP108" s="420" t="s">
        <v>178</v>
      </c>
      <c r="CQ108" s="421"/>
      <c r="CR108" s="424"/>
      <c r="CS108" s="728" t="s">
        <v>247</v>
      </c>
      <c r="CT108" s="728"/>
      <c r="CU108" s="728"/>
      <c r="CV108" s="728"/>
      <c r="CW108" s="728"/>
      <c r="CX108" s="728"/>
      <c r="CY108" s="729"/>
      <c r="CZ108" s="85"/>
      <c r="DB108" s="401" t="e">
        <f t="shared" ref="DB108" si="133">+MIN((DI108-DF108)/(3*DH108),(DF108-DJ108)/(3*DH108))</f>
        <v>#DIV/0!</v>
      </c>
      <c r="DC108" s="402" t="e">
        <f t="shared" ref="DC108" si="134">+(DI108-DJ108)/(6*DH108)</f>
        <v>#DIV/0!</v>
      </c>
      <c r="DD108" s="403">
        <f t="shared" ref="DD108" si="135">MAX(DK108:EN108)</f>
        <v>0</v>
      </c>
      <c r="DE108" s="403">
        <f t="shared" ref="DE108" si="136">MIN(DL108:EN108)</f>
        <v>0</v>
      </c>
      <c r="DF108" s="403" t="e">
        <f t="shared" ref="DF108" si="137">AVERAGE(DK108:EN108)</f>
        <v>#DIV/0!</v>
      </c>
      <c r="DG108" s="403">
        <f t="shared" ref="DG108" si="138">DD108-DE108</f>
        <v>0</v>
      </c>
      <c r="DH108" s="403" t="e">
        <f t="shared" ref="DH108" si="139">STDEV(DK108:EN108)</f>
        <v>#DIV/0!</v>
      </c>
      <c r="DI108" s="404"/>
      <c r="DJ108" s="549"/>
      <c r="DK108" s="122"/>
      <c r="DL108" s="122"/>
      <c r="DM108" s="122"/>
      <c r="DN108" s="122"/>
      <c r="DO108" s="122"/>
      <c r="DP108" s="122"/>
      <c r="DQ108" s="122"/>
      <c r="DR108" s="122"/>
      <c r="DS108" s="122"/>
      <c r="DT108" s="122"/>
      <c r="DU108" s="122"/>
      <c r="DV108" s="122"/>
      <c r="DW108" s="122"/>
      <c r="DX108" s="122"/>
      <c r="DY108" s="122"/>
      <c r="DZ108" s="122"/>
      <c r="EA108" s="122"/>
      <c r="EB108" s="122"/>
      <c r="EC108" s="122"/>
      <c r="ED108" s="122"/>
      <c r="EE108" s="122"/>
      <c r="EF108" s="122"/>
      <c r="EG108" s="122"/>
      <c r="EH108" s="122"/>
      <c r="EI108" s="122"/>
      <c r="EJ108" s="122"/>
      <c r="EK108" s="122"/>
      <c r="EL108" s="122"/>
      <c r="EM108" s="122"/>
      <c r="EN108" s="122"/>
    </row>
    <row r="109" spans="3:144" s="86" customFormat="1" ht="32.1" customHeight="1">
      <c r="C109" s="83"/>
      <c r="D109" s="410"/>
      <c r="E109" s="414"/>
      <c r="F109" s="415"/>
      <c r="G109" s="415"/>
      <c r="H109" s="415"/>
      <c r="I109" s="415"/>
      <c r="J109" s="415"/>
      <c r="K109" s="415"/>
      <c r="L109" s="415"/>
      <c r="M109" s="416"/>
      <c r="N109" s="415"/>
      <c r="O109" s="415"/>
      <c r="P109" s="415"/>
      <c r="Q109" s="415"/>
      <c r="R109" s="415"/>
      <c r="S109" s="415"/>
      <c r="T109" s="415"/>
      <c r="U109" s="415"/>
      <c r="V109" s="416"/>
      <c r="W109" s="414"/>
      <c r="X109" s="415"/>
      <c r="Y109" s="415"/>
      <c r="Z109" s="415"/>
      <c r="AA109" s="416"/>
      <c r="AB109" s="87" t="s">
        <v>13</v>
      </c>
      <c r="AC109" s="546"/>
      <c r="AD109" s="547"/>
      <c r="AE109" s="548"/>
      <c r="AF109" s="546"/>
      <c r="AG109" s="547"/>
      <c r="AH109" s="548"/>
      <c r="AI109" s="546"/>
      <c r="AJ109" s="547"/>
      <c r="AK109" s="548"/>
      <c r="AL109" s="546"/>
      <c r="AM109" s="547"/>
      <c r="AN109" s="548"/>
      <c r="AO109" s="546"/>
      <c r="AP109" s="547"/>
      <c r="AQ109" s="548"/>
      <c r="AR109" s="546"/>
      <c r="AS109" s="547"/>
      <c r="AT109" s="548"/>
      <c r="AU109" s="546"/>
      <c r="AV109" s="547"/>
      <c r="AW109" s="548"/>
      <c r="AX109" s="546"/>
      <c r="AY109" s="547"/>
      <c r="AZ109" s="548"/>
      <c r="BA109" s="546"/>
      <c r="BB109" s="547"/>
      <c r="BC109" s="548"/>
      <c r="BD109" s="546" t="s">
        <v>235</v>
      </c>
      <c r="BE109" s="547"/>
      <c r="BF109" s="548"/>
      <c r="BG109" s="377"/>
      <c r="BH109" s="345"/>
      <c r="BI109" s="346"/>
      <c r="BJ109" s="546"/>
      <c r="BK109" s="547"/>
      <c r="BL109" s="548"/>
      <c r="BM109" s="546"/>
      <c r="BN109" s="547"/>
      <c r="BO109" s="548"/>
      <c r="BP109" s="546"/>
      <c r="BQ109" s="547"/>
      <c r="BR109" s="548"/>
      <c r="BS109" s="344" t="s">
        <v>102</v>
      </c>
      <c r="BT109" s="726"/>
      <c r="BU109" s="727"/>
      <c r="BV109" s="594"/>
      <c r="BW109" s="595"/>
      <c r="BX109" s="595"/>
      <c r="BY109" s="595"/>
      <c r="BZ109" s="595"/>
      <c r="CA109" s="422"/>
      <c r="CB109" s="423"/>
      <c r="CC109" s="423"/>
      <c r="CD109" s="428"/>
      <c r="CE109" s="429"/>
      <c r="CF109" s="429"/>
      <c r="CG109" s="422"/>
      <c r="CH109" s="423"/>
      <c r="CI109" s="423"/>
      <c r="CJ109" s="422"/>
      <c r="CK109" s="423"/>
      <c r="CL109" s="423"/>
      <c r="CM109" s="422"/>
      <c r="CN109" s="423"/>
      <c r="CO109" s="423"/>
      <c r="CP109" s="422"/>
      <c r="CQ109" s="423"/>
      <c r="CR109" s="425"/>
      <c r="CS109" s="730"/>
      <c r="CT109" s="730"/>
      <c r="CU109" s="730"/>
      <c r="CV109" s="730"/>
      <c r="CW109" s="730"/>
      <c r="CX109" s="730"/>
      <c r="CY109" s="731"/>
      <c r="CZ109" s="85"/>
      <c r="DB109" s="401"/>
      <c r="DC109" s="402"/>
      <c r="DD109" s="403"/>
      <c r="DE109" s="403"/>
      <c r="DF109" s="403"/>
      <c r="DG109" s="403"/>
      <c r="DH109" s="403"/>
      <c r="DI109" s="405"/>
      <c r="DJ109" s="549"/>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row>
    <row r="110" spans="3:144" s="86" customFormat="1" ht="32.1" customHeight="1">
      <c r="C110" s="83"/>
      <c r="D110" s="409">
        <v>22</v>
      </c>
      <c r="E110" s="411" t="s">
        <v>213</v>
      </c>
      <c r="F110" s="412"/>
      <c r="G110" s="412"/>
      <c r="H110" s="412"/>
      <c r="I110" s="412"/>
      <c r="J110" s="412"/>
      <c r="K110" s="412"/>
      <c r="L110" s="412"/>
      <c r="M110" s="413"/>
      <c r="N110" s="412" t="s">
        <v>214</v>
      </c>
      <c r="O110" s="412"/>
      <c r="P110" s="412"/>
      <c r="Q110" s="412"/>
      <c r="R110" s="412"/>
      <c r="S110" s="412"/>
      <c r="T110" s="412"/>
      <c r="U110" s="412"/>
      <c r="V110" s="413"/>
      <c r="W110" s="411" t="s">
        <v>242</v>
      </c>
      <c r="X110" s="412"/>
      <c r="Y110" s="412"/>
      <c r="Z110" s="412"/>
      <c r="AA110" s="413"/>
      <c r="AB110" s="126" t="s">
        <v>14</v>
      </c>
      <c r="AC110" s="556"/>
      <c r="AD110" s="557"/>
      <c r="AE110" s="558"/>
      <c r="AF110" s="556"/>
      <c r="AG110" s="557"/>
      <c r="AH110" s="558"/>
      <c r="AI110" s="556"/>
      <c r="AJ110" s="557"/>
      <c r="AK110" s="558"/>
      <c r="AL110" s="556"/>
      <c r="AM110" s="557"/>
      <c r="AN110" s="558"/>
      <c r="AO110" s="556"/>
      <c r="AP110" s="557"/>
      <c r="AQ110" s="558"/>
      <c r="AR110" s="556"/>
      <c r="AS110" s="557"/>
      <c r="AT110" s="558"/>
      <c r="AU110" s="537"/>
      <c r="AV110" s="538"/>
      <c r="AW110" s="539"/>
      <c r="AX110" s="537"/>
      <c r="AY110" s="538"/>
      <c r="AZ110" s="539"/>
      <c r="BA110" s="556"/>
      <c r="BB110" s="557"/>
      <c r="BC110" s="558"/>
      <c r="BD110" s="556" t="s">
        <v>96</v>
      </c>
      <c r="BE110" s="557"/>
      <c r="BF110" s="558"/>
      <c r="BG110" s="354"/>
      <c r="BH110" s="355"/>
      <c r="BI110" s="356"/>
      <c r="BJ110" s="556"/>
      <c r="BK110" s="557"/>
      <c r="BL110" s="558"/>
      <c r="BM110" s="537"/>
      <c r="BN110" s="538"/>
      <c r="BO110" s="539"/>
      <c r="BP110" s="537"/>
      <c r="BQ110" s="538"/>
      <c r="BR110" s="539"/>
      <c r="BS110" s="354" t="s">
        <v>96</v>
      </c>
      <c r="BT110" s="355"/>
      <c r="BU110" s="559"/>
      <c r="BV110" s="592" t="s">
        <v>246</v>
      </c>
      <c r="BW110" s="593"/>
      <c r="BX110" s="593"/>
      <c r="BY110" s="593"/>
      <c r="BZ110" s="593"/>
      <c r="CA110" s="732" t="s">
        <v>169</v>
      </c>
      <c r="CB110" s="421"/>
      <c r="CC110" s="421"/>
      <c r="CD110" s="426">
        <v>2</v>
      </c>
      <c r="CE110" s="427"/>
      <c r="CF110" s="427"/>
      <c r="CG110" s="420" t="s">
        <v>167</v>
      </c>
      <c r="CH110" s="421"/>
      <c r="CI110" s="421"/>
      <c r="CJ110" s="420" t="s">
        <v>167</v>
      </c>
      <c r="CK110" s="421"/>
      <c r="CL110" s="421"/>
      <c r="CM110" s="420" t="s">
        <v>167</v>
      </c>
      <c r="CN110" s="421"/>
      <c r="CO110" s="421"/>
      <c r="CP110" s="420" t="s">
        <v>178</v>
      </c>
      <c r="CQ110" s="421"/>
      <c r="CR110" s="424"/>
      <c r="CS110" s="728" t="s">
        <v>247</v>
      </c>
      <c r="CT110" s="728"/>
      <c r="CU110" s="728"/>
      <c r="CV110" s="728"/>
      <c r="CW110" s="728"/>
      <c r="CX110" s="728"/>
      <c r="CY110" s="729"/>
      <c r="CZ110" s="85"/>
      <c r="DB110" s="401" t="e">
        <f t="shared" ref="DB110" si="140">+MIN((DI110-DF110)/(3*DH110),(DF110-DJ110)/(3*DH110))</f>
        <v>#DIV/0!</v>
      </c>
      <c r="DC110" s="402" t="e">
        <f t="shared" ref="DC110" si="141">+(DI110-DJ110)/(6*DH110)</f>
        <v>#DIV/0!</v>
      </c>
      <c r="DD110" s="403">
        <f t="shared" ref="DD110" si="142">MAX(DK110:EN110)</f>
        <v>0</v>
      </c>
      <c r="DE110" s="403">
        <f t="shared" ref="DE110" si="143">MIN(DL110:EN110)</f>
        <v>0</v>
      </c>
      <c r="DF110" s="403" t="e">
        <f t="shared" ref="DF110" si="144">AVERAGE(DK110:EN110)</f>
        <v>#DIV/0!</v>
      </c>
      <c r="DG110" s="403">
        <f t="shared" ref="DG110" si="145">DD110-DE110</f>
        <v>0</v>
      </c>
      <c r="DH110" s="403" t="e">
        <f t="shared" ref="DH110" si="146">STDEV(DK110:EN110)</f>
        <v>#DIV/0!</v>
      </c>
      <c r="DI110" s="404"/>
      <c r="DJ110" s="404"/>
      <c r="DK110" s="733"/>
      <c r="DL110" s="733"/>
      <c r="DM110" s="733"/>
      <c r="DN110" s="733"/>
      <c r="DO110" s="733"/>
      <c r="DP110" s="733"/>
      <c r="DQ110" s="733"/>
      <c r="DR110" s="733"/>
      <c r="DS110" s="733"/>
      <c r="DT110" s="733"/>
      <c r="DU110" s="733"/>
      <c r="DV110" s="733"/>
      <c r="DW110" s="733"/>
      <c r="DX110" s="733"/>
      <c r="DY110" s="733"/>
      <c r="DZ110" s="733"/>
      <c r="EA110" s="733"/>
      <c r="EB110" s="733"/>
      <c r="EC110" s="733"/>
      <c r="ED110" s="733"/>
      <c r="EE110" s="733"/>
      <c r="EF110" s="733"/>
      <c r="EG110" s="733"/>
      <c r="EH110" s="733"/>
      <c r="EI110" s="733"/>
      <c r="EJ110" s="733"/>
      <c r="EK110" s="733"/>
      <c r="EL110" s="735"/>
      <c r="EM110" s="735"/>
      <c r="EN110" s="737"/>
    </row>
    <row r="111" spans="3:144" s="86" customFormat="1" ht="32.1" customHeight="1">
      <c r="C111" s="83"/>
      <c r="D111" s="410"/>
      <c r="E111" s="414"/>
      <c r="F111" s="415"/>
      <c r="G111" s="415"/>
      <c r="H111" s="415"/>
      <c r="I111" s="415"/>
      <c r="J111" s="415"/>
      <c r="K111" s="415"/>
      <c r="L111" s="415"/>
      <c r="M111" s="416"/>
      <c r="N111" s="415"/>
      <c r="O111" s="415"/>
      <c r="P111" s="415"/>
      <c r="Q111" s="415"/>
      <c r="R111" s="415"/>
      <c r="S111" s="415"/>
      <c r="T111" s="415"/>
      <c r="U111" s="415"/>
      <c r="V111" s="416"/>
      <c r="W111" s="414"/>
      <c r="X111" s="415"/>
      <c r="Y111" s="415"/>
      <c r="Z111" s="415"/>
      <c r="AA111" s="416"/>
      <c r="AB111" s="87" t="s">
        <v>13</v>
      </c>
      <c r="AC111" s="546"/>
      <c r="AD111" s="547"/>
      <c r="AE111" s="548"/>
      <c r="AF111" s="546"/>
      <c r="AG111" s="547"/>
      <c r="AH111" s="548"/>
      <c r="AI111" s="546"/>
      <c r="AJ111" s="547"/>
      <c r="AK111" s="548"/>
      <c r="AL111" s="546"/>
      <c r="AM111" s="547"/>
      <c r="AN111" s="548"/>
      <c r="AO111" s="546"/>
      <c r="AP111" s="547"/>
      <c r="AQ111" s="548"/>
      <c r="AR111" s="546"/>
      <c r="AS111" s="547"/>
      <c r="AT111" s="548"/>
      <c r="AU111" s="546"/>
      <c r="AV111" s="547"/>
      <c r="AW111" s="548"/>
      <c r="AX111" s="546"/>
      <c r="AY111" s="547"/>
      <c r="AZ111" s="548"/>
      <c r="BA111" s="546"/>
      <c r="BB111" s="547"/>
      <c r="BC111" s="548"/>
      <c r="BD111" s="546" t="s">
        <v>235</v>
      </c>
      <c r="BE111" s="547"/>
      <c r="BF111" s="548"/>
      <c r="BG111" s="377"/>
      <c r="BH111" s="345"/>
      <c r="BI111" s="346"/>
      <c r="BJ111" s="546"/>
      <c r="BK111" s="547"/>
      <c r="BL111" s="548"/>
      <c r="BM111" s="546"/>
      <c r="BN111" s="547"/>
      <c r="BO111" s="548"/>
      <c r="BP111" s="546"/>
      <c r="BQ111" s="547"/>
      <c r="BR111" s="548"/>
      <c r="BS111" s="344" t="s">
        <v>102</v>
      </c>
      <c r="BT111" s="726"/>
      <c r="BU111" s="727"/>
      <c r="BV111" s="594"/>
      <c r="BW111" s="595"/>
      <c r="BX111" s="595"/>
      <c r="BY111" s="595"/>
      <c r="BZ111" s="595"/>
      <c r="CA111" s="422"/>
      <c r="CB111" s="423"/>
      <c r="CC111" s="423"/>
      <c r="CD111" s="428"/>
      <c r="CE111" s="429"/>
      <c r="CF111" s="429"/>
      <c r="CG111" s="422"/>
      <c r="CH111" s="423"/>
      <c r="CI111" s="423"/>
      <c r="CJ111" s="422"/>
      <c r="CK111" s="423"/>
      <c r="CL111" s="423"/>
      <c r="CM111" s="422"/>
      <c r="CN111" s="423"/>
      <c r="CO111" s="423"/>
      <c r="CP111" s="422"/>
      <c r="CQ111" s="423"/>
      <c r="CR111" s="425"/>
      <c r="CS111" s="730"/>
      <c r="CT111" s="730"/>
      <c r="CU111" s="730"/>
      <c r="CV111" s="730"/>
      <c r="CW111" s="730"/>
      <c r="CX111" s="730"/>
      <c r="CY111" s="731"/>
      <c r="CZ111" s="85"/>
      <c r="DB111" s="401"/>
      <c r="DC111" s="402"/>
      <c r="DD111" s="403"/>
      <c r="DE111" s="403"/>
      <c r="DF111" s="403"/>
      <c r="DG111" s="403"/>
      <c r="DH111" s="403"/>
      <c r="DI111" s="405"/>
      <c r="DJ111" s="405"/>
      <c r="DK111" s="734"/>
      <c r="DL111" s="734"/>
      <c r="DM111" s="734"/>
      <c r="DN111" s="734"/>
      <c r="DO111" s="734"/>
      <c r="DP111" s="734"/>
      <c r="DQ111" s="734"/>
      <c r="DR111" s="734"/>
      <c r="DS111" s="734"/>
      <c r="DT111" s="734"/>
      <c r="DU111" s="734"/>
      <c r="DV111" s="734"/>
      <c r="DW111" s="734"/>
      <c r="DX111" s="734"/>
      <c r="DY111" s="734"/>
      <c r="DZ111" s="734"/>
      <c r="EA111" s="734"/>
      <c r="EB111" s="734"/>
      <c r="EC111" s="734"/>
      <c r="ED111" s="734"/>
      <c r="EE111" s="734"/>
      <c r="EF111" s="734"/>
      <c r="EG111" s="734"/>
      <c r="EH111" s="734"/>
      <c r="EI111" s="734"/>
      <c r="EJ111" s="734"/>
      <c r="EK111" s="734"/>
      <c r="EL111" s="736"/>
      <c r="EM111" s="736"/>
      <c r="EN111" s="738"/>
    </row>
    <row r="112" spans="3:144" s="86" customFormat="1" ht="32.1" customHeight="1">
      <c r="C112" s="83"/>
      <c r="D112" s="409">
        <v>23</v>
      </c>
      <c r="E112" s="411" t="s">
        <v>213</v>
      </c>
      <c r="F112" s="412"/>
      <c r="G112" s="412"/>
      <c r="H112" s="412"/>
      <c r="I112" s="412"/>
      <c r="J112" s="412"/>
      <c r="K112" s="412"/>
      <c r="L112" s="412"/>
      <c r="M112" s="413"/>
      <c r="N112" s="412" t="s">
        <v>215</v>
      </c>
      <c r="O112" s="412"/>
      <c r="P112" s="412"/>
      <c r="Q112" s="412"/>
      <c r="R112" s="412"/>
      <c r="S112" s="412"/>
      <c r="T112" s="412"/>
      <c r="U112" s="412"/>
      <c r="V112" s="413"/>
      <c r="W112" s="411" t="s">
        <v>242</v>
      </c>
      <c r="X112" s="412"/>
      <c r="Y112" s="412"/>
      <c r="Z112" s="412"/>
      <c r="AA112" s="413"/>
      <c r="AB112" s="126" t="s">
        <v>14</v>
      </c>
      <c r="AC112" s="556"/>
      <c r="AD112" s="557"/>
      <c r="AE112" s="558"/>
      <c r="AF112" s="556"/>
      <c r="AG112" s="557"/>
      <c r="AH112" s="558"/>
      <c r="AI112" s="556"/>
      <c r="AJ112" s="557"/>
      <c r="AK112" s="558"/>
      <c r="AL112" s="556"/>
      <c r="AM112" s="557"/>
      <c r="AN112" s="558"/>
      <c r="AO112" s="556"/>
      <c r="AP112" s="557"/>
      <c r="AQ112" s="558"/>
      <c r="AR112" s="556"/>
      <c r="AS112" s="557"/>
      <c r="AT112" s="558"/>
      <c r="AU112" s="537"/>
      <c r="AV112" s="538"/>
      <c r="AW112" s="539"/>
      <c r="AX112" s="537"/>
      <c r="AY112" s="538"/>
      <c r="AZ112" s="539"/>
      <c r="BA112" s="556"/>
      <c r="BB112" s="557"/>
      <c r="BC112" s="558"/>
      <c r="BD112" s="556" t="s">
        <v>96</v>
      </c>
      <c r="BE112" s="557"/>
      <c r="BF112" s="558"/>
      <c r="BG112" s="354"/>
      <c r="BH112" s="355"/>
      <c r="BI112" s="356"/>
      <c r="BJ112" s="556"/>
      <c r="BK112" s="557"/>
      <c r="BL112" s="558"/>
      <c r="BM112" s="537"/>
      <c r="BN112" s="538"/>
      <c r="BO112" s="539"/>
      <c r="BP112" s="537"/>
      <c r="BQ112" s="538"/>
      <c r="BR112" s="539"/>
      <c r="BS112" s="354" t="s">
        <v>96</v>
      </c>
      <c r="BT112" s="355"/>
      <c r="BU112" s="559"/>
      <c r="BV112" s="592" t="s">
        <v>246</v>
      </c>
      <c r="BW112" s="593"/>
      <c r="BX112" s="593"/>
      <c r="BY112" s="593"/>
      <c r="BZ112" s="593"/>
      <c r="CA112" s="732" t="s">
        <v>169</v>
      </c>
      <c r="CB112" s="421"/>
      <c r="CC112" s="421"/>
      <c r="CD112" s="426">
        <v>2</v>
      </c>
      <c r="CE112" s="427"/>
      <c r="CF112" s="427"/>
      <c r="CG112" s="420" t="s">
        <v>167</v>
      </c>
      <c r="CH112" s="421"/>
      <c r="CI112" s="421"/>
      <c r="CJ112" s="420" t="s">
        <v>167</v>
      </c>
      <c r="CK112" s="421"/>
      <c r="CL112" s="421"/>
      <c r="CM112" s="420" t="s">
        <v>167</v>
      </c>
      <c r="CN112" s="421"/>
      <c r="CO112" s="421"/>
      <c r="CP112" s="420" t="s">
        <v>178</v>
      </c>
      <c r="CQ112" s="421"/>
      <c r="CR112" s="424"/>
      <c r="CS112" s="728" t="s">
        <v>247</v>
      </c>
      <c r="CT112" s="728"/>
      <c r="CU112" s="728"/>
      <c r="CV112" s="728"/>
      <c r="CW112" s="728"/>
      <c r="CX112" s="728"/>
      <c r="CY112" s="729"/>
      <c r="CZ112" s="85"/>
      <c r="DB112" s="401" t="e">
        <f t="shared" ref="DB112" si="147">+MIN((DI112-DF112)/(3*DH112),(DF112-DJ112)/(3*DH112))</f>
        <v>#DIV/0!</v>
      </c>
      <c r="DC112" s="402" t="e">
        <f t="shared" ref="DC112" si="148">+(DI112-DJ112)/(6*DH112)</f>
        <v>#DIV/0!</v>
      </c>
      <c r="DD112" s="403">
        <f t="shared" ref="DD112" si="149">MAX(DK112:EN112)</f>
        <v>0</v>
      </c>
      <c r="DE112" s="403">
        <f t="shared" ref="DE112" si="150">MIN(DL112:EN112)</f>
        <v>0</v>
      </c>
      <c r="DF112" s="403" t="e">
        <f t="shared" ref="DF112" si="151">AVERAGE(DK112:EN112)</f>
        <v>#DIV/0!</v>
      </c>
      <c r="DG112" s="403">
        <f t="shared" ref="DG112" si="152">DD112-DE112</f>
        <v>0</v>
      </c>
      <c r="DH112" s="403" t="e">
        <f t="shared" ref="DH112" si="153">STDEV(DK112:EN112)</f>
        <v>#DIV/0!</v>
      </c>
      <c r="DI112" s="404"/>
      <c r="DJ112" s="404"/>
      <c r="DK112" s="739"/>
      <c r="DL112" s="739"/>
      <c r="DM112" s="739"/>
      <c r="DN112" s="739"/>
      <c r="DO112" s="739"/>
      <c r="DP112" s="739"/>
      <c r="DQ112" s="739"/>
      <c r="DR112" s="739"/>
      <c r="DS112" s="739"/>
      <c r="DT112" s="739"/>
      <c r="DU112" s="739"/>
      <c r="DV112" s="739"/>
      <c r="DW112" s="739"/>
      <c r="DX112" s="739"/>
      <c r="DY112" s="739"/>
      <c r="DZ112" s="739"/>
      <c r="EA112" s="739"/>
      <c r="EB112" s="739"/>
      <c r="EC112" s="739"/>
      <c r="ED112" s="739"/>
      <c r="EE112" s="739"/>
      <c r="EF112" s="739"/>
      <c r="EG112" s="739"/>
      <c r="EH112" s="739"/>
      <c r="EI112" s="739"/>
      <c r="EJ112" s="739"/>
      <c r="EK112" s="739"/>
      <c r="EL112" s="739"/>
      <c r="EM112" s="739"/>
      <c r="EN112" s="741"/>
    </row>
    <row r="113" spans="3:144" s="86" customFormat="1" ht="32.1" customHeight="1">
      <c r="C113" s="83"/>
      <c r="D113" s="410"/>
      <c r="E113" s="414"/>
      <c r="F113" s="415"/>
      <c r="G113" s="415"/>
      <c r="H113" s="415"/>
      <c r="I113" s="415"/>
      <c r="J113" s="415"/>
      <c r="K113" s="415"/>
      <c r="L113" s="415"/>
      <c r="M113" s="416"/>
      <c r="N113" s="415"/>
      <c r="O113" s="415"/>
      <c r="P113" s="415"/>
      <c r="Q113" s="415"/>
      <c r="R113" s="415"/>
      <c r="S113" s="415"/>
      <c r="T113" s="415"/>
      <c r="U113" s="415"/>
      <c r="V113" s="416"/>
      <c r="W113" s="414"/>
      <c r="X113" s="415"/>
      <c r="Y113" s="415"/>
      <c r="Z113" s="415"/>
      <c r="AA113" s="416"/>
      <c r="AB113" s="87" t="s">
        <v>13</v>
      </c>
      <c r="AC113" s="546"/>
      <c r="AD113" s="547"/>
      <c r="AE113" s="548"/>
      <c r="AF113" s="546"/>
      <c r="AG113" s="547"/>
      <c r="AH113" s="548"/>
      <c r="AI113" s="546"/>
      <c r="AJ113" s="547"/>
      <c r="AK113" s="548"/>
      <c r="AL113" s="546"/>
      <c r="AM113" s="547"/>
      <c r="AN113" s="548"/>
      <c r="AO113" s="546"/>
      <c r="AP113" s="547"/>
      <c r="AQ113" s="548"/>
      <c r="AR113" s="546"/>
      <c r="AS113" s="547"/>
      <c r="AT113" s="548"/>
      <c r="AU113" s="546"/>
      <c r="AV113" s="547"/>
      <c r="AW113" s="548"/>
      <c r="AX113" s="546"/>
      <c r="AY113" s="547"/>
      <c r="AZ113" s="548"/>
      <c r="BA113" s="546"/>
      <c r="BB113" s="547"/>
      <c r="BC113" s="548"/>
      <c r="BD113" s="546" t="s">
        <v>235</v>
      </c>
      <c r="BE113" s="547"/>
      <c r="BF113" s="548"/>
      <c r="BG113" s="377"/>
      <c r="BH113" s="345"/>
      <c r="BI113" s="346"/>
      <c r="BJ113" s="546"/>
      <c r="BK113" s="547"/>
      <c r="BL113" s="548"/>
      <c r="BM113" s="546"/>
      <c r="BN113" s="547"/>
      <c r="BO113" s="548"/>
      <c r="BP113" s="546"/>
      <c r="BQ113" s="547"/>
      <c r="BR113" s="548"/>
      <c r="BS113" s="344" t="s">
        <v>102</v>
      </c>
      <c r="BT113" s="726"/>
      <c r="BU113" s="727"/>
      <c r="BV113" s="594"/>
      <c r="BW113" s="595"/>
      <c r="BX113" s="595"/>
      <c r="BY113" s="595"/>
      <c r="BZ113" s="595"/>
      <c r="CA113" s="422"/>
      <c r="CB113" s="423"/>
      <c r="CC113" s="423"/>
      <c r="CD113" s="428"/>
      <c r="CE113" s="429"/>
      <c r="CF113" s="429"/>
      <c r="CG113" s="422"/>
      <c r="CH113" s="423"/>
      <c r="CI113" s="423"/>
      <c r="CJ113" s="422"/>
      <c r="CK113" s="423"/>
      <c r="CL113" s="423"/>
      <c r="CM113" s="422"/>
      <c r="CN113" s="423"/>
      <c r="CO113" s="423"/>
      <c r="CP113" s="422"/>
      <c r="CQ113" s="423"/>
      <c r="CR113" s="425"/>
      <c r="CS113" s="730"/>
      <c r="CT113" s="730"/>
      <c r="CU113" s="730"/>
      <c r="CV113" s="730"/>
      <c r="CW113" s="730"/>
      <c r="CX113" s="730"/>
      <c r="CY113" s="731"/>
      <c r="CZ113" s="85"/>
      <c r="DB113" s="401"/>
      <c r="DC113" s="402"/>
      <c r="DD113" s="403"/>
      <c r="DE113" s="403"/>
      <c r="DF113" s="403"/>
      <c r="DG113" s="403"/>
      <c r="DH113" s="403"/>
      <c r="DI113" s="405"/>
      <c r="DJ113" s="405"/>
      <c r="DK113" s="740"/>
      <c r="DL113" s="740"/>
      <c r="DM113" s="740"/>
      <c r="DN113" s="740"/>
      <c r="DO113" s="740"/>
      <c r="DP113" s="740"/>
      <c r="DQ113" s="740"/>
      <c r="DR113" s="740"/>
      <c r="DS113" s="740"/>
      <c r="DT113" s="740"/>
      <c r="DU113" s="740"/>
      <c r="DV113" s="740"/>
      <c r="DW113" s="740"/>
      <c r="DX113" s="740"/>
      <c r="DY113" s="740"/>
      <c r="DZ113" s="740"/>
      <c r="EA113" s="740"/>
      <c r="EB113" s="740"/>
      <c r="EC113" s="740"/>
      <c r="ED113" s="740"/>
      <c r="EE113" s="740"/>
      <c r="EF113" s="740"/>
      <c r="EG113" s="740"/>
      <c r="EH113" s="740"/>
      <c r="EI113" s="740"/>
      <c r="EJ113" s="740"/>
      <c r="EK113" s="740"/>
      <c r="EL113" s="740"/>
      <c r="EM113" s="740"/>
      <c r="EN113" s="742"/>
    </row>
    <row r="114" spans="3:144" s="86" customFormat="1" ht="32.1" customHeight="1">
      <c r="C114" s="83"/>
      <c r="D114" s="409">
        <v>24</v>
      </c>
      <c r="E114" s="411" t="s">
        <v>216</v>
      </c>
      <c r="F114" s="412"/>
      <c r="G114" s="412"/>
      <c r="H114" s="412"/>
      <c r="I114" s="412"/>
      <c r="J114" s="412"/>
      <c r="K114" s="412"/>
      <c r="L114" s="412"/>
      <c r="M114" s="413"/>
      <c r="N114" s="412" t="s">
        <v>217</v>
      </c>
      <c r="O114" s="412"/>
      <c r="P114" s="412"/>
      <c r="Q114" s="412"/>
      <c r="R114" s="412"/>
      <c r="S114" s="412"/>
      <c r="T114" s="412"/>
      <c r="U114" s="412"/>
      <c r="V114" s="413"/>
      <c r="W114" s="411" t="s">
        <v>242</v>
      </c>
      <c r="X114" s="412"/>
      <c r="Y114" s="412"/>
      <c r="Z114" s="412"/>
      <c r="AA114" s="413"/>
      <c r="AB114" s="126" t="s">
        <v>14</v>
      </c>
      <c r="AC114" s="556"/>
      <c r="AD114" s="557"/>
      <c r="AE114" s="558"/>
      <c r="AF114" s="556"/>
      <c r="AG114" s="557"/>
      <c r="AH114" s="558"/>
      <c r="AI114" s="556"/>
      <c r="AJ114" s="557"/>
      <c r="AK114" s="558"/>
      <c r="AL114" s="556"/>
      <c r="AM114" s="557"/>
      <c r="AN114" s="558"/>
      <c r="AO114" s="556"/>
      <c r="AP114" s="557"/>
      <c r="AQ114" s="558"/>
      <c r="AR114" s="556"/>
      <c r="AS114" s="557"/>
      <c r="AT114" s="558"/>
      <c r="AU114" s="537"/>
      <c r="AV114" s="538"/>
      <c r="AW114" s="539"/>
      <c r="AX114" s="537"/>
      <c r="AY114" s="538"/>
      <c r="AZ114" s="539"/>
      <c r="BA114" s="556"/>
      <c r="BB114" s="557"/>
      <c r="BC114" s="558"/>
      <c r="BD114" s="556" t="s">
        <v>96</v>
      </c>
      <c r="BE114" s="557"/>
      <c r="BF114" s="558"/>
      <c r="BG114" s="354"/>
      <c r="BH114" s="355"/>
      <c r="BI114" s="356"/>
      <c r="BJ114" s="556"/>
      <c r="BK114" s="557"/>
      <c r="BL114" s="558"/>
      <c r="BM114" s="537"/>
      <c r="BN114" s="538"/>
      <c r="BO114" s="539"/>
      <c r="BP114" s="537"/>
      <c r="BQ114" s="538"/>
      <c r="BR114" s="539"/>
      <c r="BS114" s="354" t="s">
        <v>96</v>
      </c>
      <c r="BT114" s="355"/>
      <c r="BU114" s="559"/>
      <c r="BV114" s="592" t="s">
        <v>246</v>
      </c>
      <c r="BW114" s="593"/>
      <c r="BX114" s="593"/>
      <c r="BY114" s="593"/>
      <c r="BZ114" s="593"/>
      <c r="CA114" s="743" t="s">
        <v>169</v>
      </c>
      <c r="CB114" s="618"/>
      <c r="CC114" s="618"/>
      <c r="CD114" s="426">
        <v>2</v>
      </c>
      <c r="CE114" s="427"/>
      <c r="CF114" s="427"/>
      <c r="CG114" s="420" t="s">
        <v>167</v>
      </c>
      <c r="CH114" s="421"/>
      <c r="CI114" s="421"/>
      <c r="CJ114" s="420" t="s">
        <v>167</v>
      </c>
      <c r="CK114" s="421"/>
      <c r="CL114" s="421"/>
      <c r="CM114" s="420" t="s">
        <v>167</v>
      </c>
      <c r="CN114" s="421"/>
      <c r="CO114" s="421"/>
      <c r="CP114" s="420" t="s">
        <v>178</v>
      </c>
      <c r="CQ114" s="421"/>
      <c r="CR114" s="424"/>
      <c r="CS114" s="728" t="s">
        <v>247</v>
      </c>
      <c r="CT114" s="728"/>
      <c r="CU114" s="728"/>
      <c r="CV114" s="728"/>
      <c r="CW114" s="728"/>
      <c r="CX114" s="728"/>
      <c r="CY114" s="729"/>
      <c r="CZ114" s="85"/>
      <c r="DB114" s="626" t="e">
        <f t="shared" ref="DB114" si="154">+MIN((DI114-DF114)/(3*DH114),(DF114-DJ114)/(3*DH114))</f>
        <v>#DIV/0!</v>
      </c>
      <c r="DC114" s="627" t="e">
        <f t="shared" ref="DC114" si="155">+(DI114-DJ114)/(6*DH114)</f>
        <v>#DIV/0!</v>
      </c>
      <c r="DD114" s="628">
        <f t="shared" ref="DD114" si="156">MAX(DK114:EN114)</f>
        <v>0</v>
      </c>
      <c r="DE114" s="628">
        <f t="shared" ref="DE114" si="157">MIN(DL114:EN114)</f>
        <v>0</v>
      </c>
      <c r="DF114" s="628" t="e">
        <f t="shared" ref="DF114" si="158">AVERAGE(DK114:EN114)</f>
        <v>#DIV/0!</v>
      </c>
      <c r="DG114" s="628">
        <f t="shared" ref="DG114" si="159">DD114-DE114</f>
        <v>0</v>
      </c>
      <c r="DH114" s="628" t="e">
        <f t="shared" ref="DH114" si="160">STDEV(DK114:EN114)</f>
        <v>#DIV/0!</v>
      </c>
      <c r="DI114" s="403"/>
      <c r="DJ114" s="629"/>
      <c r="DK114" s="621"/>
      <c r="DL114" s="621"/>
      <c r="DM114" s="621"/>
      <c r="DN114" s="621"/>
      <c r="DO114" s="621"/>
      <c r="DP114" s="621"/>
      <c r="DQ114" s="621"/>
      <c r="DR114" s="621"/>
      <c r="DS114" s="621"/>
      <c r="DT114" s="621"/>
      <c r="DU114" s="621"/>
      <c r="DV114" s="621"/>
      <c r="DW114" s="621"/>
      <c r="DX114" s="621"/>
      <c r="DY114" s="621"/>
      <c r="DZ114" s="621"/>
      <c r="EA114" s="621"/>
      <c r="EB114" s="621"/>
      <c r="EC114" s="621"/>
      <c r="ED114" s="621"/>
      <c r="EE114" s="621"/>
      <c r="EF114" s="621"/>
      <c r="EG114" s="621"/>
      <c r="EH114" s="621"/>
      <c r="EI114" s="621"/>
      <c r="EJ114" s="621"/>
      <c r="EK114" s="621"/>
      <c r="EL114" s="621"/>
      <c r="EM114" s="621"/>
      <c r="EN114" s="744"/>
    </row>
    <row r="115" spans="3:144" s="86" customFormat="1" ht="32.1" customHeight="1">
      <c r="C115" s="83"/>
      <c r="D115" s="410"/>
      <c r="E115" s="414"/>
      <c r="F115" s="415"/>
      <c r="G115" s="415"/>
      <c r="H115" s="415"/>
      <c r="I115" s="415"/>
      <c r="J115" s="415"/>
      <c r="K115" s="415"/>
      <c r="L115" s="415"/>
      <c r="M115" s="416"/>
      <c r="N115" s="415"/>
      <c r="O115" s="415"/>
      <c r="P115" s="415"/>
      <c r="Q115" s="415"/>
      <c r="R115" s="415"/>
      <c r="S115" s="415"/>
      <c r="T115" s="415"/>
      <c r="U115" s="415"/>
      <c r="V115" s="416"/>
      <c r="W115" s="414"/>
      <c r="X115" s="415"/>
      <c r="Y115" s="415"/>
      <c r="Z115" s="415"/>
      <c r="AA115" s="416"/>
      <c r="AB115" s="87" t="s">
        <v>13</v>
      </c>
      <c r="AC115" s="546"/>
      <c r="AD115" s="547"/>
      <c r="AE115" s="548"/>
      <c r="AF115" s="546"/>
      <c r="AG115" s="547"/>
      <c r="AH115" s="548"/>
      <c r="AI115" s="546"/>
      <c r="AJ115" s="547"/>
      <c r="AK115" s="548"/>
      <c r="AL115" s="546"/>
      <c r="AM115" s="547"/>
      <c r="AN115" s="548"/>
      <c r="AO115" s="546"/>
      <c r="AP115" s="547"/>
      <c r="AQ115" s="548"/>
      <c r="AR115" s="546"/>
      <c r="AS115" s="547"/>
      <c r="AT115" s="548"/>
      <c r="AU115" s="546"/>
      <c r="AV115" s="547"/>
      <c r="AW115" s="548"/>
      <c r="AX115" s="546"/>
      <c r="AY115" s="547"/>
      <c r="AZ115" s="548"/>
      <c r="BA115" s="546"/>
      <c r="BB115" s="547"/>
      <c r="BC115" s="548"/>
      <c r="BD115" s="546" t="s">
        <v>235</v>
      </c>
      <c r="BE115" s="547"/>
      <c r="BF115" s="548"/>
      <c r="BG115" s="377"/>
      <c r="BH115" s="345"/>
      <c r="BI115" s="346"/>
      <c r="BJ115" s="546"/>
      <c r="BK115" s="547"/>
      <c r="BL115" s="548"/>
      <c r="BM115" s="546"/>
      <c r="BN115" s="547"/>
      <c r="BO115" s="548"/>
      <c r="BP115" s="546"/>
      <c r="BQ115" s="547"/>
      <c r="BR115" s="548"/>
      <c r="BS115" s="344" t="s">
        <v>102</v>
      </c>
      <c r="BT115" s="726"/>
      <c r="BU115" s="727"/>
      <c r="BV115" s="594"/>
      <c r="BW115" s="595"/>
      <c r="BX115" s="595"/>
      <c r="BY115" s="595"/>
      <c r="BZ115" s="595"/>
      <c r="CA115" s="619"/>
      <c r="CB115" s="620"/>
      <c r="CC115" s="620"/>
      <c r="CD115" s="428"/>
      <c r="CE115" s="429"/>
      <c r="CF115" s="429"/>
      <c r="CG115" s="422"/>
      <c r="CH115" s="423"/>
      <c r="CI115" s="423"/>
      <c r="CJ115" s="422"/>
      <c r="CK115" s="423"/>
      <c r="CL115" s="423"/>
      <c r="CM115" s="422"/>
      <c r="CN115" s="423"/>
      <c r="CO115" s="423"/>
      <c r="CP115" s="422"/>
      <c r="CQ115" s="423"/>
      <c r="CR115" s="425"/>
      <c r="CS115" s="730"/>
      <c r="CT115" s="730"/>
      <c r="CU115" s="730"/>
      <c r="CV115" s="730"/>
      <c r="CW115" s="730"/>
      <c r="CX115" s="730"/>
      <c r="CY115" s="731"/>
      <c r="CZ115" s="85"/>
      <c r="DB115" s="401"/>
      <c r="DC115" s="402"/>
      <c r="DD115" s="403"/>
      <c r="DE115" s="403"/>
      <c r="DF115" s="403"/>
      <c r="DG115" s="403"/>
      <c r="DH115" s="403"/>
      <c r="DI115" s="403"/>
      <c r="DJ115" s="630"/>
      <c r="DK115" s="622"/>
      <c r="DL115" s="622"/>
      <c r="DM115" s="622"/>
      <c r="DN115" s="622"/>
      <c r="DO115" s="622"/>
      <c r="DP115" s="622"/>
      <c r="DQ115" s="622"/>
      <c r="DR115" s="622"/>
      <c r="DS115" s="622"/>
      <c r="DT115" s="622"/>
      <c r="DU115" s="622"/>
      <c r="DV115" s="622"/>
      <c r="DW115" s="622"/>
      <c r="DX115" s="622"/>
      <c r="DY115" s="622"/>
      <c r="DZ115" s="622"/>
      <c r="EA115" s="622"/>
      <c r="EB115" s="622"/>
      <c r="EC115" s="622"/>
      <c r="ED115" s="622"/>
      <c r="EE115" s="622"/>
      <c r="EF115" s="622"/>
      <c r="EG115" s="622"/>
      <c r="EH115" s="622"/>
      <c r="EI115" s="622"/>
      <c r="EJ115" s="622"/>
      <c r="EK115" s="622"/>
      <c r="EL115" s="622"/>
      <c r="EM115" s="622"/>
      <c r="EN115" s="745"/>
    </row>
    <row r="116" spans="3:144" s="86" customFormat="1" ht="32.1" customHeight="1">
      <c r="C116" s="83"/>
      <c r="D116" s="409">
        <v>25</v>
      </c>
      <c r="E116" s="411" t="s">
        <v>147</v>
      </c>
      <c r="F116" s="412"/>
      <c r="G116" s="412"/>
      <c r="H116" s="412"/>
      <c r="I116" s="412"/>
      <c r="J116" s="412"/>
      <c r="K116" s="412"/>
      <c r="L116" s="412"/>
      <c r="M116" s="413"/>
      <c r="N116" s="412" t="s">
        <v>218</v>
      </c>
      <c r="O116" s="412"/>
      <c r="P116" s="412"/>
      <c r="Q116" s="412"/>
      <c r="R116" s="412"/>
      <c r="S116" s="412"/>
      <c r="T116" s="412"/>
      <c r="U116" s="412"/>
      <c r="V116" s="413"/>
      <c r="W116" s="411" t="s">
        <v>242</v>
      </c>
      <c r="X116" s="412"/>
      <c r="Y116" s="412"/>
      <c r="Z116" s="412"/>
      <c r="AA116" s="413"/>
      <c r="AB116" s="126" t="s">
        <v>14</v>
      </c>
      <c r="AC116" s="556"/>
      <c r="AD116" s="557"/>
      <c r="AE116" s="558"/>
      <c r="AF116" s="556"/>
      <c r="AG116" s="557"/>
      <c r="AH116" s="558"/>
      <c r="AI116" s="556"/>
      <c r="AJ116" s="557"/>
      <c r="AK116" s="558"/>
      <c r="AL116" s="556"/>
      <c r="AM116" s="557"/>
      <c r="AN116" s="558"/>
      <c r="AO116" s="556"/>
      <c r="AP116" s="557"/>
      <c r="AQ116" s="558"/>
      <c r="AR116" s="556"/>
      <c r="AS116" s="557"/>
      <c r="AT116" s="558"/>
      <c r="AU116" s="537"/>
      <c r="AV116" s="538"/>
      <c r="AW116" s="539"/>
      <c r="AX116" s="537"/>
      <c r="AY116" s="538"/>
      <c r="AZ116" s="539"/>
      <c r="BA116" s="556"/>
      <c r="BB116" s="557"/>
      <c r="BC116" s="558"/>
      <c r="BD116" s="537" t="s">
        <v>96</v>
      </c>
      <c r="BE116" s="538"/>
      <c r="BF116" s="539"/>
      <c r="BG116" s="354"/>
      <c r="BH116" s="355"/>
      <c r="BI116" s="356"/>
      <c r="BJ116" s="556"/>
      <c r="BK116" s="557"/>
      <c r="BL116" s="558"/>
      <c r="BM116" s="537" t="s">
        <v>96</v>
      </c>
      <c r="BN116" s="538"/>
      <c r="BO116" s="539"/>
      <c r="BP116" s="537"/>
      <c r="BQ116" s="538"/>
      <c r="BR116" s="539"/>
      <c r="BS116" s="354" t="s">
        <v>96</v>
      </c>
      <c r="BT116" s="355"/>
      <c r="BU116" s="559"/>
      <c r="BV116" s="592" t="s">
        <v>246</v>
      </c>
      <c r="BW116" s="593"/>
      <c r="BX116" s="593"/>
      <c r="BY116" s="593"/>
      <c r="BZ116" s="593"/>
      <c r="CA116" s="732" t="s">
        <v>169</v>
      </c>
      <c r="CB116" s="421"/>
      <c r="CC116" s="421"/>
      <c r="CD116" s="426">
        <v>3</v>
      </c>
      <c r="CE116" s="427"/>
      <c r="CF116" s="427"/>
      <c r="CG116" s="420" t="s">
        <v>167</v>
      </c>
      <c r="CH116" s="421"/>
      <c r="CI116" s="421"/>
      <c r="CJ116" s="420" t="s">
        <v>167</v>
      </c>
      <c r="CK116" s="421"/>
      <c r="CL116" s="421"/>
      <c r="CM116" s="420" t="s">
        <v>167</v>
      </c>
      <c r="CN116" s="421"/>
      <c r="CO116" s="421"/>
      <c r="CP116" s="420" t="s">
        <v>178</v>
      </c>
      <c r="CQ116" s="421"/>
      <c r="CR116" s="424"/>
      <c r="CS116" s="728" t="s">
        <v>247</v>
      </c>
      <c r="CT116" s="728"/>
      <c r="CU116" s="728"/>
      <c r="CV116" s="728"/>
      <c r="CW116" s="728"/>
      <c r="CX116" s="728"/>
      <c r="CY116" s="729"/>
      <c r="CZ116" s="85"/>
      <c r="DB116" s="623" t="e">
        <f t="shared" ref="DB116" si="161">+MIN((DI116-DF116)/(3*DH116),(DF116-DJ116)/(3*DH116))</f>
        <v>#DIV/0!</v>
      </c>
      <c r="DC116" s="621" t="e">
        <f t="shared" ref="DC116" si="162">+(DI116-DJ116)/(6*DH116)</f>
        <v>#DIV/0!</v>
      </c>
      <c r="DD116" s="621">
        <f t="shared" ref="DD116" si="163">MAX(DK116:EN116)</f>
        <v>0</v>
      </c>
      <c r="DE116" s="621">
        <f t="shared" ref="DE116" si="164">MIN(DL116:EN116)</f>
        <v>0</v>
      </c>
      <c r="DF116" s="621" t="e">
        <f t="shared" ref="DF116" si="165">AVERAGE(DK116:EN116)</f>
        <v>#DIV/0!</v>
      </c>
      <c r="DG116" s="621">
        <f t="shared" ref="DG116" si="166">DD116-DE116</f>
        <v>0</v>
      </c>
      <c r="DH116" s="621" t="e">
        <f t="shared" ref="DH116" si="167">STDEV(DK116:EN116)</f>
        <v>#DIV/0!</v>
      </c>
      <c r="DI116" s="621"/>
      <c r="DJ116" s="621"/>
      <c r="DK116" s="621"/>
      <c r="DL116" s="621"/>
      <c r="DM116" s="621"/>
      <c r="DN116" s="621"/>
      <c r="DO116" s="621"/>
      <c r="DP116" s="621"/>
      <c r="DQ116" s="621"/>
      <c r="DR116" s="621"/>
      <c r="DS116" s="621"/>
      <c r="DT116" s="621"/>
      <c r="DU116" s="621"/>
      <c r="DV116" s="621"/>
      <c r="DW116" s="621"/>
      <c r="DX116" s="621"/>
      <c r="DY116" s="621"/>
      <c r="DZ116" s="621"/>
      <c r="EA116" s="621"/>
      <c r="EB116" s="621"/>
      <c r="EC116" s="621"/>
      <c r="ED116" s="621"/>
      <c r="EE116" s="621"/>
      <c r="EF116" s="621"/>
      <c r="EG116" s="621"/>
      <c r="EH116" s="621"/>
      <c r="EI116" s="621"/>
      <c r="EJ116" s="621"/>
      <c r="EK116" s="621"/>
      <c r="EL116" s="621"/>
      <c r="EM116" s="621"/>
      <c r="EN116" s="744"/>
    </row>
    <row r="117" spans="3:144" s="86" customFormat="1" ht="32.1" customHeight="1">
      <c r="C117" s="83"/>
      <c r="D117" s="410"/>
      <c r="E117" s="414"/>
      <c r="F117" s="415"/>
      <c r="G117" s="415"/>
      <c r="H117" s="415"/>
      <c r="I117" s="415"/>
      <c r="J117" s="415"/>
      <c r="K117" s="415"/>
      <c r="L117" s="415"/>
      <c r="M117" s="416"/>
      <c r="N117" s="415"/>
      <c r="O117" s="415"/>
      <c r="P117" s="415"/>
      <c r="Q117" s="415"/>
      <c r="R117" s="415"/>
      <c r="S117" s="415"/>
      <c r="T117" s="415"/>
      <c r="U117" s="415"/>
      <c r="V117" s="416"/>
      <c r="W117" s="414"/>
      <c r="X117" s="415"/>
      <c r="Y117" s="415"/>
      <c r="Z117" s="415"/>
      <c r="AA117" s="416"/>
      <c r="AB117" s="87" t="s">
        <v>13</v>
      </c>
      <c r="AC117" s="546"/>
      <c r="AD117" s="547"/>
      <c r="AE117" s="548"/>
      <c r="AF117" s="546"/>
      <c r="AG117" s="547"/>
      <c r="AH117" s="548"/>
      <c r="AI117" s="546"/>
      <c r="AJ117" s="547"/>
      <c r="AK117" s="548"/>
      <c r="AL117" s="546"/>
      <c r="AM117" s="547"/>
      <c r="AN117" s="548"/>
      <c r="AO117" s="546"/>
      <c r="AP117" s="547"/>
      <c r="AQ117" s="548"/>
      <c r="AR117" s="546"/>
      <c r="AS117" s="547"/>
      <c r="AT117" s="548"/>
      <c r="AU117" s="546"/>
      <c r="AV117" s="547"/>
      <c r="AW117" s="548"/>
      <c r="AX117" s="546"/>
      <c r="AY117" s="547"/>
      <c r="AZ117" s="548"/>
      <c r="BA117" s="546"/>
      <c r="BB117" s="547"/>
      <c r="BC117" s="548"/>
      <c r="BD117" s="546" t="s">
        <v>228</v>
      </c>
      <c r="BE117" s="547"/>
      <c r="BF117" s="548"/>
      <c r="BG117" s="377"/>
      <c r="BH117" s="345"/>
      <c r="BI117" s="346"/>
      <c r="BJ117" s="546"/>
      <c r="BK117" s="547"/>
      <c r="BL117" s="548"/>
      <c r="BM117" s="546" t="s">
        <v>228</v>
      </c>
      <c r="BN117" s="547"/>
      <c r="BO117" s="548"/>
      <c r="BP117" s="546"/>
      <c r="BQ117" s="547"/>
      <c r="BR117" s="548"/>
      <c r="BS117" s="344" t="s">
        <v>102</v>
      </c>
      <c r="BT117" s="726"/>
      <c r="BU117" s="727"/>
      <c r="BV117" s="594"/>
      <c r="BW117" s="595"/>
      <c r="BX117" s="595"/>
      <c r="BY117" s="595"/>
      <c r="BZ117" s="595"/>
      <c r="CA117" s="422"/>
      <c r="CB117" s="423"/>
      <c r="CC117" s="423"/>
      <c r="CD117" s="428"/>
      <c r="CE117" s="429"/>
      <c r="CF117" s="429"/>
      <c r="CG117" s="422"/>
      <c r="CH117" s="423"/>
      <c r="CI117" s="423"/>
      <c r="CJ117" s="422"/>
      <c r="CK117" s="423"/>
      <c r="CL117" s="423"/>
      <c r="CM117" s="422"/>
      <c r="CN117" s="423"/>
      <c r="CO117" s="423"/>
      <c r="CP117" s="422"/>
      <c r="CQ117" s="423"/>
      <c r="CR117" s="425"/>
      <c r="CS117" s="730"/>
      <c r="CT117" s="730"/>
      <c r="CU117" s="730"/>
      <c r="CV117" s="730"/>
      <c r="CW117" s="730"/>
      <c r="CX117" s="730"/>
      <c r="CY117" s="731"/>
      <c r="CZ117" s="85"/>
      <c r="DB117" s="624"/>
      <c r="DC117" s="622"/>
      <c r="DD117" s="622"/>
      <c r="DE117" s="622"/>
      <c r="DF117" s="622"/>
      <c r="DG117" s="622"/>
      <c r="DH117" s="622"/>
      <c r="DI117" s="622"/>
      <c r="DJ117" s="622"/>
      <c r="DK117" s="622"/>
      <c r="DL117" s="622"/>
      <c r="DM117" s="622"/>
      <c r="DN117" s="622"/>
      <c r="DO117" s="622"/>
      <c r="DP117" s="622"/>
      <c r="DQ117" s="622"/>
      <c r="DR117" s="622"/>
      <c r="DS117" s="622"/>
      <c r="DT117" s="622"/>
      <c r="DU117" s="622"/>
      <c r="DV117" s="622"/>
      <c r="DW117" s="622"/>
      <c r="DX117" s="622"/>
      <c r="DY117" s="622"/>
      <c r="DZ117" s="622"/>
      <c r="EA117" s="622"/>
      <c r="EB117" s="622"/>
      <c r="EC117" s="622"/>
      <c r="ED117" s="622"/>
      <c r="EE117" s="622"/>
      <c r="EF117" s="622"/>
      <c r="EG117" s="622"/>
      <c r="EH117" s="622"/>
      <c r="EI117" s="622"/>
      <c r="EJ117" s="622"/>
      <c r="EK117" s="622"/>
      <c r="EL117" s="622"/>
      <c r="EM117" s="622"/>
      <c r="EN117" s="745"/>
    </row>
    <row r="118" spans="3:144" s="86" customFormat="1" ht="32.1" customHeight="1">
      <c r="C118" s="83"/>
      <c r="D118" s="409"/>
      <c r="E118" s="411"/>
      <c r="F118" s="412"/>
      <c r="G118" s="412"/>
      <c r="H118" s="412"/>
      <c r="I118" s="412"/>
      <c r="J118" s="412"/>
      <c r="K118" s="412"/>
      <c r="L118" s="412"/>
      <c r="M118" s="413"/>
      <c r="N118" s="412"/>
      <c r="O118" s="412"/>
      <c r="P118" s="412"/>
      <c r="Q118" s="412"/>
      <c r="R118" s="412"/>
      <c r="S118" s="412"/>
      <c r="T118" s="412"/>
      <c r="U118" s="412"/>
      <c r="V118" s="413"/>
      <c r="W118" s="411"/>
      <c r="X118" s="412"/>
      <c r="Y118" s="412"/>
      <c r="Z118" s="412"/>
      <c r="AA118" s="413"/>
      <c r="AB118" s="84"/>
      <c r="AC118" s="417"/>
      <c r="AD118" s="418"/>
      <c r="AE118" s="419"/>
      <c r="AF118" s="537"/>
      <c r="AG118" s="538"/>
      <c r="AH118" s="539"/>
      <c r="AI118" s="417"/>
      <c r="AJ118" s="418"/>
      <c r="AK118" s="419"/>
      <c r="AL118" s="417"/>
      <c r="AM118" s="418"/>
      <c r="AN118" s="419"/>
      <c r="AO118" s="354"/>
      <c r="AP118" s="355"/>
      <c r="AQ118" s="356"/>
      <c r="AR118" s="417"/>
      <c r="AS118" s="418"/>
      <c r="AT118" s="419"/>
      <c r="AU118" s="417"/>
      <c r="AV118" s="418"/>
      <c r="AW118" s="419"/>
      <c r="AX118" s="537"/>
      <c r="AY118" s="538"/>
      <c r="AZ118" s="539"/>
      <c r="BA118" s="417"/>
      <c r="BB118" s="418"/>
      <c r="BC118" s="419"/>
      <c r="BD118" s="417"/>
      <c r="BE118" s="418"/>
      <c r="BF118" s="419"/>
      <c r="BG118" s="417"/>
      <c r="BH118" s="418"/>
      <c r="BI118" s="419"/>
      <c r="BJ118" s="417"/>
      <c r="BK118" s="418"/>
      <c r="BL118" s="419"/>
      <c r="BM118" s="537"/>
      <c r="BN118" s="538"/>
      <c r="BO118" s="539"/>
      <c r="BP118" s="537"/>
      <c r="BQ118" s="538"/>
      <c r="BR118" s="539"/>
      <c r="BS118" s="354"/>
      <c r="BT118" s="355"/>
      <c r="BU118" s="559"/>
      <c r="BV118" s="420"/>
      <c r="BW118" s="421"/>
      <c r="BX118" s="421"/>
      <c r="BY118" s="421"/>
      <c r="BZ118" s="421"/>
      <c r="CA118" s="420"/>
      <c r="CB118" s="421"/>
      <c r="CC118" s="421"/>
      <c r="CD118" s="426"/>
      <c r="CE118" s="427"/>
      <c r="CF118" s="427"/>
      <c r="CG118" s="420"/>
      <c r="CH118" s="421"/>
      <c r="CI118" s="421"/>
      <c r="CJ118" s="420"/>
      <c r="CK118" s="421"/>
      <c r="CL118" s="421"/>
      <c r="CM118" s="420"/>
      <c r="CN118" s="421"/>
      <c r="CO118" s="421"/>
      <c r="CP118" s="420"/>
      <c r="CQ118" s="421"/>
      <c r="CR118" s="424"/>
      <c r="CS118" s="550"/>
      <c r="CT118" s="550"/>
      <c r="CU118" s="550"/>
      <c r="CV118" s="550"/>
      <c r="CW118" s="550"/>
      <c r="CX118" s="550"/>
      <c r="CY118" s="551"/>
      <c r="CZ118" s="85"/>
      <c r="DB118" s="623"/>
      <c r="DC118" s="621"/>
      <c r="DD118" s="621"/>
      <c r="DE118" s="621"/>
      <c r="DF118" s="621"/>
      <c r="DG118" s="621"/>
      <c r="DH118" s="621"/>
      <c r="DI118" s="621"/>
      <c r="DJ118" s="621"/>
      <c r="DK118" s="621"/>
      <c r="DL118" s="621"/>
      <c r="DM118" s="621"/>
      <c r="DN118" s="621"/>
      <c r="DO118" s="621"/>
      <c r="DP118" s="621"/>
      <c r="DQ118" s="621"/>
      <c r="DR118" s="621"/>
      <c r="DS118" s="621"/>
      <c r="DT118" s="621"/>
      <c r="DU118" s="621"/>
      <c r="DV118" s="621"/>
      <c r="DW118" s="621"/>
      <c r="DX118" s="621"/>
      <c r="DY118" s="621"/>
      <c r="DZ118" s="621"/>
      <c r="EA118" s="621"/>
      <c r="EB118" s="621"/>
      <c r="EC118" s="621"/>
      <c r="ED118" s="621"/>
      <c r="EE118" s="621"/>
      <c r="EF118" s="621"/>
      <c r="EG118" s="621"/>
      <c r="EH118" s="621"/>
      <c r="EI118" s="621"/>
      <c r="EJ118" s="621"/>
      <c r="EK118" s="621"/>
      <c r="EL118" s="621"/>
      <c r="EM118" s="621"/>
      <c r="EN118" s="744"/>
    </row>
    <row r="119" spans="3:144" s="86" customFormat="1" ht="32.1" customHeight="1">
      <c r="C119" s="83"/>
      <c r="D119" s="410"/>
      <c r="E119" s="414"/>
      <c r="F119" s="415"/>
      <c r="G119" s="415"/>
      <c r="H119" s="415"/>
      <c r="I119" s="415"/>
      <c r="J119" s="415"/>
      <c r="K119" s="415"/>
      <c r="L119" s="415"/>
      <c r="M119" s="416"/>
      <c r="N119" s="415"/>
      <c r="O119" s="415"/>
      <c r="P119" s="415"/>
      <c r="Q119" s="415"/>
      <c r="R119" s="415"/>
      <c r="S119" s="415"/>
      <c r="T119" s="415"/>
      <c r="U119" s="415"/>
      <c r="V119" s="416"/>
      <c r="W119" s="414"/>
      <c r="X119" s="415"/>
      <c r="Y119" s="415"/>
      <c r="Z119" s="415"/>
      <c r="AA119" s="416"/>
      <c r="AB119" s="87"/>
      <c r="AC119" s="417"/>
      <c r="AD119" s="418"/>
      <c r="AE119" s="419"/>
      <c r="AF119" s="546"/>
      <c r="AG119" s="547"/>
      <c r="AH119" s="548"/>
      <c r="AI119" s="417"/>
      <c r="AJ119" s="418"/>
      <c r="AK119" s="419"/>
      <c r="AL119" s="417"/>
      <c r="AM119" s="418"/>
      <c r="AN119" s="419"/>
      <c r="AO119" s="377"/>
      <c r="AP119" s="345"/>
      <c r="AQ119" s="346"/>
      <c r="AR119" s="417"/>
      <c r="AS119" s="418"/>
      <c r="AT119" s="419"/>
      <c r="AU119" s="417"/>
      <c r="AV119" s="418"/>
      <c r="AW119" s="419"/>
      <c r="AX119" s="546"/>
      <c r="AY119" s="547"/>
      <c r="AZ119" s="548"/>
      <c r="BA119" s="417"/>
      <c r="BB119" s="418"/>
      <c r="BC119" s="419"/>
      <c r="BD119" s="417"/>
      <c r="BE119" s="418"/>
      <c r="BF119" s="419"/>
      <c r="BG119" s="417"/>
      <c r="BH119" s="418"/>
      <c r="BI119" s="419"/>
      <c r="BJ119" s="417"/>
      <c r="BK119" s="418"/>
      <c r="BL119" s="419"/>
      <c r="BM119" s="546"/>
      <c r="BN119" s="547"/>
      <c r="BO119" s="548"/>
      <c r="BP119" s="546"/>
      <c r="BQ119" s="547"/>
      <c r="BR119" s="548"/>
      <c r="BS119" s="347"/>
      <c r="BT119" s="615"/>
      <c r="BU119" s="616"/>
      <c r="BV119" s="422"/>
      <c r="BW119" s="423"/>
      <c r="BX119" s="423"/>
      <c r="BY119" s="423"/>
      <c r="BZ119" s="423"/>
      <c r="CA119" s="422"/>
      <c r="CB119" s="423"/>
      <c r="CC119" s="423"/>
      <c r="CD119" s="428"/>
      <c r="CE119" s="429"/>
      <c r="CF119" s="429"/>
      <c r="CG119" s="422"/>
      <c r="CH119" s="423"/>
      <c r="CI119" s="423"/>
      <c r="CJ119" s="422"/>
      <c r="CK119" s="423"/>
      <c r="CL119" s="423"/>
      <c r="CM119" s="422"/>
      <c r="CN119" s="423"/>
      <c r="CO119" s="423"/>
      <c r="CP119" s="422"/>
      <c r="CQ119" s="423"/>
      <c r="CR119" s="425"/>
      <c r="CS119" s="552"/>
      <c r="CT119" s="552"/>
      <c r="CU119" s="552"/>
      <c r="CV119" s="552"/>
      <c r="CW119" s="552"/>
      <c r="CX119" s="552"/>
      <c r="CY119" s="553"/>
      <c r="CZ119" s="85"/>
      <c r="DB119" s="624"/>
      <c r="DC119" s="622"/>
      <c r="DD119" s="622"/>
      <c r="DE119" s="622"/>
      <c r="DF119" s="622"/>
      <c r="DG119" s="622"/>
      <c r="DH119" s="622"/>
      <c r="DI119" s="622"/>
      <c r="DJ119" s="622"/>
      <c r="DK119" s="622"/>
      <c r="DL119" s="622"/>
      <c r="DM119" s="622"/>
      <c r="DN119" s="622"/>
      <c r="DO119" s="622"/>
      <c r="DP119" s="622"/>
      <c r="DQ119" s="622"/>
      <c r="DR119" s="622"/>
      <c r="DS119" s="622"/>
      <c r="DT119" s="622"/>
      <c r="DU119" s="622"/>
      <c r="DV119" s="622"/>
      <c r="DW119" s="622"/>
      <c r="DX119" s="622"/>
      <c r="DY119" s="622"/>
      <c r="DZ119" s="622"/>
      <c r="EA119" s="622"/>
      <c r="EB119" s="622"/>
      <c r="EC119" s="622"/>
      <c r="ED119" s="622"/>
      <c r="EE119" s="622"/>
      <c r="EF119" s="622"/>
      <c r="EG119" s="622"/>
      <c r="EH119" s="622"/>
      <c r="EI119" s="622"/>
      <c r="EJ119" s="622"/>
      <c r="EK119" s="622"/>
      <c r="EL119" s="622"/>
      <c r="EM119" s="622"/>
      <c r="EN119" s="745"/>
    </row>
    <row r="120" spans="3:144" s="86" customFormat="1" ht="32.1" customHeight="1">
      <c r="C120" s="83"/>
      <c r="D120" s="409"/>
      <c r="E120" s="411"/>
      <c r="F120" s="412"/>
      <c r="G120" s="412"/>
      <c r="H120" s="412"/>
      <c r="I120" s="412"/>
      <c r="J120" s="412"/>
      <c r="K120" s="412"/>
      <c r="L120" s="412"/>
      <c r="M120" s="413"/>
      <c r="N120" s="412"/>
      <c r="O120" s="412"/>
      <c r="P120" s="412"/>
      <c r="Q120" s="412"/>
      <c r="R120" s="412"/>
      <c r="S120" s="412"/>
      <c r="T120" s="412"/>
      <c r="U120" s="412"/>
      <c r="V120" s="413"/>
      <c r="W120" s="411"/>
      <c r="X120" s="412"/>
      <c r="Y120" s="412"/>
      <c r="Z120" s="412"/>
      <c r="AA120" s="413"/>
      <c r="AB120" s="84"/>
      <c r="AC120" s="417"/>
      <c r="AD120" s="418"/>
      <c r="AE120" s="419"/>
      <c r="AF120" s="417"/>
      <c r="AG120" s="418"/>
      <c r="AH120" s="419"/>
      <c r="AI120" s="417"/>
      <c r="AJ120" s="418"/>
      <c r="AK120" s="419"/>
      <c r="AL120" s="417"/>
      <c r="AM120" s="418"/>
      <c r="AN120" s="419"/>
      <c r="AO120" s="417"/>
      <c r="AP120" s="418"/>
      <c r="AQ120" s="419"/>
      <c r="AR120" s="354"/>
      <c r="AS120" s="355"/>
      <c r="AT120" s="356"/>
      <c r="AU120" s="417"/>
      <c r="AV120" s="418"/>
      <c r="AW120" s="419"/>
      <c r="AX120" s="537"/>
      <c r="AY120" s="538"/>
      <c r="AZ120" s="539"/>
      <c r="BA120" s="537"/>
      <c r="BB120" s="538"/>
      <c r="BC120" s="539"/>
      <c r="BD120" s="537"/>
      <c r="BE120" s="538"/>
      <c r="BF120" s="539"/>
      <c r="BG120" s="417"/>
      <c r="BH120" s="418"/>
      <c r="BI120" s="419"/>
      <c r="BJ120" s="417"/>
      <c r="BK120" s="418"/>
      <c r="BL120" s="419"/>
      <c r="BM120" s="537"/>
      <c r="BN120" s="538"/>
      <c r="BO120" s="539"/>
      <c r="BP120" s="537"/>
      <c r="BQ120" s="538"/>
      <c r="BR120" s="539"/>
      <c r="BS120" s="354"/>
      <c r="BT120" s="355"/>
      <c r="BU120" s="559"/>
      <c r="BV120" s="420"/>
      <c r="BW120" s="421"/>
      <c r="BX120" s="421"/>
      <c r="BY120" s="421"/>
      <c r="BZ120" s="421"/>
      <c r="CA120" s="420"/>
      <c r="CB120" s="421"/>
      <c r="CC120" s="421"/>
      <c r="CD120" s="426"/>
      <c r="CE120" s="427"/>
      <c r="CF120" s="427"/>
      <c r="CG120" s="420"/>
      <c r="CH120" s="421"/>
      <c r="CI120" s="421"/>
      <c r="CJ120" s="420"/>
      <c r="CK120" s="421"/>
      <c r="CL120" s="421"/>
      <c r="CM120" s="420"/>
      <c r="CN120" s="421"/>
      <c r="CO120" s="421"/>
      <c r="CP120" s="420"/>
      <c r="CQ120" s="421"/>
      <c r="CR120" s="424"/>
      <c r="CS120" s="550"/>
      <c r="CT120" s="550"/>
      <c r="CU120" s="550"/>
      <c r="CV120" s="550"/>
      <c r="CW120" s="550"/>
      <c r="CX120" s="550"/>
      <c r="CY120" s="551"/>
      <c r="CZ120" s="85"/>
      <c r="DB120" s="623"/>
      <c r="DC120" s="621"/>
      <c r="DD120" s="621"/>
      <c r="DE120" s="621"/>
      <c r="DF120" s="621"/>
      <c r="DG120" s="621"/>
      <c r="DH120" s="621"/>
      <c r="DI120" s="621"/>
      <c r="DJ120" s="621"/>
      <c r="DK120" s="621"/>
      <c r="DL120" s="621"/>
      <c r="DM120" s="621"/>
      <c r="DN120" s="621"/>
      <c r="DO120" s="621"/>
      <c r="DP120" s="621"/>
      <c r="DQ120" s="621"/>
      <c r="DR120" s="621"/>
      <c r="DS120" s="621"/>
      <c r="DT120" s="621"/>
      <c r="DU120" s="621"/>
      <c r="DV120" s="621"/>
      <c r="DW120" s="621"/>
      <c r="DX120" s="621"/>
      <c r="DY120" s="621"/>
      <c r="DZ120" s="621"/>
      <c r="EA120" s="621"/>
      <c r="EB120" s="621"/>
      <c r="EC120" s="621"/>
      <c r="ED120" s="621"/>
      <c r="EE120" s="621"/>
      <c r="EF120" s="621"/>
      <c r="EG120" s="621"/>
      <c r="EH120" s="621"/>
      <c r="EI120" s="621"/>
      <c r="EJ120" s="621"/>
      <c r="EK120" s="621"/>
      <c r="EL120" s="621"/>
      <c r="EM120" s="621"/>
      <c r="EN120" s="744"/>
    </row>
    <row r="121" spans="3:144" s="86" customFormat="1" ht="32.1" customHeight="1">
      <c r="C121" s="83"/>
      <c r="D121" s="410"/>
      <c r="E121" s="414"/>
      <c r="F121" s="415"/>
      <c r="G121" s="415"/>
      <c r="H121" s="415"/>
      <c r="I121" s="415"/>
      <c r="J121" s="415"/>
      <c r="K121" s="415"/>
      <c r="L121" s="415"/>
      <c r="M121" s="416"/>
      <c r="N121" s="415"/>
      <c r="O121" s="415"/>
      <c r="P121" s="415"/>
      <c r="Q121" s="415"/>
      <c r="R121" s="415"/>
      <c r="S121" s="415"/>
      <c r="T121" s="415"/>
      <c r="U121" s="415"/>
      <c r="V121" s="416"/>
      <c r="W121" s="414"/>
      <c r="X121" s="415"/>
      <c r="Y121" s="415"/>
      <c r="Z121" s="415"/>
      <c r="AA121" s="416"/>
      <c r="AB121" s="88"/>
      <c r="AC121" s="417"/>
      <c r="AD121" s="418"/>
      <c r="AE121" s="419"/>
      <c r="AF121" s="417"/>
      <c r="AG121" s="418"/>
      <c r="AH121" s="419"/>
      <c r="AI121" s="417"/>
      <c r="AJ121" s="418"/>
      <c r="AK121" s="419"/>
      <c r="AL121" s="417"/>
      <c r="AM121" s="418"/>
      <c r="AN121" s="419"/>
      <c r="AO121" s="417"/>
      <c r="AP121" s="418"/>
      <c r="AQ121" s="419"/>
      <c r="AR121" s="377"/>
      <c r="AS121" s="345"/>
      <c r="AT121" s="346"/>
      <c r="AU121" s="417"/>
      <c r="AV121" s="418"/>
      <c r="AW121" s="419"/>
      <c r="AX121" s="546"/>
      <c r="AY121" s="547"/>
      <c r="AZ121" s="548"/>
      <c r="BA121" s="546"/>
      <c r="BB121" s="547"/>
      <c r="BC121" s="548"/>
      <c r="BD121" s="546"/>
      <c r="BE121" s="547"/>
      <c r="BF121" s="548"/>
      <c r="BG121" s="417"/>
      <c r="BH121" s="418"/>
      <c r="BI121" s="419"/>
      <c r="BJ121" s="417"/>
      <c r="BK121" s="418"/>
      <c r="BL121" s="419"/>
      <c r="BM121" s="546"/>
      <c r="BN121" s="547"/>
      <c r="BO121" s="548"/>
      <c r="BP121" s="546"/>
      <c r="BQ121" s="547"/>
      <c r="BR121" s="548"/>
      <c r="BS121" s="347"/>
      <c r="BT121" s="615"/>
      <c r="BU121" s="616"/>
      <c r="BV121" s="422"/>
      <c r="BW121" s="423"/>
      <c r="BX121" s="423"/>
      <c r="BY121" s="423"/>
      <c r="BZ121" s="423"/>
      <c r="CA121" s="422"/>
      <c r="CB121" s="423"/>
      <c r="CC121" s="423"/>
      <c r="CD121" s="428"/>
      <c r="CE121" s="429"/>
      <c r="CF121" s="429"/>
      <c r="CG121" s="422"/>
      <c r="CH121" s="423"/>
      <c r="CI121" s="423"/>
      <c r="CJ121" s="422"/>
      <c r="CK121" s="423"/>
      <c r="CL121" s="423"/>
      <c r="CM121" s="422"/>
      <c r="CN121" s="423"/>
      <c r="CO121" s="423"/>
      <c r="CP121" s="422"/>
      <c r="CQ121" s="423"/>
      <c r="CR121" s="425"/>
      <c r="CS121" s="552"/>
      <c r="CT121" s="552"/>
      <c r="CU121" s="552"/>
      <c r="CV121" s="552"/>
      <c r="CW121" s="552"/>
      <c r="CX121" s="552"/>
      <c r="CY121" s="553"/>
      <c r="CZ121" s="85"/>
      <c r="DB121" s="624"/>
      <c r="DC121" s="622"/>
      <c r="DD121" s="622"/>
      <c r="DE121" s="622"/>
      <c r="DF121" s="622"/>
      <c r="DG121" s="622"/>
      <c r="DH121" s="622"/>
      <c r="DI121" s="622"/>
      <c r="DJ121" s="622"/>
      <c r="DK121" s="622"/>
      <c r="DL121" s="622"/>
      <c r="DM121" s="622"/>
      <c r="DN121" s="622"/>
      <c r="DO121" s="622"/>
      <c r="DP121" s="622"/>
      <c r="DQ121" s="622"/>
      <c r="DR121" s="622"/>
      <c r="DS121" s="622"/>
      <c r="DT121" s="622"/>
      <c r="DU121" s="622"/>
      <c r="DV121" s="622"/>
      <c r="DW121" s="622"/>
      <c r="DX121" s="622"/>
      <c r="DY121" s="622"/>
      <c r="DZ121" s="622"/>
      <c r="EA121" s="622"/>
      <c r="EB121" s="622"/>
      <c r="EC121" s="622"/>
      <c r="ED121" s="622"/>
      <c r="EE121" s="622"/>
      <c r="EF121" s="622"/>
      <c r="EG121" s="622"/>
      <c r="EH121" s="622"/>
      <c r="EI121" s="622"/>
      <c r="EJ121" s="622"/>
      <c r="EK121" s="622"/>
      <c r="EL121" s="622"/>
      <c r="EM121" s="622"/>
      <c r="EN121" s="745"/>
    </row>
    <row r="122" spans="3:144" ht="13.5" thickBot="1">
      <c r="C122" s="14"/>
      <c r="D122" s="30"/>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46"/>
      <c r="BN122" s="46"/>
      <c r="BO122" s="46"/>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6"/>
      <c r="DB122" s="5"/>
      <c r="EN122" s="6"/>
    </row>
  </sheetData>
  <sheetProtection insertColumns="0" insertRows="0" insertHyperlinks="0" deleteColumns="0" deleteRows="0" sort="0" autoFilter="0" pivotTables="0"/>
  <mergeCells count="2530">
    <mergeCell ref="EJ62:EJ63"/>
    <mergeCell ref="EK62:EK63"/>
    <mergeCell ref="EL62:EL63"/>
    <mergeCell ref="EM62:EM63"/>
    <mergeCell ref="EN62:EN63"/>
    <mergeCell ref="EH60:EH61"/>
    <mergeCell ref="EI60:EI61"/>
    <mergeCell ref="EJ60:EJ61"/>
    <mergeCell ref="EK60:EK61"/>
    <mergeCell ref="EL60:EL61"/>
    <mergeCell ref="EM60:EM61"/>
    <mergeCell ref="EN60:EN61"/>
    <mergeCell ref="DK62:DK63"/>
    <mergeCell ref="DL62:DL63"/>
    <mergeCell ref="DM62:DM63"/>
    <mergeCell ref="DN62:DN63"/>
    <mergeCell ref="DO62:DO63"/>
    <mergeCell ref="DP62:DP63"/>
    <mergeCell ref="DQ62:DQ63"/>
    <mergeCell ref="DR62:DR63"/>
    <mergeCell ref="DS62:DS63"/>
    <mergeCell ref="DT62:DT63"/>
    <mergeCell ref="DU62:DU63"/>
    <mergeCell ref="DV62:DV63"/>
    <mergeCell ref="DW62:DW63"/>
    <mergeCell ref="DX62:DX63"/>
    <mergeCell ref="DY62:DY63"/>
    <mergeCell ref="DZ62:DZ63"/>
    <mergeCell ref="EA62:EA63"/>
    <mergeCell ref="EB62:EB63"/>
    <mergeCell ref="EC62:EC63"/>
    <mergeCell ref="ED62:ED63"/>
    <mergeCell ref="EE62:EE63"/>
    <mergeCell ref="EF62:EF63"/>
    <mergeCell ref="EG62:EG63"/>
    <mergeCell ref="EH62:EH63"/>
    <mergeCell ref="EI62:EI63"/>
    <mergeCell ref="EF58:EF59"/>
    <mergeCell ref="EG58:EG59"/>
    <mergeCell ref="EH58:EH59"/>
    <mergeCell ref="EI58:EI59"/>
    <mergeCell ref="EJ58:EJ59"/>
    <mergeCell ref="EK58:EK59"/>
    <mergeCell ref="EL58:EL59"/>
    <mergeCell ref="EM58:EM59"/>
    <mergeCell ref="EN58:EN59"/>
    <mergeCell ref="DK60:DK61"/>
    <mergeCell ref="DL60:DL61"/>
    <mergeCell ref="DM60:DM61"/>
    <mergeCell ref="DN60:DN61"/>
    <mergeCell ref="DO60:DO61"/>
    <mergeCell ref="DP60:DP61"/>
    <mergeCell ref="DQ60:DQ61"/>
    <mergeCell ref="DR60:DR61"/>
    <mergeCell ref="DS60:DS61"/>
    <mergeCell ref="DT60:DT61"/>
    <mergeCell ref="DU60:DU61"/>
    <mergeCell ref="DV60:DV61"/>
    <mergeCell ref="DW60:DW61"/>
    <mergeCell ref="DX60:DX61"/>
    <mergeCell ref="DY60:DY61"/>
    <mergeCell ref="DZ60:DZ61"/>
    <mergeCell ref="EA60:EA61"/>
    <mergeCell ref="EB60:EB61"/>
    <mergeCell ref="EC60:EC61"/>
    <mergeCell ref="ED60:ED61"/>
    <mergeCell ref="EE60:EE61"/>
    <mergeCell ref="EF60:EF61"/>
    <mergeCell ref="EG60:EG61"/>
    <mergeCell ref="ED56:ED57"/>
    <mergeCell ref="EE56:EE57"/>
    <mergeCell ref="EF56:EF57"/>
    <mergeCell ref="EG56:EG57"/>
    <mergeCell ref="EH56:EH57"/>
    <mergeCell ref="EI56:EI57"/>
    <mergeCell ref="EJ56:EJ57"/>
    <mergeCell ref="EK56:EK57"/>
    <mergeCell ref="EL56:EL57"/>
    <mergeCell ref="EM56:EM57"/>
    <mergeCell ref="EN56:EN57"/>
    <mergeCell ref="DK58:DK59"/>
    <mergeCell ref="DL58:DL59"/>
    <mergeCell ref="DM58:DM59"/>
    <mergeCell ref="DN58:DN59"/>
    <mergeCell ref="DO58:DO59"/>
    <mergeCell ref="DP58:DP59"/>
    <mergeCell ref="DQ58:DQ59"/>
    <mergeCell ref="DR58:DR59"/>
    <mergeCell ref="DS58:DS59"/>
    <mergeCell ref="DT58:DT59"/>
    <mergeCell ref="DU58:DU59"/>
    <mergeCell ref="DV58:DV59"/>
    <mergeCell ref="DW58:DW59"/>
    <mergeCell ref="DX58:DX59"/>
    <mergeCell ref="DY58:DY59"/>
    <mergeCell ref="DZ58:DZ59"/>
    <mergeCell ref="EA58:EA59"/>
    <mergeCell ref="EB58:EB59"/>
    <mergeCell ref="EC58:EC59"/>
    <mergeCell ref="ED58:ED59"/>
    <mergeCell ref="EE58:EE59"/>
    <mergeCell ref="EB54:EB55"/>
    <mergeCell ref="EC54:EC55"/>
    <mergeCell ref="ED54:ED55"/>
    <mergeCell ref="EE54:EE55"/>
    <mergeCell ref="EF54:EF55"/>
    <mergeCell ref="EG54:EG55"/>
    <mergeCell ref="EH54:EH55"/>
    <mergeCell ref="EI54:EI55"/>
    <mergeCell ref="EJ54:EJ55"/>
    <mergeCell ref="EK54:EK55"/>
    <mergeCell ref="EL54:EL55"/>
    <mergeCell ref="EM54:EM55"/>
    <mergeCell ref="EN54:EN55"/>
    <mergeCell ref="DK56:DK57"/>
    <mergeCell ref="DL56:DL57"/>
    <mergeCell ref="DM56:DM57"/>
    <mergeCell ref="DN56:DN57"/>
    <mergeCell ref="DO56:DO57"/>
    <mergeCell ref="DP56:DP57"/>
    <mergeCell ref="DQ56:DQ57"/>
    <mergeCell ref="DR56:DR57"/>
    <mergeCell ref="DS56:DS57"/>
    <mergeCell ref="DT56:DT57"/>
    <mergeCell ref="DU56:DU57"/>
    <mergeCell ref="DV56:DV57"/>
    <mergeCell ref="DW56:DW57"/>
    <mergeCell ref="DX56:DX57"/>
    <mergeCell ref="DY56:DY57"/>
    <mergeCell ref="DZ56:DZ57"/>
    <mergeCell ref="EA56:EA57"/>
    <mergeCell ref="EB56:EB57"/>
    <mergeCell ref="EC56:EC57"/>
    <mergeCell ref="DK54:DK55"/>
    <mergeCell ref="DL54:DL55"/>
    <mergeCell ref="DM54:DM55"/>
    <mergeCell ref="DN54:DN55"/>
    <mergeCell ref="DO54:DO55"/>
    <mergeCell ref="DP54:DP55"/>
    <mergeCell ref="DQ54:DQ55"/>
    <mergeCell ref="DR54:DR55"/>
    <mergeCell ref="DS54:DS55"/>
    <mergeCell ref="DT54:DT55"/>
    <mergeCell ref="DU54:DU55"/>
    <mergeCell ref="DV54:DV55"/>
    <mergeCell ref="DW54:DW55"/>
    <mergeCell ref="DX54:DX55"/>
    <mergeCell ref="DY54:DY55"/>
    <mergeCell ref="DZ54:DZ55"/>
    <mergeCell ref="EA54:EA55"/>
    <mergeCell ref="EN50:EN51"/>
    <mergeCell ref="DK52:DK53"/>
    <mergeCell ref="DL52:DL53"/>
    <mergeCell ref="DM52:DM53"/>
    <mergeCell ref="DN52:DN53"/>
    <mergeCell ref="DO52:DO53"/>
    <mergeCell ref="DP52:DP53"/>
    <mergeCell ref="DQ52:DQ53"/>
    <mergeCell ref="DR52:DR53"/>
    <mergeCell ref="DS52:DS53"/>
    <mergeCell ref="DT52:DT53"/>
    <mergeCell ref="DU52:DU53"/>
    <mergeCell ref="DV52:DV53"/>
    <mergeCell ref="DW52:DW53"/>
    <mergeCell ref="DX52:DX53"/>
    <mergeCell ref="DY52:DY53"/>
    <mergeCell ref="DZ52:DZ53"/>
    <mergeCell ref="EA52:EA53"/>
    <mergeCell ref="EB52:EB53"/>
    <mergeCell ref="EC52:EC53"/>
    <mergeCell ref="ED52:ED53"/>
    <mergeCell ref="EE52:EE53"/>
    <mergeCell ref="EF52:EF53"/>
    <mergeCell ref="EG52:EG53"/>
    <mergeCell ref="EH52:EH53"/>
    <mergeCell ref="EI52:EI53"/>
    <mergeCell ref="EJ52:EJ53"/>
    <mergeCell ref="EK52:EK53"/>
    <mergeCell ref="EL52:EL53"/>
    <mergeCell ref="EM52:EM53"/>
    <mergeCell ref="EN52:EN53"/>
    <mergeCell ref="EL48:EL49"/>
    <mergeCell ref="EM48:EM49"/>
    <mergeCell ref="EN48:EN49"/>
    <mergeCell ref="DK50:DK51"/>
    <mergeCell ref="DL50:DL51"/>
    <mergeCell ref="DM50:DM51"/>
    <mergeCell ref="DN50:DN51"/>
    <mergeCell ref="DO50:DO51"/>
    <mergeCell ref="DP50:DP51"/>
    <mergeCell ref="DQ50:DQ51"/>
    <mergeCell ref="DR50:DR51"/>
    <mergeCell ref="DS50:DS51"/>
    <mergeCell ref="DT50:DT51"/>
    <mergeCell ref="DU50:DU51"/>
    <mergeCell ref="DV50:DV51"/>
    <mergeCell ref="DW50:DW51"/>
    <mergeCell ref="DX50:DX51"/>
    <mergeCell ref="DY50:DY51"/>
    <mergeCell ref="DZ50:DZ51"/>
    <mergeCell ref="EA50:EA51"/>
    <mergeCell ref="EB50:EB51"/>
    <mergeCell ref="EC50:EC51"/>
    <mergeCell ref="ED50:ED51"/>
    <mergeCell ref="EE50:EE51"/>
    <mergeCell ref="EF50:EF51"/>
    <mergeCell ref="EG50:EG51"/>
    <mergeCell ref="EH50:EH51"/>
    <mergeCell ref="EI50:EI51"/>
    <mergeCell ref="EJ50:EJ51"/>
    <mergeCell ref="EK50:EK51"/>
    <mergeCell ref="EL50:EL51"/>
    <mergeCell ref="EM50:EM51"/>
    <mergeCell ref="EJ46:EJ47"/>
    <mergeCell ref="EK46:EK47"/>
    <mergeCell ref="EL46:EL47"/>
    <mergeCell ref="EM46:EM47"/>
    <mergeCell ref="EN46:EN47"/>
    <mergeCell ref="DK48:DK49"/>
    <mergeCell ref="DL48:DL49"/>
    <mergeCell ref="DM48:DM49"/>
    <mergeCell ref="DN48:DN49"/>
    <mergeCell ref="DO48:DO49"/>
    <mergeCell ref="DP48:DP49"/>
    <mergeCell ref="DQ48:DQ49"/>
    <mergeCell ref="DR48:DR49"/>
    <mergeCell ref="DS48:DS49"/>
    <mergeCell ref="DT48:DT49"/>
    <mergeCell ref="DU48:DU49"/>
    <mergeCell ref="DV48:DV49"/>
    <mergeCell ref="DW48:DW49"/>
    <mergeCell ref="DX48:DX49"/>
    <mergeCell ref="DY48:DY49"/>
    <mergeCell ref="DZ48:DZ49"/>
    <mergeCell ref="EA48:EA49"/>
    <mergeCell ref="EB48:EB49"/>
    <mergeCell ref="EC48:EC49"/>
    <mergeCell ref="ED48:ED49"/>
    <mergeCell ref="EE48:EE49"/>
    <mergeCell ref="EF48:EF49"/>
    <mergeCell ref="EG48:EG49"/>
    <mergeCell ref="EH48:EH49"/>
    <mergeCell ref="EI48:EI49"/>
    <mergeCell ref="EJ48:EJ49"/>
    <mergeCell ref="EK48:EK49"/>
    <mergeCell ref="EH44:EH45"/>
    <mergeCell ref="EI44:EI45"/>
    <mergeCell ref="EJ44:EJ45"/>
    <mergeCell ref="EK44:EK45"/>
    <mergeCell ref="EL44:EL45"/>
    <mergeCell ref="EM44:EM45"/>
    <mergeCell ref="EN44:EN45"/>
    <mergeCell ref="DK46:DK47"/>
    <mergeCell ref="DL46:DL47"/>
    <mergeCell ref="DM46:DM47"/>
    <mergeCell ref="DN46:DN47"/>
    <mergeCell ref="DO46:DO47"/>
    <mergeCell ref="DP46:DP47"/>
    <mergeCell ref="DQ46:DQ47"/>
    <mergeCell ref="DR46:DR47"/>
    <mergeCell ref="DS46:DS47"/>
    <mergeCell ref="DT46:DT47"/>
    <mergeCell ref="DU46:DU47"/>
    <mergeCell ref="DV46:DV47"/>
    <mergeCell ref="DW46:DW47"/>
    <mergeCell ref="DX46:DX47"/>
    <mergeCell ref="DY46:DY47"/>
    <mergeCell ref="DZ46:DZ47"/>
    <mergeCell ref="EA46:EA47"/>
    <mergeCell ref="EB46:EB47"/>
    <mergeCell ref="EC46:EC47"/>
    <mergeCell ref="ED46:ED47"/>
    <mergeCell ref="EE46:EE47"/>
    <mergeCell ref="EF46:EF47"/>
    <mergeCell ref="EG46:EG47"/>
    <mergeCell ref="EH46:EH47"/>
    <mergeCell ref="EI46:EI47"/>
    <mergeCell ref="EF42:EF43"/>
    <mergeCell ref="EG42:EG43"/>
    <mergeCell ref="EH42:EH43"/>
    <mergeCell ref="EI42:EI43"/>
    <mergeCell ref="EJ42:EJ43"/>
    <mergeCell ref="EK42:EK43"/>
    <mergeCell ref="EL42:EL43"/>
    <mergeCell ref="EM42:EM43"/>
    <mergeCell ref="EN42:EN43"/>
    <mergeCell ref="DK44:DK45"/>
    <mergeCell ref="DL44:DL45"/>
    <mergeCell ref="DM44:DM45"/>
    <mergeCell ref="DN44:DN45"/>
    <mergeCell ref="DO44:DO45"/>
    <mergeCell ref="DP44:DP45"/>
    <mergeCell ref="DQ44:DQ45"/>
    <mergeCell ref="DR44:DR45"/>
    <mergeCell ref="DS44:DS45"/>
    <mergeCell ref="DT44:DT45"/>
    <mergeCell ref="DU44:DU45"/>
    <mergeCell ref="DV44:DV45"/>
    <mergeCell ref="DW44:DW45"/>
    <mergeCell ref="DX44:DX45"/>
    <mergeCell ref="DY44:DY45"/>
    <mergeCell ref="DZ44:DZ45"/>
    <mergeCell ref="EA44:EA45"/>
    <mergeCell ref="EB44:EB45"/>
    <mergeCell ref="EC44:EC45"/>
    <mergeCell ref="ED44:ED45"/>
    <mergeCell ref="EE44:EE45"/>
    <mergeCell ref="EF44:EF45"/>
    <mergeCell ref="EG44:EG45"/>
    <mergeCell ref="ED40:ED41"/>
    <mergeCell ref="EE40:EE41"/>
    <mergeCell ref="EF40:EF41"/>
    <mergeCell ref="EG40:EG41"/>
    <mergeCell ref="EH40:EH41"/>
    <mergeCell ref="EI40:EI41"/>
    <mergeCell ref="EJ40:EJ41"/>
    <mergeCell ref="EK40:EK41"/>
    <mergeCell ref="EL40:EL41"/>
    <mergeCell ref="EM40:EM41"/>
    <mergeCell ref="EN40:EN41"/>
    <mergeCell ref="DK42:DK43"/>
    <mergeCell ref="DL42:DL43"/>
    <mergeCell ref="DM42:DM43"/>
    <mergeCell ref="DN42:DN43"/>
    <mergeCell ref="DO42:DO43"/>
    <mergeCell ref="DP42:DP43"/>
    <mergeCell ref="DQ42:DQ43"/>
    <mergeCell ref="DR42:DR43"/>
    <mergeCell ref="DS42:DS43"/>
    <mergeCell ref="DT42:DT43"/>
    <mergeCell ref="DU42:DU43"/>
    <mergeCell ref="DV42:DV43"/>
    <mergeCell ref="DW42:DW43"/>
    <mergeCell ref="DX42:DX43"/>
    <mergeCell ref="DY42:DY43"/>
    <mergeCell ref="DZ42:DZ43"/>
    <mergeCell ref="EA42:EA43"/>
    <mergeCell ref="EB42:EB43"/>
    <mergeCell ref="EC42:EC43"/>
    <mergeCell ref="ED42:ED43"/>
    <mergeCell ref="EE42:EE43"/>
    <mergeCell ref="EB38:EB39"/>
    <mergeCell ref="EC38:EC39"/>
    <mergeCell ref="ED38:ED39"/>
    <mergeCell ref="EE38:EE39"/>
    <mergeCell ref="EF38:EF39"/>
    <mergeCell ref="EG38:EG39"/>
    <mergeCell ref="EH38:EH39"/>
    <mergeCell ref="EI38:EI39"/>
    <mergeCell ref="EJ38:EJ39"/>
    <mergeCell ref="EK38:EK39"/>
    <mergeCell ref="EL38:EL39"/>
    <mergeCell ref="EM38:EM39"/>
    <mergeCell ref="EN38:EN39"/>
    <mergeCell ref="EB40:EB41"/>
    <mergeCell ref="EC40:EC41"/>
    <mergeCell ref="DK40:DK41"/>
    <mergeCell ref="DL40:DL41"/>
    <mergeCell ref="DM40:DM41"/>
    <mergeCell ref="DN40:DN41"/>
    <mergeCell ref="DO40:DO41"/>
    <mergeCell ref="DP40:DP41"/>
    <mergeCell ref="DQ40:DQ41"/>
    <mergeCell ref="DR40:DR41"/>
    <mergeCell ref="DS40:DS41"/>
    <mergeCell ref="DT40:DT41"/>
    <mergeCell ref="DU40:DU41"/>
    <mergeCell ref="DV40:DV41"/>
    <mergeCell ref="DW40:DW41"/>
    <mergeCell ref="DX40:DX41"/>
    <mergeCell ref="DY40:DY41"/>
    <mergeCell ref="DZ40:DZ41"/>
    <mergeCell ref="EA40:EA41"/>
    <mergeCell ref="DK38:DK39"/>
    <mergeCell ref="DL38:DL39"/>
    <mergeCell ref="DM38:DM39"/>
    <mergeCell ref="DN38:DN39"/>
    <mergeCell ref="DO38:DO39"/>
    <mergeCell ref="DP38:DP39"/>
    <mergeCell ref="DQ38:DQ39"/>
    <mergeCell ref="DR38:DR39"/>
    <mergeCell ref="DS38:DS39"/>
    <mergeCell ref="DT38:DT39"/>
    <mergeCell ref="DU38:DU39"/>
    <mergeCell ref="DV38:DV39"/>
    <mergeCell ref="DW38:DW39"/>
    <mergeCell ref="DX38:DX39"/>
    <mergeCell ref="DY38:DY39"/>
    <mergeCell ref="DZ38:DZ39"/>
    <mergeCell ref="EA38:EA39"/>
    <mergeCell ref="DZ120:DZ121"/>
    <mergeCell ref="EA120:EA121"/>
    <mergeCell ref="EB120:EB121"/>
    <mergeCell ref="EC120:EC121"/>
    <mergeCell ref="ED120:ED121"/>
    <mergeCell ref="EE120:EE121"/>
    <mergeCell ref="EF120:EF121"/>
    <mergeCell ref="EG120:EG121"/>
    <mergeCell ref="EH120:EH121"/>
    <mergeCell ref="EI120:EI121"/>
    <mergeCell ref="EJ120:EJ121"/>
    <mergeCell ref="EK120:EK121"/>
    <mergeCell ref="EL120:EL121"/>
    <mergeCell ref="EM120:EM121"/>
    <mergeCell ref="EN120:EN121"/>
    <mergeCell ref="AC121:AE121"/>
    <mergeCell ref="AF121:AH121"/>
    <mergeCell ref="AI121:AK121"/>
    <mergeCell ref="AL121:AN121"/>
    <mergeCell ref="AO121:AQ121"/>
    <mergeCell ref="AR121:AT121"/>
    <mergeCell ref="AU121:AW121"/>
    <mergeCell ref="AX121:AZ121"/>
    <mergeCell ref="BA121:BC121"/>
    <mergeCell ref="BD121:BF121"/>
    <mergeCell ref="BG121:BI121"/>
    <mergeCell ref="BJ121:BL121"/>
    <mergeCell ref="BM121:BO121"/>
    <mergeCell ref="BP121:BR121"/>
    <mergeCell ref="BS121:BU121"/>
    <mergeCell ref="DI120:DI121"/>
    <mergeCell ref="DJ120:DJ121"/>
    <mergeCell ref="DK120:DK121"/>
    <mergeCell ref="DL120:DL121"/>
    <mergeCell ref="DM120:DM121"/>
    <mergeCell ref="DN120:DN121"/>
    <mergeCell ref="DO120:DO121"/>
    <mergeCell ref="DP120:DP121"/>
    <mergeCell ref="DQ120:DQ121"/>
    <mergeCell ref="DR120:DR121"/>
    <mergeCell ref="DS120:DS121"/>
    <mergeCell ref="DT120:DT121"/>
    <mergeCell ref="DU120:DU121"/>
    <mergeCell ref="DV120:DV121"/>
    <mergeCell ref="DW120:DW121"/>
    <mergeCell ref="DX120:DX121"/>
    <mergeCell ref="DY120:DY121"/>
    <mergeCell ref="BP120:BR120"/>
    <mergeCell ref="BS120:BU120"/>
    <mergeCell ref="BV120:BZ121"/>
    <mergeCell ref="CA120:CC121"/>
    <mergeCell ref="CD120:CF121"/>
    <mergeCell ref="CG120:CI121"/>
    <mergeCell ref="CJ120:CL121"/>
    <mergeCell ref="CM120:CO121"/>
    <mergeCell ref="CP120:CR121"/>
    <mergeCell ref="CS120:CY121"/>
    <mergeCell ref="DB120:DB121"/>
    <mergeCell ref="DC120:DC121"/>
    <mergeCell ref="DD120:DD121"/>
    <mergeCell ref="DE120:DE121"/>
    <mergeCell ref="DF120:DF121"/>
    <mergeCell ref="DG120:DG121"/>
    <mergeCell ref="DH120:DH121"/>
    <mergeCell ref="D120:D121"/>
    <mergeCell ref="E120:M121"/>
    <mergeCell ref="N120:V121"/>
    <mergeCell ref="W120:AA121"/>
    <mergeCell ref="AC120:AE120"/>
    <mergeCell ref="AF120:AH120"/>
    <mergeCell ref="AI120:AK120"/>
    <mergeCell ref="AL120:AN120"/>
    <mergeCell ref="AO120:AQ120"/>
    <mergeCell ref="AR120:AT120"/>
    <mergeCell ref="AU120:AW120"/>
    <mergeCell ref="AX120:AZ120"/>
    <mergeCell ref="BA120:BC120"/>
    <mergeCell ref="BD120:BF120"/>
    <mergeCell ref="BG120:BI120"/>
    <mergeCell ref="BJ120:BL120"/>
    <mergeCell ref="BM120:BO120"/>
    <mergeCell ref="DZ118:DZ119"/>
    <mergeCell ref="EA118:EA119"/>
    <mergeCell ref="EB118:EB119"/>
    <mergeCell ref="EC118:EC119"/>
    <mergeCell ref="ED118:ED119"/>
    <mergeCell ref="EE118:EE119"/>
    <mergeCell ref="EF118:EF119"/>
    <mergeCell ref="EG118:EG119"/>
    <mergeCell ref="EH118:EH119"/>
    <mergeCell ref="EI118:EI119"/>
    <mergeCell ref="EJ118:EJ119"/>
    <mergeCell ref="EK118:EK119"/>
    <mergeCell ref="EL118:EL119"/>
    <mergeCell ref="EM118:EM119"/>
    <mergeCell ref="EN118:EN119"/>
    <mergeCell ref="AC119:AE119"/>
    <mergeCell ref="AF119:AH119"/>
    <mergeCell ref="AI119:AK119"/>
    <mergeCell ref="AL119:AN119"/>
    <mergeCell ref="AO119:AQ119"/>
    <mergeCell ref="AR119:AT119"/>
    <mergeCell ref="AU119:AW119"/>
    <mergeCell ref="AX119:AZ119"/>
    <mergeCell ref="BA119:BC119"/>
    <mergeCell ref="BD119:BF119"/>
    <mergeCell ref="BG119:BI119"/>
    <mergeCell ref="BJ119:BL119"/>
    <mergeCell ref="BM119:BO119"/>
    <mergeCell ref="BP119:BR119"/>
    <mergeCell ref="BS119:BU119"/>
    <mergeCell ref="DI118:DI119"/>
    <mergeCell ref="DJ118:DJ119"/>
    <mergeCell ref="DK118:DK119"/>
    <mergeCell ref="DL118:DL119"/>
    <mergeCell ref="DM118:DM119"/>
    <mergeCell ref="DN118:DN119"/>
    <mergeCell ref="DO118:DO119"/>
    <mergeCell ref="DP118:DP119"/>
    <mergeCell ref="DQ118:DQ119"/>
    <mergeCell ref="DR118:DR119"/>
    <mergeCell ref="DS118:DS119"/>
    <mergeCell ref="DT118:DT119"/>
    <mergeCell ref="DU118:DU119"/>
    <mergeCell ref="DV118:DV119"/>
    <mergeCell ref="DW118:DW119"/>
    <mergeCell ref="DX118:DX119"/>
    <mergeCell ref="DY118:DY119"/>
    <mergeCell ref="BP118:BR118"/>
    <mergeCell ref="BS118:BU118"/>
    <mergeCell ref="BV118:BZ119"/>
    <mergeCell ref="CA118:CC119"/>
    <mergeCell ref="CD118:CF119"/>
    <mergeCell ref="CG118:CI119"/>
    <mergeCell ref="CJ118:CL119"/>
    <mergeCell ref="CM118:CO119"/>
    <mergeCell ref="CP118:CR119"/>
    <mergeCell ref="CS118:CY119"/>
    <mergeCell ref="DB118:DB119"/>
    <mergeCell ref="DC118:DC119"/>
    <mergeCell ref="DD118:DD119"/>
    <mergeCell ref="DE118:DE119"/>
    <mergeCell ref="DF118:DF119"/>
    <mergeCell ref="DG118:DG119"/>
    <mergeCell ref="DH118:DH119"/>
    <mergeCell ref="D118:D119"/>
    <mergeCell ref="E118:M119"/>
    <mergeCell ref="N118:V119"/>
    <mergeCell ref="W118:AA119"/>
    <mergeCell ref="AC118:AE118"/>
    <mergeCell ref="AF118:AH118"/>
    <mergeCell ref="AI118:AK118"/>
    <mergeCell ref="AL118:AN118"/>
    <mergeCell ref="AO118:AQ118"/>
    <mergeCell ref="AR118:AT118"/>
    <mergeCell ref="AU118:AW118"/>
    <mergeCell ref="AX118:AZ118"/>
    <mergeCell ref="BA118:BC118"/>
    <mergeCell ref="BD118:BF118"/>
    <mergeCell ref="BG118:BI118"/>
    <mergeCell ref="BJ118:BL118"/>
    <mergeCell ref="BM118:BO118"/>
    <mergeCell ref="DZ116:DZ117"/>
    <mergeCell ref="EA116:EA117"/>
    <mergeCell ref="EB116:EB117"/>
    <mergeCell ref="EC116:EC117"/>
    <mergeCell ref="ED116:ED117"/>
    <mergeCell ref="EE116:EE117"/>
    <mergeCell ref="EF116:EF117"/>
    <mergeCell ref="EG116:EG117"/>
    <mergeCell ref="EH116:EH117"/>
    <mergeCell ref="EI116:EI117"/>
    <mergeCell ref="EJ116:EJ117"/>
    <mergeCell ref="EK116:EK117"/>
    <mergeCell ref="EL116:EL117"/>
    <mergeCell ref="EM116:EM117"/>
    <mergeCell ref="EN116:EN117"/>
    <mergeCell ref="AC117:AE117"/>
    <mergeCell ref="AF117:AH117"/>
    <mergeCell ref="AI117:AK117"/>
    <mergeCell ref="AL117:AN117"/>
    <mergeCell ref="AO117:AQ117"/>
    <mergeCell ref="AR117:AT117"/>
    <mergeCell ref="AU117:AW117"/>
    <mergeCell ref="AX117:AZ117"/>
    <mergeCell ref="BA117:BC117"/>
    <mergeCell ref="BD117:BF117"/>
    <mergeCell ref="BG117:BI117"/>
    <mergeCell ref="BJ117:BL117"/>
    <mergeCell ref="BM117:BO117"/>
    <mergeCell ref="BP117:BR117"/>
    <mergeCell ref="BS117:BU117"/>
    <mergeCell ref="DI116:DI117"/>
    <mergeCell ref="DJ116:DJ117"/>
    <mergeCell ref="DK116:DK117"/>
    <mergeCell ref="DL116:DL117"/>
    <mergeCell ref="DM116:DM117"/>
    <mergeCell ref="DN116:DN117"/>
    <mergeCell ref="DO116:DO117"/>
    <mergeCell ref="DP116:DP117"/>
    <mergeCell ref="DQ116:DQ117"/>
    <mergeCell ref="DR116:DR117"/>
    <mergeCell ref="DS116:DS117"/>
    <mergeCell ref="DT116:DT117"/>
    <mergeCell ref="DU116:DU117"/>
    <mergeCell ref="DV116:DV117"/>
    <mergeCell ref="DW116:DW117"/>
    <mergeCell ref="DX116:DX117"/>
    <mergeCell ref="DY116:DY117"/>
    <mergeCell ref="BP116:BR116"/>
    <mergeCell ref="BS116:BU116"/>
    <mergeCell ref="BV116:BZ117"/>
    <mergeCell ref="CA116:CC117"/>
    <mergeCell ref="CD116:CF117"/>
    <mergeCell ref="CG116:CI117"/>
    <mergeCell ref="CJ116:CL117"/>
    <mergeCell ref="CM116:CO117"/>
    <mergeCell ref="CP116:CR117"/>
    <mergeCell ref="CS116:CY117"/>
    <mergeCell ref="DB116:DB117"/>
    <mergeCell ref="DC116:DC117"/>
    <mergeCell ref="DD116:DD117"/>
    <mergeCell ref="DE116:DE117"/>
    <mergeCell ref="DF116:DF117"/>
    <mergeCell ref="DG116:DG117"/>
    <mergeCell ref="DH116:DH117"/>
    <mergeCell ref="D116:D117"/>
    <mergeCell ref="E116:M117"/>
    <mergeCell ref="N116:V117"/>
    <mergeCell ref="W116:AA117"/>
    <mergeCell ref="AC116:AE116"/>
    <mergeCell ref="AF116:AH116"/>
    <mergeCell ref="AI116:AK116"/>
    <mergeCell ref="AL116:AN116"/>
    <mergeCell ref="AO116:AQ116"/>
    <mergeCell ref="AR116:AT116"/>
    <mergeCell ref="AU116:AW116"/>
    <mergeCell ref="AX116:AZ116"/>
    <mergeCell ref="BA116:BC116"/>
    <mergeCell ref="BD116:BF116"/>
    <mergeCell ref="BG116:BI116"/>
    <mergeCell ref="BJ116:BL116"/>
    <mergeCell ref="BM116:BO116"/>
    <mergeCell ref="DZ114:DZ115"/>
    <mergeCell ref="EA114:EA115"/>
    <mergeCell ref="EB114:EB115"/>
    <mergeCell ref="EC114:EC115"/>
    <mergeCell ref="ED114:ED115"/>
    <mergeCell ref="EE114:EE115"/>
    <mergeCell ref="EF114:EF115"/>
    <mergeCell ref="EG114:EG115"/>
    <mergeCell ref="EH114:EH115"/>
    <mergeCell ref="EI114:EI115"/>
    <mergeCell ref="EJ114:EJ115"/>
    <mergeCell ref="EK114:EK115"/>
    <mergeCell ref="EL114:EL115"/>
    <mergeCell ref="EM114:EM115"/>
    <mergeCell ref="EN114:EN115"/>
    <mergeCell ref="AC115:AE115"/>
    <mergeCell ref="AF115:AH115"/>
    <mergeCell ref="AI115:AK115"/>
    <mergeCell ref="AL115:AN115"/>
    <mergeCell ref="AO115:AQ115"/>
    <mergeCell ref="AR115:AT115"/>
    <mergeCell ref="AU115:AW115"/>
    <mergeCell ref="AX115:AZ115"/>
    <mergeCell ref="BA115:BC115"/>
    <mergeCell ref="BD115:BF115"/>
    <mergeCell ref="BG115:BI115"/>
    <mergeCell ref="BJ115:BL115"/>
    <mergeCell ref="BM115:BO115"/>
    <mergeCell ref="BP115:BR115"/>
    <mergeCell ref="BS115:BU115"/>
    <mergeCell ref="DI114:DI115"/>
    <mergeCell ref="DJ114:DJ115"/>
    <mergeCell ref="DK114:DK115"/>
    <mergeCell ref="DL114:DL115"/>
    <mergeCell ref="DM114:DM115"/>
    <mergeCell ref="DN114:DN115"/>
    <mergeCell ref="DO114:DO115"/>
    <mergeCell ref="DP114:DP115"/>
    <mergeCell ref="DQ114:DQ115"/>
    <mergeCell ref="DR114:DR115"/>
    <mergeCell ref="DS114:DS115"/>
    <mergeCell ref="DT114:DT115"/>
    <mergeCell ref="DU114:DU115"/>
    <mergeCell ref="DV114:DV115"/>
    <mergeCell ref="DW114:DW115"/>
    <mergeCell ref="DX114:DX115"/>
    <mergeCell ref="DY114:DY115"/>
    <mergeCell ref="BP114:BR114"/>
    <mergeCell ref="BS114:BU114"/>
    <mergeCell ref="BV114:BZ115"/>
    <mergeCell ref="CA114:CC115"/>
    <mergeCell ref="CD114:CF115"/>
    <mergeCell ref="CG114:CI115"/>
    <mergeCell ref="CJ114:CL115"/>
    <mergeCell ref="CM114:CO115"/>
    <mergeCell ref="CP114:CR115"/>
    <mergeCell ref="CS114:CY115"/>
    <mergeCell ref="DB114:DB115"/>
    <mergeCell ref="DC114:DC115"/>
    <mergeCell ref="DD114:DD115"/>
    <mergeCell ref="DE114:DE115"/>
    <mergeCell ref="DF114:DF115"/>
    <mergeCell ref="DG114:DG115"/>
    <mergeCell ref="DH114:DH115"/>
    <mergeCell ref="D114:D115"/>
    <mergeCell ref="E114:M115"/>
    <mergeCell ref="N114:V115"/>
    <mergeCell ref="W114:AA115"/>
    <mergeCell ref="AC114:AE114"/>
    <mergeCell ref="AF114:AH114"/>
    <mergeCell ref="AI114:AK114"/>
    <mergeCell ref="AL114:AN114"/>
    <mergeCell ref="AO114:AQ114"/>
    <mergeCell ref="AR114:AT114"/>
    <mergeCell ref="AU114:AW114"/>
    <mergeCell ref="AX114:AZ114"/>
    <mergeCell ref="BA114:BC114"/>
    <mergeCell ref="BD114:BF114"/>
    <mergeCell ref="BG114:BI114"/>
    <mergeCell ref="BJ114:BL114"/>
    <mergeCell ref="BM114:BO114"/>
    <mergeCell ref="DZ112:DZ113"/>
    <mergeCell ref="EA112:EA113"/>
    <mergeCell ref="EB112:EB113"/>
    <mergeCell ref="EC112:EC113"/>
    <mergeCell ref="ED112:ED113"/>
    <mergeCell ref="EE112:EE113"/>
    <mergeCell ref="EF112:EF113"/>
    <mergeCell ref="EG112:EG113"/>
    <mergeCell ref="EH112:EH113"/>
    <mergeCell ref="EI112:EI113"/>
    <mergeCell ref="EJ112:EJ113"/>
    <mergeCell ref="EK112:EK113"/>
    <mergeCell ref="EL112:EL113"/>
    <mergeCell ref="EM112:EM113"/>
    <mergeCell ref="EN112:EN113"/>
    <mergeCell ref="AC113:AE113"/>
    <mergeCell ref="AF113:AH113"/>
    <mergeCell ref="AI113:AK113"/>
    <mergeCell ref="AL113:AN113"/>
    <mergeCell ref="AO113:AQ113"/>
    <mergeCell ref="AR113:AT113"/>
    <mergeCell ref="AU113:AW113"/>
    <mergeCell ref="AX113:AZ113"/>
    <mergeCell ref="BA113:BC113"/>
    <mergeCell ref="BD113:BF113"/>
    <mergeCell ref="BG113:BI113"/>
    <mergeCell ref="BJ113:BL113"/>
    <mergeCell ref="BM113:BO113"/>
    <mergeCell ref="BP113:BR113"/>
    <mergeCell ref="BS113:BU113"/>
    <mergeCell ref="DI112:DI113"/>
    <mergeCell ref="DJ112:DJ113"/>
    <mergeCell ref="DK112:DK113"/>
    <mergeCell ref="DL112:DL113"/>
    <mergeCell ref="DM112:DM113"/>
    <mergeCell ref="DN112:DN113"/>
    <mergeCell ref="DO112:DO113"/>
    <mergeCell ref="DP112:DP113"/>
    <mergeCell ref="DQ112:DQ113"/>
    <mergeCell ref="DR112:DR113"/>
    <mergeCell ref="DS112:DS113"/>
    <mergeCell ref="DT112:DT113"/>
    <mergeCell ref="DU112:DU113"/>
    <mergeCell ref="DV112:DV113"/>
    <mergeCell ref="DW112:DW113"/>
    <mergeCell ref="DX112:DX113"/>
    <mergeCell ref="DY112:DY113"/>
    <mergeCell ref="BP112:BR112"/>
    <mergeCell ref="BS112:BU112"/>
    <mergeCell ref="BV112:BZ113"/>
    <mergeCell ref="CA112:CC113"/>
    <mergeCell ref="CD112:CF113"/>
    <mergeCell ref="CG112:CI113"/>
    <mergeCell ref="CJ112:CL113"/>
    <mergeCell ref="CM112:CO113"/>
    <mergeCell ref="CP112:CR113"/>
    <mergeCell ref="CS112:CY113"/>
    <mergeCell ref="DB112:DB113"/>
    <mergeCell ref="DC112:DC113"/>
    <mergeCell ref="DD112:DD113"/>
    <mergeCell ref="DE112:DE113"/>
    <mergeCell ref="DF112:DF113"/>
    <mergeCell ref="DG112:DG113"/>
    <mergeCell ref="DH112:DH113"/>
    <mergeCell ref="D112:D113"/>
    <mergeCell ref="E112:M113"/>
    <mergeCell ref="N112:V113"/>
    <mergeCell ref="W112:AA113"/>
    <mergeCell ref="AC112:AE112"/>
    <mergeCell ref="AF112:AH112"/>
    <mergeCell ref="AI112:AK112"/>
    <mergeCell ref="AL112:AN112"/>
    <mergeCell ref="AO112:AQ112"/>
    <mergeCell ref="AR112:AT112"/>
    <mergeCell ref="AU112:AW112"/>
    <mergeCell ref="AX112:AZ112"/>
    <mergeCell ref="BA112:BC112"/>
    <mergeCell ref="BD112:BF112"/>
    <mergeCell ref="BG112:BI112"/>
    <mergeCell ref="BJ112:BL112"/>
    <mergeCell ref="BM112:BO112"/>
    <mergeCell ref="DZ110:DZ111"/>
    <mergeCell ref="EA110:EA111"/>
    <mergeCell ref="EB110:EB111"/>
    <mergeCell ref="EC110:EC111"/>
    <mergeCell ref="ED110:ED111"/>
    <mergeCell ref="EE110:EE111"/>
    <mergeCell ref="EF110:EF111"/>
    <mergeCell ref="EG110:EG111"/>
    <mergeCell ref="EH110:EH111"/>
    <mergeCell ref="EI110:EI111"/>
    <mergeCell ref="EJ110:EJ111"/>
    <mergeCell ref="EK110:EK111"/>
    <mergeCell ref="EL110:EL111"/>
    <mergeCell ref="EM110:EM111"/>
    <mergeCell ref="EN110:EN111"/>
    <mergeCell ref="AC111:AE111"/>
    <mergeCell ref="AF111:AH111"/>
    <mergeCell ref="AI111:AK111"/>
    <mergeCell ref="AL111:AN111"/>
    <mergeCell ref="AO111:AQ111"/>
    <mergeCell ref="AR111:AT111"/>
    <mergeCell ref="AU111:AW111"/>
    <mergeCell ref="AX111:AZ111"/>
    <mergeCell ref="BA111:BC111"/>
    <mergeCell ref="BD111:BF111"/>
    <mergeCell ref="BG111:BI111"/>
    <mergeCell ref="BJ111:BL111"/>
    <mergeCell ref="BM111:BO111"/>
    <mergeCell ref="BP111:BR111"/>
    <mergeCell ref="BS111:BU111"/>
    <mergeCell ref="DI110:DI111"/>
    <mergeCell ref="DJ110:DJ111"/>
    <mergeCell ref="DK110:DK111"/>
    <mergeCell ref="DL110:DL111"/>
    <mergeCell ref="DM110:DM111"/>
    <mergeCell ref="DN110:DN111"/>
    <mergeCell ref="DO110:DO111"/>
    <mergeCell ref="DP110:DP111"/>
    <mergeCell ref="DQ110:DQ111"/>
    <mergeCell ref="DR110:DR111"/>
    <mergeCell ref="DS110:DS111"/>
    <mergeCell ref="DT110:DT111"/>
    <mergeCell ref="DU110:DU111"/>
    <mergeCell ref="DV110:DV111"/>
    <mergeCell ref="DW110:DW111"/>
    <mergeCell ref="DX110:DX111"/>
    <mergeCell ref="DY110:DY111"/>
    <mergeCell ref="BP110:BR110"/>
    <mergeCell ref="BS110:BU110"/>
    <mergeCell ref="BV110:BZ111"/>
    <mergeCell ref="CA110:CC111"/>
    <mergeCell ref="CD110:CF111"/>
    <mergeCell ref="CG110:CI111"/>
    <mergeCell ref="CJ110:CL111"/>
    <mergeCell ref="CM110:CO111"/>
    <mergeCell ref="CP110:CR111"/>
    <mergeCell ref="CS110:CY111"/>
    <mergeCell ref="DB110:DB111"/>
    <mergeCell ref="DC110:DC111"/>
    <mergeCell ref="DD110:DD111"/>
    <mergeCell ref="DE110:DE111"/>
    <mergeCell ref="DF110:DF111"/>
    <mergeCell ref="DG110:DG111"/>
    <mergeCell ref="DH110:DH111"/>
    <mergeCell ref="D110:D111"/>
    <mergeCell ref="E110:M111"/>
    <mergeCell ref="N110:V111"/>
    <mergeCell ref="W110:AA111"/>
    <mergeCell ref="AC110:AE110"/>
    <mergeCell ref="AF110:AH110"/>
    <mergeCell ref="AI110:AK110"/>
    <mergeCell ref="AL110:AN110"/>
    <mergeCell ref="AO110:AQ110"/>
    <mergeCell ref="AR110:AT110"/>
    <mergeCell ref="AU110:AW110"/>
    <mergeCell ref="AX110:AZ110"/>
    <mergeCell ref="BA110:BC110"/>
    <mergeCell ref="BD110:BF110"/>
    <mergeCell ref="BG110:BI110"/>
    <mergeCell ref="BJ110:BL110"/>
    <mergeCell ref="BM110:BO110"/>
    <mergeCell ref="AC109:AE109"/>
    <mergeCell ref="AF109:AH109"/>
    <mergeCell ref="AI109:AK109"/>
    <mergeCell ref="AL109:AN109"/>
    <mergeCell ref="AO109:AQ109"/>
    <mergeCell ref="AR109:AT109"/>
    <mergeCell ref="AU109:AW109"/>
    <mergeCell ref="AX109:AZ109"/>
    <mergeCell ref="BA109:BC109"/>
    <mergeCell ref="BD109:BF109"/>
    <mergeCell ref="BG109:BI109"/>
    <mergeCell ref="BJ109:BL109"/>
    <mergeCell ref="BM109:BO109"/>
    <mergeCell ref="BP109:BR109"/>
    <mergeCell ref="BS109:BU109"/>
    <mergeCell ref="DI108:DI109"/>
    <mergeCell ref="DJ108:DJ109"/>
    <mergeCell ref="BP108:BR108"/>
    <mergeCell ref="BS108:BU108"/>
    <mergeCell ref="BV108:BZ109"/>
    <mergeCell ref="CA108:CC109"/>
    <mergeCell ref="CD108:CF109"/>
    <mergeCell ref="CG108:CI109"/>
    <mergeCell ref="CJ108:CL109"/>
    <mergeCell ref="CM108:CO109"/>
    <mergeCell ref="CP108:CR109"/>
    <mergeCell ref="CS108:CY109"/>
    <mergeCell ref="DB108:DB109"/>
    <mergeCell ref="DC108:DC109"/>
    <mergeCell ref="DD108:DD109"/>
    <mergeCell ref="DE108:DE109"/>
    <mergeCell ref="DF108:DF109"/>
    <mergeCell ref="DG108:DG109"/>
    <mergeCell ref="DH108:DH109"/>
    <mergeCell ref="DI106:DI107"/>
    <mergeCell ref="DJ106:DJ107"/>
    <mergeCell ref="D108:D109"/>
    <mergeCell ref="E108:M109"/>
    <mergeCell ref="N108:V109"/>
    <mergeCell ref="W108:AA109"/>
    <mergeCell ref="AC108:AE108"/>
    <mergeCell ref="AF108:AH108"/>
    <mergeCell ref="AI108:AK108"/>
    <mergeCell ref="AL108:AN108"/>
    <mergeCell ref="AO108:AQ108"/>
    <mergeCell ref="AR108:AT108"/>
    <mergeCell ref="AU108:AW108"/>
    <mergeCell ref="AX108:AZ108"/>
    <mergeCell ref="BA108:BC108"/>
    <mergeCell ref="BD108:BF108"/>
    <mergeCell ref="BG108:BI108"/>
    <mergeCell ref="BJ108:BL108"/>
    <mergeCell ref="BM108:BO108"/>
    <mergeCell ref="DE106:DE107"/>
    <mergeCell ref="DF106:DF107"/>
    <mergeCell ref="DG106:DG107"/>
    <mergeCell ref="DH106:DH107"/>
    <mergeCell ref="AC107:AE107"/>
    <mergeCell ref="AF107:AH107"/>
    <mergeCell ref="AI107:AK107"/>
    <mergeCell ref="AL107:AN107"/>
    <mergeCell ref="AO107:AQ107"/>
    <mergeCell ref="AR107:AT107"/>
    <mergeCell ref="AU107:AW107"/>
    <mergeCell ref="DI104:DI105"/>
    <mergeCell ref="DJ104:DJ105"/>
    <mergeCell ref="D106:D107"/>
    <mergeCell ref="E106:M107"/>
    <mergeCell ref="N106:V107"/>
    <mergeCell ref="W106:AA107"/>
    <mergeCell ref="AC106:AE106"/>
    <mergeCell ref="AF106:AH106"/>
    <mergeCell ref="AI106:AK106"/>
    <mergeCell ref="AL106:AN106"/>
    <mergeCell ref="AO106:AQ106"/>
    <mergeCell ref="AR106:AT106"/>
    <mergeCell ref="AU106:AW106"/>
    <mergeCell ref="AX106:AZ106"/>
    <mergeCell ref="BA106:BC106"/>
    <mergeCell ref="BD106:BF106"/>
    <mergeCell ref="BG106:BI106"/>
    <mergeCell ref="BJ106:BL106"/>
    <mergeCell ref="BM106:BO106"/>
    <mergeCell ref="BP106:BR106"/>
    <mergeCell ref="BS106:BU106"/>
    <mergeCell ref="BV106:BZ107"/>
    <mergeCell ref="CA106:CC107"/>
    <mergeCell ref="CD106:CF107"/>
    <mergeCell ref="CG106:CI107"/>
    <mergeCell ref="CJ106:CL107"/>
    <mergeCell ref="CM106:CO107"/>
    <mergeCell ref="CP106:CR107"/>
    <mergeCell ref="CS106:CY107"/>
    <mergeCell ref="DB106:DB107"/>
    <mergeCell ref="DC106:DC107"/>
    <mergeCell ref="DD106:DD107"/>
    <mergeCell ref="DF104:DF105"/>
    <mergeCell ref="DG104:DG105"/>
    <mergeCell ref="DH104:DH105"/>
    <mergeCell ref="AC105:AE105"/>
    <mergeCell ref="AF105:AH105"/>
    <mergeCell ref="AI105:AK105"/>
    <mergeCell ref="AL105:AN105"/>
    <mergeCell ref="AO105:AQ105"/>
    <mergeCell ref="AR105:AT105"/>
    <mergeCell ref="AU105:AW105"/>
    <mergeCell ref="AX105:AZ105"/>
    <mergeCell ref="BA105:BC105"/>
    <mergeCell ref="BD105:BF105"/>
    <mergeCell ref="BG105:BI105"/>
    <mergeCell ref="BJ105:BL105"/>
    <mergeCell ref="BM105:BO105"/>
    <mergeCell ref="BP105:BR105"/>
    <mergeCell ref="BS105:BU105"/>
    <mergeCell ref="CJ104:CL105"/>
    <mergeCell ref="CM104:CO105"/>
    <mergeCell ref="CP104:CR105"/>
    <mergeCell ref="CS104:CY105"/>
    <mergeCell ref="DB104:DB105"/>
    <mergeCell ref="DC104:DC105"/>
    <mergeCell ref="DD104:DD105"/>
    <mergeCell ref="DE104:DE105"/>
    <mergeCell ref="AX107:AZ107"/>
    <mergeCell ref="BA107:BC107"/>
    <mergeCell ref="BD107:BF107"/>
    <mergeCell ref="BG107:BI107"/>
    <mergeCell ref="BJ107:BL107"/>
    <mergeCell ref="BM107:BO107"/>
    <mergeCell ref="BP107:BR107"/>
    <mergeCell ref="BS107:BU107"/>
    <mergeCell ref="DH102:DH103"/>
    <mergeCell ref="D104:D105"/>
    <mergeCell ref="E104:M105"/>
    <mergeCell ref="N104:V105"/>
    <mergeCell ref="W104:AA105"/>
    <mergeCell ref="AC104:AE104"/>
    <mergeCell ref="AF104:AH104"/>
    <mergeCell ref="AI104:AK104"/>
    <mergeCell ref="AL104:AN104"/>
    <mergeCell ref="AO104:AQ104"/>
    <mergeCell ref="AR104:AT104"/>
    <mergeCell ref="AU104:AW104"/>
    <mergeCell ref="AX104:AZ104"/>
    <mergeCell ref="BA104:BC104"/>
    <mergeCell ref="BD104:BF104"/>
    <mergeCell ref="BG104:BI104"/>
    <mergeCell ref="BJ104:BL104"/>
    <mergeCell ref="BM104:BO104"/>
    <mergeCell ref="BP104:BR104"/>
    <mergeCell ref="BS104:BU104"/>
    <mergeCell ref="BV104:BZ105"/>
    <mergeCell ref="CA104:CC105"/>
    <mergeCell ref="CD104:CF105"/>
    <mergeCell ref="CG104:CI105"/>
    <mergeCell ref="CS102:CY103"/>
    <mergeCell ref="DB102:DB103"/>
    <mergeCell ref="DC102:DC103"/>
    <mergeCell ref="DD102:DD103"/>
    <mergeCell ref="DE102:DE103"/>
    <mergeCell ref="DF102:DF103"/>
    <mergeCell ref="AC103:AE103"/>
    <mergeCell ref="AF103:AH103"/>
    <mergeCell ref="AI103:AK103"/>
    <mergeCell ref="AL103:AN103"/>
    <mergeCell ref="AO103:AQ103"/>
    <mergeCell ref="AR103:AT103"/>
    <mergeCell ref="AU103:AW103"/>
    <mergeCell ref="AX103:AZ103"/>
    <mergeCell ref="BA103:BC103"/>
    <mergeCell ref="BD103:BF103"/>
    <mergeCell ref="BG103:BI103"/>
    <mergeCell ref="BJ103:BL103"/>
    <mergeCell ref="BM103:BO103"/>
    <mergeCell ref="BP103:BR103"/>
    <mergeCell ref="BS103:BU103"/>
    <mergeCell ref="BA101:BC101"/>
    <mergeCell ref="BD101:BF101"/>
    <mergeCell ref="BG101:BI101"/>
    <mergeCell ref="BJ101:BL101"/>
    <mergeCell ref="BM101:BO101"/>
    <mergeCell ref="BP101:BR101"/>
    <mergeCell ref="BS101:BU101"/>
    <mergeCell ref="BM102:BO102"/>
    <mergeCell ref="BP102:BR102"/>
    <mergeCell ref="BS102:BU102"/>
    <mergeCell ref="BV102:BZ103"/>
    <mergeCell ref="CA102:CC103"/>
    <mergeCell ref="CD102:CF103"/>
    <mergeCell ref="CG102:CI103"/>
    <mergeCell ref="CJ102:CL103"/>
    <mergeCell ref="CM102:CO103"/>
    <mergeCell ref="CP102:CR103"/>
    <mergeCell ref="DF100:DF101"/>
    <mergeCell ref="DG100:DG101"/>
    <mergeCell ref="DH100:DH101"/>
    <mergeCell ref="DI100:DI101"/>
    <mergeCell ref="DJ100:DJ101"/>
    <mergeCell ref="D102:D103"/>
    <mergeCell ref="E102:M103"/>
    <mergeCell ref="N102:V103"/>
    <mergeCell ref="W102:AA103"/>
    <mergeCell ref="AC102:AE102"/>
    <mergeCell ref="AF102:AH102"/>
    <mergeCell ref="AI102:AK102"/>
    <mergeCell ref="AL102:AN102"/>
    <mergeCell ref="AO102:AQ102"/>
    <mergeCell ref="AR102:AT102"/>
    <mergeCell ref="AU102:AW102"/>
    <mergeCell ref="AX102:AZ102"/>
    <mergeCell ref="BA102:BC102"/>
    <mergeCell ref="BD102:BF102"/>
    <mergeCell ref="BG102:BI102"/>
    <mergeCell ref="BJ102:BL102"/>
    <mergeCell ref="DG102:DG103"/>
    <mergeCell ref="DI102:DI103"/>
    <mergeCell ref="DJ102:DJ103"/>
    <mergeCell ref="AC101:AE101"/>
    <mergeCell ref="AF101:AH101"/>
    <mergeCell ref="AI101:AK101"/>
    <mergeCell ref="AL101:AN101"/>
    <mergeCell ref="AO101:AQ101"/>
    <mergeCell ref="AR101:AT101"/>
    <mergeCell ref="AU101:AW101"/>
    <mergeCell ref="AX101:AZ101"/>
    <mergeCell ref="DI98:EN98"/>
    <mergeCell ref="D100:D101"/>
    <mergeCell ref="E100:M101"/>
    <mergeCell ref="N100:V101"/>
    <mergeCell ref="W100:AA101"/>
    <mergeCell ref="AC100:AE100"/>
    <mergeCell ref="AF100:AH100"/>
    <mergeCell ref="AI100:AK100"/>
    <mergeCell ref="AL100:AN100"/>
    <mergeCell ref="AO100:AQ100"/>
    <mergeCell ref="AR100:AT100"/>
    <mergeCell ref="AU100:AW100"/>
    <mergeCell ref="AX100:AZ100"/>
    <mergeCell ref="BA100:BC100"/>
    <mergeCell ref="BD100:BF100"/>
    <mergeCell ref="BG100:BI100"/>
    <mergeCell ref="BJ100:BL100"/>
    <mergeCell ref="BM100:BO100"/>
    <mergeCell ref="BP100:BR100"/>
    <mergeCell ref="BS100:BU100"/>
    <mergeCell ref="BV100:BZ101"/>
    <mergeCell ref="CA100:CC101"/>
    <mergeCell ref="CD100:CF101"/>
    <mergeCell ref="CG100:CI101"/>
    <mergeCell ref="CJ100:CL101"/>
    <mergeCell ref="CM100:CO101"/>
    <mergeCell ref="CP100:CR101"/>
    <mergeCell ref="CS100:CY101"/>
    <mergeCell ref="DB100:DB101"/>
    <mergeCell ref="DC100:DC101"/>
    <mergeCell ref="DD100:DD101"/>
    <mergeCell ref="DE100:DE101"/>
    <mergeCell ref="D97:W97"/>
    <mergeCell ref="X97:BO97"/>
    <mergeCell ref="BP97:CY97"/>
    <mergeCell ref="D98:D99"/>
    <mergeCell ref="E98:M99"/>
    <mergeCell ref="N98:V99"/>
    <mergeCell ref="W98:AA99"/>
    <mergeCell ref="AB98:BU99"/>
    <mergeCell ref="BV98:BZ99"/>
    <mergeCell ref="CA98:CC99"/>
    <mergeCell ref="CD98:CF99"/>
    <mergeCell ref="CG98:CI99"/>
    <mergeCell ref="CJ98:CL99"/>
    <mergeCell ref="CM98:CO99"/>
    <mergeCell ref="CP98:CR99"/>
    <mergeCell ref="CS98:CY99"/>
    <mergeCell ref="DB98:DH98"/>
    <mergeCell ref="S95:AB95"/>
    <mergeCell ref="AC95:AE95"/>
    <mergeCell ref="AF95:AH95"/>
    <mergeCell ref="AI95:AK95"/>
    <mergeCell ref="AL95:AN95"/>
    <mergeCell ref="AO95:AQ95"/>
    <mergeCell ref="AR95:AT95"/>
    <mergeCell ref="AU95:AW95"/>
    <mergeCell ref="AX95:AZ95"/>
    <mergeCell ref="BA95:BC95"/>
    <mergeCell ref="BD95:BF95"/>
    <mergeCell ref="BG95:BI95"/>
    <mergeCell ref="BJ95:BL95"/>
    <mergeCell ref="BM95:BO95"/>
    <mergeCell ref="BP95:BR95"/>
    <mergeCell ref="BS95:BU95"/>
    <mergeCell ref="S96:AB96"/>
    <mergeCell ref="AC96:AE96"/>
    <mergeCell ref="AF96:AH96"/>
    <mergeCell ref="AI96:AK96"/>
    <mergeCell ref="AL96:AN96"/>
    <mergeCell ref="AO96:AQ96"/>
    <mergeCell ref="AR96:AT96"/>
    <mergeCell ref="AU96:AW96"/>
    <mergeCell ref="AX96:AZ96"/>
    <mergeCell ref="BA96:BC96"/>
    <mergeCell ref="BD96:BF96"/>
    <mergeCell ref="BG96:BI96"/>
    <mergeCell ref="BJ96:BL96"/>
    <mergeCell ref="BM96:BO96"/>
    <mergeCell ref="BP96:BR96"/>
    <mergeCell ref="BS96:BU96"/>
    <mergeCell ref="S93:AB93"/>
    <mergeCell ref="AC93:AE93"/>
    <mergeCell ref="AF93:AH93"/>
    <mergeCell ref="AI93:AK93"/>
    <mergeCell ref="AL93:AN93"/>
    <mergeCell ref="AO93:AQ93"/>
    <mergeCell ref="AR93:AT93"/>
    <mergeCell ref="AU93:AW93"/>
    <mergeCell ref="AX93:AZ93"/>
    <mergeCell ref="BA93:BC93"/>
    <mergeCell ref="BD93:BF93"/>
    <mergeCell ref="BG93:BI93"/>
    <mergeCell ref="BJ93:BL93"/>
    <mergeCell ref="BM93:BO93"/>
    <mergeCell ref="BP93:BR93"/>
    <mergeCell ref="BS93:BU93"/>
    <mergeCell ref="S94:AB94"/>
    <mergeCell ref="AC94:AE94"/>
    <mergeCell ref="AF94:AH94"/>
    <mergeCell ref="AI94:AK94"/>
    <mergeCell ref="AL94:AN94"/>
    <mergeCell ref="AO94:AQ94"/>
    <mergeCell ref="AR94:AT94"/>
    <mergeCell ref="AU94:AW94"/>
    <mergeCell ref="AX94:AZ94"/>
    <mergeCell ref="BA94:BC94"/>
    <mergeCell ref="BD94:BF94"/>
    <mergeCell ref="BG94:BI94"/>
    <mergeCell ref="BJ94:BL94"/>
    <mergeCell ref="BM94:BO94"/>
    <mergeCell ref="BP94:BR94"/>
    <mergeCell ref="BS94:BU94"/>
    <mergeCell ref="BP91:BR91"/>
    <mergeCell ref="BS91:BU91"/>
    <mergeCell ref="S92:AB92"/>
    <mergeCell ref="AC92:AE92"/>
    <mergeCell ref="AF92:AH92"/>
    <mergeCell ref="AI92:AK92"/>
    <mergeCell ref="AL92:AN92"/>
    <mergeCell ref="AO92:AQ92"/>
    <mergeCell ref="AR92:AT92"/>
    <mergeCell ref="AU92:AW92"/>
    <mergeCell ref="AX92:AZ92"/>
    <mergeCell ref="BA92:BC92"/>
    <mergeCell ref="BD92:BF92"/>
    <mergeCell ref="BG92:BI92"/>
    <mergeCell ref="BJ92:BL92"/>
    <mergeCell ref="BM92:BO92"/>
    <mergeCell ref="BP92:BR92"/>
    <mergeCell ref="BS92:BU92"/>
    <mergeCell ref="BS89:BU89"/>
    <mergeCell ref="S90:AB90"/>
    <mergeCell ref="AC90:AE90"/>
    <mergeCell ref="AF90:AH90"/>
    <mergeCell ref="AI90:AK90"/>
    <mergeCell ref="AL90:AN90"/>
    <mergeCell ref="AO90:AQ90"/>
    <mergeCell ref="AR90:AT90"/>
    <mergeCell ref="AU90:AW90"/>
    <mergeCell ref="AX90:AZ90"/>
    <mergeCell ref="BA90:BC90"/>
    <mergeCell ref="BD90:BF90"/>
    <mergeCell ref="BG90:BI90"/>
    <mergeCell ref="BJ90:BL90"/>
    <mergeCell ref="BM90:BO90"/>
    <mergeCell ref="BP90:BR90"/>
    <mergeCell ref="BS90:BU90"/>
    <mergeCell ref="BS87:BU87"/>
    <mergeCell ref="BV87:CY96"/>
    <mergeCell ref="S88:AB88"/>
    <mergeCell ref="AC88:AE88"/>
    <mergeCell ref="AF88:AH88"/>
    <mergeCell ref="AI88:AK88"/>
    <mergeCell ref="AL88:AN88"/>
    <mergeCell ref="AO88:AQ88"/>
    <mergeCell ref="AR88:AT88"/>
    <mergeCell ref="AU88:AW88"/>
    <mergeCell ref="AX88:AZ88"/>
    <mergeCell ref="BA88:BC88"/>
    <mergeCell ref="BD88:BF88"/>
    <mergeCell ref="BG88:BI88"/>
    <mergeCell ref="BJ88:BL88"/>
    <mergeCell ref="BM88:BO88"/>
    <mergeCell ref="BP88:BR88"/>
    <mergeCell ref="BS88:BU88"/>
    <mergeCell ref="S89:AB89"/>
    <mergeCell ref="AC89:AE89"/>
    <mergeCell ref="AF89:AH89"/>
    <mergeCell ref="AI89:AK89"/>
    <mergeCell ref="AL89:AN89"/>
    <mergeCell ref="AO89:AQ89"/>
    <mergeCell ref="AR89:AT89"/>
    <mergeCell ref="AU89:AW89"/>
    <mergeCell ref="AX89:AZ89"/>
    <mergeCell ref="BA89:BC89"/>
    <mergeCell ref="BD89:BF89"/>
    <mergeCell ref="BG89:BI89"/>
    <mergeCell ref="BJ89:BL89"/>
    <mergeCell ref="BM89:BO89"/>
    <mergeCell ref="D87:P96"/>
    <mergeCell ref="Q87:R96"/>
    <mergeCell ref="S87:AB87"/>
    <mergeCell ref="AC87:AE87"/>
    <mergeCell ref="AF87:AH87"/>
    <mergeCell ref="AI87:AK87"/>
    <mergeCell ref="AL87:AN87"/>
    <mergeCell ref="AO87:AQ87"/>
    <mergeCell ref="AR87:AT87"/>
    <mergeCell ref="AU87:AW87"/>
    <mergeCell ref="AX87:AZ87"/>
    <mergeCell ref="BA87:BC87"/>
    <mergeCell ref="BD87:BF87"/>
    <mergeCell ref="BG87:BI87"/>
    <mergeCell ref="BJ87:BL87"/>
    <mergeCell ref="BM87:BO87"/>
    <mergeCell ref="BP87:BR87"/>
    <mergeCell ref="BP89:BR89"/>
    <mergeCell ref="S91:AB91"/>
    <mergeCell ref="AC91:AE91"/>
    <mergeCell ref="AF91:AH91"/>
    <mergeCell ref="AI91:AK91"/>
    <mergeCell ref="AL91:AN91"/>
    <mergeCell ref="AO91:AQ91"/>
    <mergeCell ref="AR91:AT91"/>
    <mergeCell ref="AU91:AW91"/>
    <mergeCell ref="AX91:AZ91"/>
    <mergeCell ref="BA91:BC91"/>
    <mergeCell ref="BD91:BF91"/>
    <mergeCell ref="BG91:BI91"/>
    <mergeCell ref="BJ91:BL91"/>
    <mergeCell ref="BM91:BO91"/>
    <mergeCell ref="BV76:CY85"/>
    <mergeCell ref="Q81:AB85"/>
    <mergeCell ref="AC81:AE85"/>
    <mergeCell ref="AF81:AH85"/>
    <mergeCell ref="AI81:AK85"/>
    <mergeCell ref="AL81:AN85"/>
    <mergeCell ref="AO81:AQ85"/>
    <mergeCell ref="AR81:AT85"/>
    <mergeCell ref="AU81:AW85"/>
    <mergeCell ref="AX81:AZ85"/>
    <mergeCell ref="BA81:BC85"/>
    <mergeCell ref="BD81:BF85"/>
    <mergeCell ref="BG81:BI85"/>
    <mergeCell ref="BJ81:BL85"/>
    <mergeCell ref="BM81:BO85"/>
    <mergeCell ref="BP81:BR85"/>
    <mergeCell ref="BS81:BU85"/>
    <mergeCell ref="D76:P85"/>
    <mergeCell ref="Q76:AB80"/>
    <mergeCell ref="AC76:AE80"/>
    <mergeCell ref="AF76:AH80"/>
    <mergeCell ref="AI76:AK80"/>
    <mergeCell ref="AL76:AN80"/>
    <mergeCell ref="AO76:AQ80"/>
    <mergeCell ref="AR76:AT80"/>
    <mergeCell ref="AU76:AW80"/>
    <mergeCell ref="AX76:AZ80"/>
    <mergeCell ref="BA76:BC80"/>
    <mergeCell ref="BD76:BF80"/>
    <mergeCell ref="BG76:BI80"/>
    <mergeCell ref="BJ76:BL80"/>
    <mergeCell ref="BM76:BO80"/>
    <mergeCell ref="BP76:BR80"/>
    <mergeCell ref="BS76:BU80"/>
    <mergeCell ref="D72:F73"/>
    <mergeCell ref="G72:I73"/>
    <mergeCell ref="K72:M73"/>
    <mergeCell ref="N72:U73"/>
    <mergeCell ref="W72:Y73"/>
    <mergeCell ref="Z72:AH73"/>
    <mergeCell ref="AJ72:AL73"/>
    <mergeCell ref="AM72:AQ73"/>
    <mergeCell ref="AS72:BB73"/>
    <mergeCell ref="BG72:BO72"/>
    <mergeCell ref="BP72:BQ72"/>
    <mergeCell ref="BR72:BU72"/>
    <mergeCell ref="BV72:BX72"/>
    <mergeCell ref="BY72:CB72"/>
    <mergeCell ref="CC72:CD72"/>
    <mergeCell ref="CE72:CF72"/>
    <mergeCell ref="CJ72:CM73"/>
    <mergeCell ref="AC70:AH70"/>
    <mergeCell ref="BD70:BF70"/>
    <mergeCell ref="BG70:BO70"/>
    <mergeCell ref="BP70:BQ70"/>
    <mergeCell ref="BR70:BU70"/>
    <mergeCell ref="BV70:BX70"/>
    <mergeCell ref="BY70:CB70"/>
    <mergeCell ref="CC70:CD70"/>
    <mergeCell ref="CE70:CF70"/>
    <mergeCell ref="CJ70:CQ70"/>
    <mergeCell ref="CS70:CZ70"/>
    <mergeCell ref="BD71:BF72"/>
    <mergeCell ref="BG71:BO71"/>
    <mergeCell ref="BP71:BQ71"/>
    <mergeCell ref="BR71:BU71"/>
    <mergeCell ref="BV71:BX71"/>
    <mergeCell ref="BY71:CB71"/>
    <mergeCell ref="CC71:CD71"/>
    <mergeCell ref="CE71:CF71"/>
    <mergeCell ref="CJ71:CM71"/>
    <mergeCell ref="CN71:CQ71"/>
    <mergeCell ref="CS71:CV71"/>
    <mergeCell ref="CW71:CZ71"/>
    <mergeCell ref="CN72:CQ73"/>
    <mergeCell ref="CS72:CV73"/>
    <mergeCell ref="CW72:CZ73"/>
    <mergeCell ref="DB56:DB57"/>
    <mergeCell ref="DC56:DC57"/>
    <mergeCell ref="DD56:DD57"/>
    <mergeCell ref="DE56:DE57"/>
    <mergeCell ref="DF56:DF57"/>
    <mergeCell ref="DG56:DG57"/>
    <mergeCell ref="DH56:DH57"/>
    <mergeCell ref="DI56:DI57"/>
    <mergeCell ref="DJ56:DJ57"/>
    <mergeCell ref="DB58:DB59"/>
    <mergeCell ref="DC58:DC59"/>
    <mergeCell ref="DD58:DD59"/>
    <mergeCell ref="DE58:DE59"/>
    <mergeCell ref="DF58:DF59"/>
    <mergeCell ref="DG58:DG59"/>
    <mergeCell ref="DH58:DH59"/>
    <mergeCell ref="DI58:DI59"/>
    <mergeCell ref="DJ58:DJ59"/>
    <mergeCell ref="DB52:DB53"/>
    <mergeCell ref="DC52:DC53"/>
    <mergeCell ref="DD52:DD53"/>
    <mergeCell ref="DE52:DE53"/>
    <mergeCell ref="DF52:DF53"/>
    <mergeCell ref="DG52:DG53"/>
    <mergeCell ref="DH52:DH53"/>
    <mergeCell ref="DI52:DI53"/>
    <mergeCell ref="DJ52:DJ53"/>
    <mergeCell ref="DB54:DB55"/>
    <mergeCell ref="DC54:DC55"/>
    <mergeCell ref="DD54:DD55"/>
    <mergeCell ref="DE54:DE55"/>
    <mergeCell ref="DF54:DF55"/>
    <mergeCell ref="DG54:DG55"/>
    <mergeCell ref="DH54:DH55"/>
    <mergeCell ref="DI54:DI55"/>
    <mergeCell ref="DJ54:DJ55"/>
    <mergeCell ref="DB48:DB49"/>
    <mergeCell ref="DC48:DC49"/>
    <mergeCell ref="DD48:DD49"/>
    <mergeCell ref="DE48:DE49"/>
    <mergeCell ref="DF48:DF49"/>
    <mergeCell ref="DG48:DG49"/>
    <mergeCell ref="DH48:DH49"/>
    <mergeCell ref="DI48:DI49"/>
    <mergeCell ref="DJ48:DJ49"/>
    <mergeCell ref="DB50:DB51"/>
    <mergeCell ref="DC50:DC51"/>
    <mergeCell ref="DD50:DD51"/>
    <mergeCell ref="DE50:DE51"/>
    <mergeCell ref="DF50:DF51"/>
    <mergeCell ref="DG50:DG51"/>
    <mergeCell ref="DH50:DH51"/>
    <mergeCell ref="DI50:DI51"/>
    <mergeCell ref="DJ50:DJ51"/>
    <mergeCell ref="DG62:DG63"/>
    <mergeCell ref="DH62:DH63"/>
    <mergeCell ref="DI62:DI63"/>
    <mergeCell ref="DJ62:DJ63"/>
    <mergeCell ref="CM62:CO63"/>
    <mergeCell ref="CP62:CR63"/>
    <mergeCell ref="CS62:CY63"/>
    <mergeCell ref="DB62:DB63"/>
    <mergeCell ref="DC62:DC63"/>
    <mergeCell ref="DD62:DD63"/>
    <mergeCell ref="BS62:BU62"/>
    <mergeCell ref="BV62:BZ63"/>
    <mergeCell ref="CA62:CC63"/>
    <mergeCell ref="CD62:CF63"/>
    <mergeCell ref="DI42:DI43"/>
    <mergeCell ref="DJ42:DJ43"/>
    <mergeCell ref="DB42:DB43"/>
    <mergeCell ref="DC42:DC43"/>
    <mergeCell ref="DD42:DD43"/>
    <mergeCell ref="DE42:DE43"/>
    <mergeCell ref="DF42:DF43"/>
    <mergeCell ref="DG42:DG43"/>
    <mergeCell ref="DH42:DH43"/>
    <mergeCell ref="DB44:DB45"/>
    <mergeCell ref="DC44:DC45"/>
    <mergeCell ref="DD44:DD45"/>
    <mergeCell ref="DE44:DE45"/>
    <mergeCell ref="DF44:DF45"/>
    <mergeCell ref="DG44:DG45"/>
    <mergeCell ref="DH44:DH45"/>
    <mergeCell ref="DI44:DI45"/>
    <mergeCell ref="DJ44:DJ45"/>
    <mergeCell ref="CG62:CI63"/>
    <mergeCell ref="CJ62:CL63"/>
    <mergeCell ref="BS63:BU63"/>
    <mergeCell ref="BA62:BC62"/>
    <mergeCell ref="BD62:BF62"/>
    <mergeCell ref="AR63:AT63"/>
    <mergeCell ref="BA63:BC63"/>
    <mergeCell ref="BD63:BF63"/>
    <mergeCell ref="AI63:AK63"/>
    <mergeCell ref="AL63:AN63"/>
    <mergeCell ref="AO63:AQ63"/>
    <mergeCell ref="DE62:DE63"/>
    <mergeCell ref="DF62:DF63"/>
    <mergeCell ref="AO62:AQ62"/>
    <mergeCell ref="AR62:AT62"/>
    <mergeCell ref="AU62:AW62"/>
    <mergeCell ref="AX62:AZ62"/>
    <mergeCell ref="BG63:BI63"/>
    <mergeCell ref="BJ63:BL63"/>
    <mergeCell ref="BM63:BO63"/>
    <mergeCell ref="BP63:BR63"/>
    <mergeCell ref="D62:D63"/>
    <mergeCell ref="E62:M63"/>
    <mergeCell ref="N62:V63"/>
    <mergeCell ref="W62:AA63"/>
    <mergeCell ref="AC62:AE62"/>
    <mergeCell ref="AF62:AH62"/>
    <mergeCell ref="AC63:AE63"/>
    <mergeCell ref="AF63:AH63"/>
    <mergeCell ref="BA61:BC61"/>
    <mergeCell ref="BD61:BF61"/>
    <mergeCell ref="BG61:BI61"/>
    <mergeCell ref="BJ61:BL61"/>
    <mergeCell ref="BM61:BO61"/>
    <mergeCell ref="BP61:BR61"/>
    <mergeCell ref="AI61:AK61"/>
    <mergeCell ref="AL61:AN61"/>
    <mergeCell ref="AO61:AQ61"/>
    <mergeCell ref="AR61:AT61"/>
    <mergeCell ref="AU61:AW61"/>
    <mergeCell ref="AX61:AZ61"/>
    <mergeCell ref="AU63:AW63"/>
    <mergeCell ref="AX63:AZ63"/>
    <mergeCell ref="BG62:BI62"/>
    <mergeCell ref="BJ62:BL62"/>
    <mergeCell ref="BM62:BO62"/>
    <mergeCell ref="BP62:BR62"/>
    <mergeCell ref="AI62:AK62"/>
    <mergeCell ref="AL62:AN62"/>
    <mergeCell ref="DE60:DE61"/>
    <mergeCell ref="DF60:DF61"/>
    <mergeCell ref="DG60:DG61"/>
    <mergeCell ref="DH60:DH61"/>
    <mergeCell ref="DI60:DI61"/>
    <mergeCell ref="DJ60:DJ61"/>
    <mergeCell ref="CM60:CO61"/>
    <mergeCell ref="CP60:CR61"/>
    <mergeCell ref="CS60:CY61"/>
    <mergeCell ref="DB60:DB61"/>
    <mergeCell ref="DC60:DC61"/>
    <mergeCell ref="DD60:DD61"/>
    <mergeCell ref="BS60:BU60"/>
    <mergeCell ref="BV60:BZ61"/>
    <mergeCell ref="CA60:CC61"/>
    <mergeCell ref="CD60:CF61"/>
    <mergeCell ref="CG60:CI61"/>
    <mergeCell ref="CJ60:CL61"/>
    <mergeCell ref="BS61:BU61"/>
    <mergeCell ref="BA60:BC60"/>
    <mergeCell ref="BD60:BF60"/>
    <mergeCell ref="BG60:BI60"/>
    <mergeCell ref="BJ60:BL60"/>
    <mergeCell ref="BM60:BO60"/>
    <mergeCell ref="BP60:BR60"/>
    <mergeCell ref="AI60:AK60"/>
    <mergeCell ref="AL60:AN60"/>
    <mergeCell ref="AO60:AQ60"/>
    <mergeCell ref="AR60:AT60"/>
    <mergeCell ref="AU60:AW60"/>
    <mergeCell ref="AX60:AZ60"/>
    <mergeCell ref="D60:D61"/>
    <mergeCell ref="E60:M61"/>
    <mergeCell ref="N60:V61"/>
    <mergeCell ref="W60:AA61"/>
    <mergeCell ref="AC60:AE60"/>
    <mergeCell ref="AF60:AH60"/>
    <mergeCell ref="AC61:AE61"/>
    <mergeCell ref="AF61:AH61"/>
    <mergeCell ref="BD59:BF59"/>
    <mergeCell ref="BG59:BI59"/>
    <mergeCell ref="BJ59:BL59"/>
    <mergeCell ref="D58:D59"/>
    <mergeCell ref="E58:M59"/>
    <mergeCell ref="N58:V59"/>
    <mergeCell ref="W58:AA59"/>
    <mergeCell ref="CS58:CY59"/>
    <mergeCell ref="AC59:AE59"/>
    <mergeCell ref="AF59:AH59"/>
    <mergeCell ref="AI59:AK59"/>
    <mergeCell ref="AL59:AN59"/>
    <mergeCell ref="AO59:AQ59"/>
    <mergeCell ref="AR59:AT59"/>
    <mergeCell ref="AU59:AW59"/>
    <mergeCell ref="AX59:AZ59"/>
    <mergeCell ref="BA59:BC59"/>
    <mergeCell ref="CA58:CC59"/>
    <mergeCell ref="CD58:CF59"/>
    <mergeCell ref="CG58:CI59"/>
    <mergeCell ref="CJ58:CL59"/>
    <mergeCell ref="CM58:CO59"/>
    <mergeCell ref="CP58:CR59"/>
    <mergeCell ref="BG58:BI58"/>
    <mergeCell ref="BJ58:BL58"/>
    <mergeCell ref="BM58:BO58"/>
    <mergeCell ref="BP58:BR58"/>
    <mergeCell ref="BS58:BU58"/>
    <mergeCell ref="BV58:BZ59"/>
    <mergeCell ref="AO58:AQ58"/>
    <mergeCell ref="AR58:AT58"/>
    <mergeCell ref="AU58:AW58"/>
    <mergeCell ref="AX58:AZ58"/>
    <mergeCell ref="BA58:BC58"/>
    <mergeCell ref="BD58:BF58"/>
    <mergeCell ref="AC58:AE58"/>
    <mergeCell ref="AF58:AH58"/>
    <mergeCell ref="AI58:AK58"/>
    <mergeCell ref="AL58:AN58"/>
    <mergeCell ref="AX57:AZ57"/>
    <mergeCell ref="BA57:BC57"/>
    <mergeCell ref="BD57:BF57"/>
    <mergeCell ref="BG57:BI57"/>
    <mergeCell ref="BJ57:BL57"/>
    <mergeCell ref="BM57:BO57"/>
    <mergeCell ref="CM56:CO57"/>
    <mergeCell ref="D56:D57"/>
    <mergeCell ref="E56:M57"/>
    <mergeCell ref="N56:V57"/>
    <mergeCell ref="W56:AA57"/>
    <mergeCell ref="BP57:BR57"/>
    <mergeCell ref="BS57:BU57"/>
    <mergeCell ref="BM59:BO59"/>
    <mergeCell ref="BP59:BR59"/>
    <mergeCell ref="BS59:BU59"/>
    <mergeCell ref="CP56:CR57"/>
    <mergeCell ref="CS56:CY57"/>
    <mergeCell ref="AC57:AE57"/>
    <mergeCell ref="AF57:AH57"/>
    <mergeCell ref="AI57:AK57"/>
    <mergeCell ref="AL57:AN57"/>
    <mergeCell ref="AO57:AQ57"/>
    <mergeCell ref="AR57:AT57"/>
    <mergeCell ref="AU57:AW57"/>
    <mergeCell ref="BS56:BU56"/>
    <mergeCell ref="BV56:BZ57"/>
    <mergeCell ref="CA56:CC57"/>
    <mergeCell ref="CD56:CF57"/>
    <mergeCell ref="CG56:CI57"/>
    <mergeCell ref="CJ56:CL57"/>
    <mergeCell ref="BA56:BC56"/>
    <mergeCell ref="BD56:BF56"/>
    <mergeCell ref="BG56:BI56"/>
    <mergeCell ref="BJ56:BL56"/>
    <mergeCell ref="BM56:BO56"/>
    <mergeCell ref="BP56:BR56"/>
    <mergeCell ref="AI56:AK56"/>
    <mergeCell ref="AL56:AN56"/>
    <mergeCell ref="AO56:AQ56"/>
    <mergeCell ref="AR56:AT56"/>
    <mergeCell ref="AU56:AW56"/>
    <mergeCell ref="AX56:AZ56"/>
    <mergeCell ref="AC56:AE56"/>
    <mergeCell ref="AF56:AH56"/>
    <mergeCell ref="BP55:BR55"/>
    <mergeCell ref="BS55:BU55"/>
    <mergeCell ref="CS54:CY55"/>
    <mergeCell ref="AC55:AE55"/>
    <mergeCell ref="AF55:AH55"/>
    <mergeCell ref="AI55:AK55"/>
    <mergeCell ref="AL55:AN55"/>
    <mergeCell ref="AO55:AQ55"/>
    <mergeCell ref="AR55:AT55"/>
    <mergeCell ref="AU55:AW55"/>
    <mergeCell ref="AX55:AZ55"/>
    <mergeCell ref="BA55:BC55"/>
    <mergeCell ref="CA54:CC55"/>
    <mergeCell ref="CD54:CF55"/>
    <mergeCell ref="CG54:CI55"/>
    <mergeCell ref="CJ54:CL55"/>
    <mergeCell ref="CM54:CO55"/>
    <mergeCell ref="CP54:CR55"/>
    <mergeCell ref="BG54:BI54"/>
    <mergeCell ref="BJ54:BL54"/>
    <mergeCell ref="BM54:BO54"/>
    <mergeCell ref="BP54:BR54"/>
    <mergeCell ref="BS54:BU54"/>
    <mergeCell ref="BV54:BZ55"/>
    <mergeCell ref="AO54:AQ54"/>
    <mergeCell ref="AR54:AT54"/>
    <mergeCell ref="AU54:AW54"/>
    <mergeCell ref="AX54:AZ54"/>
    <mergeCell ref="BA54:BC54"/>
    <mergeCell ref="BD54:BF54"/>
    <mergeCell ref="D54:D55"/>
    <mergeCell ref="E54:M55"/>
    <mergeCell ref="N54:V55"/>
    <mergeCell ref="W54:AA55"/>
    <mergeCell ref="AC54:AE54"/>
    <mergeCell ref="AF54:AH54"/>
    <mergeCell ref="AI54:AK54"/>
    <mergeCell ref="AL54:AN54"/>
    <mergeCell ref="AX53:AZ53"/>
    <mergeCell ref="BA53:BC53"/>
    <mergeCell ref="BD53:BF53"/>
    <mergeCell ref="BG53:BI53"/>
    <mergeCell ref="BJ53:BL53"/>
    <mergeCell ref="BM53:BO53"/>
    <mergeCell ref="D52:D53"/>
    <mergeCell ref="E52:M53"/>
    <mergeCell ref="N52:V53"/>
    <mergeCell ref="W52:AA53"/>
    <mergeCell ref="BD55:BF55"/>
    <mergeCell ref="BG55:BI55"/>
    <mergeCell ref="BJ55:BL55"/>
    <mergeCell ref="BM55:BO55"/>
    <mergeCell ref="CM52:CO53"/>
    <mergeCell ref="CP52:CR53"/>
    <mergeCell ref="CS52:CY53"/>
    <mergeCell ref="AC53:AE53"/>
    <mergeCell ref="AF53:AH53"/>
    <mergeCell ref="AI53:AK53"/>
    <mergeCell ref="AL53:AN53"/>
    <mergeCell ref="AO53:AQ53"/>
    <mergeCell ref="AR53:AT53"/>
    <mergeCell ref="AU53:AW53"/>
    <mergeCell ref="BS52:BU52"/>
    <mergeCell ref="BV52:BZ53"/>
    <mergeCell ref="CA52:CC53"/>
    <mergeCell ref="CD52:CF53"/>
    <mergeCell ref="CG52:CI53"/>
    <mergeCell ref="CJ52:CL53"/>
    <mergeCell ref="BA52:BC52"/>
    <mergeCell ref="BD52:BF52"/>
    <mergeCell ref="BG52:BI52"/>
    <mergeCell ref="BJ52:BL52"/>
    <mergeCell ref="BM52:BO52"/>
    <mergeCell ref="BP52:BR52"/>
    <mergeCell ref="AI52:AK52"/>
    <mergeCell ref="AL52:AN52"/>
    <mergeCell ref="AO52:AQ52"/>
    <mergeCell ref="AR52:AT52"/>
    <mergeCell ref="AU52:AW52"/>
    <mergeCell ref="AX52:AZ52"/>
    <mergeCell ref="AC52:AE52"/>
    <mergeCell ref="AF52:AH52"/>
    <mergeCell ref="BP53:BR53"/>
    <mergeCell ref="BS53:BU53"/>
    <mergeCell ref="BG51:BI51"/>
    <mergeCell ref="BJ51:BL51"/>
    <mergeCell ref="BM51:BO51"/>
    <mergeCell ref="BP51:BR51"/>
    <mergeCell ref="BS51:BU51"/>
    <mergeCell ref="CS50:CY51"/>
    <mergeCell ref="AC51:AE51"/>
    <mergeCell ref="AF51:AH51"/>
    <mergeCell ref="AI51:AK51"/>
    <mergeCell ref="AL51:AN51"/>
    <mergeCell ref="AO51:AQ51"/>
    <mergeCell ref="AR51:AT51"/>
    <mergeCell ref="AU51:AW51"/>
    <mergeCell ref="AX51:AZ51"/>
    <mergeCell ref="BA51:BC51"/>
    <mergeCell ref="CA50:CC51"/>
    <mergeCell ref="CD50:CF51"/>
    <mergeCell ref="CG50:CI51"/>
    <mergeCell ref="CJ50:CL51"/>
    <mergeCell ref="CM50:CO51"/>
    <mergeCell ref="CP50:CR51"/>
    <mergeCell ref="BG50:BI50"/>
    <mergeCell ref="BJ50:BL50"/>
    <mergeCell ref="BM50:BO50"/>
    <mergeCell ref="BP50:BR50"/>
    <mergeCell ref="BS50:BU50"/>
    <mergeCell ref="BV50:BZ51"/>
    <mergeCell ref="AO50:AQ50"/>
    <mergeCell ref="AR50:AT50"/>
    <mergeCell ref="AU50:AW50"/>
    <mergeCell ref="AX50:AZ50"/>
    <mergeCell ref="BP48:BR48"/>
    <mergeCell ref="AI48:AK48"/>
    <mergeCell ref="AL48:AN48"/>
    <mergeCell ref="AO48:AQ48"/>
    <mergeCell ref="AR48:AT48"/>
    <mergeCell ref="AU48:AW48"/>
    <mergeCell ref="AX48:AZ48"/>
    <mergeCell ref="AC48:AE48"/>
    <mergeCell ref="AF48:AH48"/>
    <mergeCell ref="BA50:BC50"/>
    <mergeCell ref="BD50:BF50"/>
    <mergeCell ref="BP49:BR49"/>
    <mergeCell ref="BS49:BU49"/>
    <mergeCell ref="D50:D51"/>
    <mergeCell ref="E50:M51"/>
    <mergeCell ref="N50:V51"/>
    <mergeCell ref="W50:AA51"/>
    <mergeCell ref="AC50:AE50"/>
    <mergeCell ref="AF50:AH50"/>
    <mergeCell ref="AI50:AK50"/>
    <mergeCell ref="AL50:AN50"/>
    <mergeCell ref="AX49:AZ49"/>
    <mergeCell ref="BA49:BC49"/>
    <mergeCell ref="BD49:BF49"/>
    <mergeCell ref="BG49:BI49"/>
    <mergeCell ref="BJ49:BL49"/>
    <mergeCell ref="BM49:BO49"/>
    <mergeCell ref="D48:D49"/>
    <mergeCell ref="E48:M49"/>
    <mergeCell ref="N48:V49"/>
    <mergeCell ref="W48:AA49"/>
    <mergeCell ref="BD51:BF51"/>
    <mergeCell ref="AC45:AE45"/>
    <mergeCell ref="AF45:AH45"/>
    <mergeCell ref="AI45:AK45"/>
    <mergeCell ref="AL45:AN45"/>
    <mergeCell ref="AO45:AQ45"/>
    <mergeCell ref="AR45:AT45"/>
    <mergeCell ref="CD44:CF45"/>
    <mergeCell ref="CG44:CI45"/>
    <mergeCell ref="CJ44:CL45"/>
    <mergeCell ref="CM44:CO45"/>
    <mergeCell ref="CP44:CR45"/>
    <mergeCell ref="CM48:CO49"/>
    <mergeCell ref="CP48:CR49"/>
    <mergeCell ref="CS48:CY49"/>
    <mergeCell ref="AC49:AE49"/>
    <mergeCell ref="AF49:AH49"/>
    <mergeCell ref="AI49:AK49"/>
    <mergeCell ref="AL49:AN49"/>
    <mergeCell ref="AO49:AQ49"/>
    <mergeCell ref="AR49:AT49"/>
    <mergeCell ref="AU49:AW49"/>
    <mergeCell ref="BS48:BU48"/>
    <mergeCell ref="BV48:BZ49"/>
    <mergeCell ref="CA48:CC49"/>
    <mergeCell ref="CD48:CF49"/>
    <mergeCell ref="CG48:CI49"/>
    <mergeCell ref="CJ48:CL49"/>
    <mergeCell ref="BA48:BC48"/>
    <mergeCell ref="BD48:BF48"/>
    <mergeCell ref="BG48:BI48"/>
    <mergeCell ref="BJ48:BL48"/>
    <mergeCell ref="BM48:BO48"/>
    <mergeCell ref="CS44:CY45"/>
    <mergeCell ref="BJ44:BL44"/>
    <mergeCell ref="BM44:BO44"/>
    <mergeCell ref="BP44:BR44"/>
    <mergeCell ref="BS44:BU44"/>
    <mergeCell ref="BV44:BZ45"/>
    <mergeCell ref="CA44:CC45"/>
    <mergeCell ref="BM45:BO45"/>
    <mergeCell ref="BP45:BR45"/>
    <mergeCell ref="BS45:BU45"/>
    <mergeCell ref="AR44:AT44"/>
    <mergeCell ref="AU44:AW44"/>
    <mergeCell ref="AX44:AZ44"/>
    <mergeCell ref="BA44:BC44"/>
    <mergeCell ref="BD44:BF44"/>
    <mergeCell ref="BG44:BI44"/>
    <mergeCell ref="BS43:BU43"/>
    <mergeCell ref="AU45:AW45"/>
    <mergeCell ref="AX45:AZ45"/>
    <mergeCell ref="BA45:BC45"/>
    <mergeCell ref="BD45:BF45"/>
    <mergeCell ref="BG45:BI45"/>
    <mergeCell ref="BJ45:BL45"/>
    <mergeCell ref="D44:D45"/>
    <mergeCell ref="E44:M45"/>
    <mergeCell ref="N44:V45"/>
    <mergeCell ref="W44:AA45"/>
    <mergeCell ref="AC44:AE44"/>
    <mergeCell ref="AF44:AH44"/>
    <mergeCell ref="AI44:AK44"/>
    <mergeCell ref="AL44:AN44"/>
    <mergeCell ref="AO44:AQ44"/>
    <mergeCell ref="BA43:BC43"/>
    <mergeCell ref="BD43:BF43"/>
    <mergeCell ref="BG43:BI43"/>
    <mergeCell ref="BJ43:BL43"/>
    <mergeCell ref="BM43:BO43"/>
    <mergeCell ref="BP43:BR43"/>
    <mergeCell ref="CP42:CR43"/>
    <mergeCell ref="CS42:CY43"/>
    <mergeCell ref="AC43:AE43"/>
    <mergeCell ref="AF43:AH43"/>
    <mergeCell ref="AI43:AK43"/>
    <mergeCell ref="AL43:AN43"/>
    <mergeCell ref="AO43:AQ43"/>
    <mergeCell ref="AR43:AT43"/>
    <mergeCell ref="AU43:AW43"/>
    <mergeCell ref="AX43:AZ43"/>
    <mergeCell ref="BV42:BZ43"/>
    <mergeCell ref="CA42:CC43"/>
    <mergeCell ref="CD42:CF43"/>
    <mergeCell ref="CG42:CI43"/>
    <mergeCell ref="CJ42:CL43"/>
    <mergeCell ref="CM42:CO43"/>
    <mergeCell ref="BD42:BF42"/>
    <mergeCell ref="AL42:AN42"/>
    <mergeCell ref="AO42:AQ42"/>
    <mergeCell ref="AR42:AT42"/>
    <mergeCell ref="AU42:AW42"/>
    <mergeCell ref="AX42:AZ42"/>
    <mergeCell ref="BA42:BC42"/>
    <mergeCell ref="BM41:BO41"/>
    <mergeCell ref="BP41:BR41"/>
    <mergeCell ref="BS41:BU41"/>
    <mergeCell ref="D42:D43"/>
    <mergeCell ref="E42:M43"/>
    <mergeCell ref="N42:V43"/>
    <mergeCell ref="W42:AA43"/>
    <mergeCell ref="AC42:AE42"/>
    <mergeCell ref="AF42:AH42"/>
    <mergeCell ref="AI42:AK42"/>
    <mergeCell ref="AU41:AW41"/>
    <mergeCell ref="AX41:AZ41"/>
    <mergeCell ref="BA41:BC41"/>
    <mergeCell ref="BD41:BF41"/>
    <mergeCell ref="BG41:BI41"/>
    <mergeCell ref="BJ41:BL41"/>
    <mergeCell ref="AC41:AE41"/>
    <mergeCell ref="AF41:AH41"/>
    <mergeCell ref="AI41:AK41"/>
    <mergeCell ref="AL41:AN41"/>
    <mergeCell ref="AO41:AQ41"/>
    <mergeCell ref="D40:D41"/>
    <mergeCell ref="E40:M41"/>
    <mergeCell ref="N40:V41"/>
    <mergeCell ref="W40:AA41"/>
    <mergeCell ref="AC40:AE40"/>
    <mergeCell ref="BG42:BI42"/>
    <mergeCell ref="BJ42:BL42"/>
    <mergeCell ref="BM42:BO42"/>
    <mergeCell ref="BP42:BR42"/>
    <mergeCell ref="BS42:BU42"/>
    <mergeCell ref="DF40:DF41"/>
    <mergeCell ref="DG40:DG41"/>
    <mergeCell ref="DH40:DH41"/>
    <mergeCell ref="DI40:DI41"/>
    <mergeCell ref="DJ40:DJ41"/>
    <mergeCell ref="CM40:CO41"/>
    <mergeCell ref="CP40:CR41"/>
    <mergeCell ref="CS40:CY41"/>
    <mergeCell ref="DB40:DB41"/>
    <mergeCell ref="DC40:DC41"/>
    <mergeCell ref="DD40:DD41"/>
    <mergeCell ref="BS40:BU40"/>
    <mergeCell ref="BV40:BZ41"/>
    <mergeCell ref="CA40:CC41"/>
    <mergeCell ref="AC39:AE39"/>
    <mergeCell ref="AF39:AH39"/>
    <mergeCell ref="AI39:AK39"/>
    <mergeCell ref="AL39:AN39"/>
    <mergeCell ref="AO39:AQ39"/>
    <mergeCell ref="CD40:CF41"/>
    <mergeCell ref="CG40:CI41"/>
    <mergeCell ref="CJ40:CL41"/>
    <mergeCell ref="BA40:BC40"/>
    <mergeCell ref="BD40:BF40"/>
    <mergeCell ref="BG40:BI40"/>
    <mergeCell ref="BJ40:BL40"/>
    <mergeCell ref="BM40:BO40"/>
    <mergeCell ref="BP40:BR40"/>
    <mergeCell ref="AI40:AK40"/>
    <mergeCell ref="AL40:AN40"/>
    <mergeCell ref="AO40:AQ40"/>
    <mergeCell ref="AR40:AT40"/>
    <mergeCell ref="AU40:AW40"/>
    <mergeCell ref="AX40:AZ40"/>
    <mergeCell ref="BJ39:BL39"/>
    <mergeCell ref="BM39:BO39"/>
    <mergeCell ref="BP39:BR39"/>
    <mergeCell ref="BS39:BU39"/>
    <mergeCell ref="BV38:BZ39"/>
    <mergeCell ref="CA38:CC39"/>
    <mergeCell ref="CD38:CF39"/>
    <mergeCell ref="CG38:CI39"/>
    <mergeCell ref="CJ38:CL39"/>
    <mergeCell ref="BM38:BO38"/>
    <mergeCell ref="BP38:BR38"/>
    <mergeCell ref="DG38:DG39"/>
    <mergeCell ref="DH38:DH39"/>
    <mergeCell ref="DI38:DI39"/>
    <mergeCell ref="DJ38:DJ39"/>
    <mergeCell ref="CP38:CR39"/>
    <mergeCell ref="CS38:CY39"/>
    <mergeCell ref="DB38:DB39"/>
    <mergeCell ref="DC38:DC39"/>
    <mergeCell ref="DD38:DD39"/>
    <mergeCell ref="DE38:DE39"/>
    <mergeCell ref="AF40:AH40"/>
    <mergeCell ref="AR39:AT39"/>
    <mergeCell ref="AU39:AW39"/>
    <mergeCell ref="AX39:AZ39"/>
    <mergeCell ref="BA39:BC39"/>
    <mergeCell ref="BD39:BF39"/>
    <mergeCell ref="BG39:BI39"/>
    <mergeCell ref="BS38:BU38"/>
    <mergeCell ref="DE40:DE41"/>
    <mergeCell ref="AR41:AT41"/>
    <mergeCell ref="D38:D39"/>
    <mergeCell ref="E38:M39"/>
    <mergeCell ref="N38:V39"/>
    <mergeCell ref="W38:AA39"/>
    <mergeCell ref="AC38:AE38"/>
    <mergeCell ref="AF38:AH38"/>
    <mergeCell ref="AI38:AK38"/>
    <mergeCell ref="AU37:AW37"/>
    <mergeCell ref="AX37:AZ37"/>
    <mergeCell ref="BA37:BC37"/>
    <mergeCell ref="BD37:BF37"/>
    <mergeCell ref="BG37:BI37"/>
    <mergeCell ref="BJ37:BL37"/>
    <mergeCell ref="AC37:AE37"/>
    <mergeCell ref="AF37:AH37"/>
    <mergeCell ref="AI37:AK37"/>
    <mergeCell ref="AL37:AN37"/>
    <mergeCell ref="D36:D37"/>
    <mergeCell ref="E36:M37"/>
    <mergeCell ref="N36:V37"/>
    <mergeCell ref="W36:AA37"/>
    <mergeCell ref="AC36:AE36"/>
    <mergeCell ref="AF36:AH36"/>
    <mergeCell ref="BD38:BF38"/>
    <mergeCell ref="BG38:BI38"/>
    <mergeCell ref="BJ38:BL38"/>
    <mergeCell ref="AL38:AN38"/>
    <mergeCell ref="AO38:AQ38"/>
    <mergeCell ref="AR38:AT38"/>
    <mergeCell ref="AU38:AW38"/>
    <mergeCell ref="AX38:AZ38"/>
    <mergeCell ref="BA38:BC38"/>
    <mergeCell ref="BM37:BO37"/>
    <mergeCell ref="BP37:BR37"/>
    <mergeCell ref="BS37:BU37"/>
    <mergeCell ref="AO37:AQ37"/>
    <mergeCell ref="CM38:CO39"/>
    <mergeCell ref="AR37:AT37"/>
    <mergeCell ref="BV34:BZ35"/>
    <mergeCell ref="CA34:CC35"/>
    <mergeCell ref="CD34:CF35"/>
    <mergeCell ref="CG34:CI35"/>
    <mergeCell ref="CJ34:CL35"/>
    <mergeCell ref="CM34:CO35"/>
    <mergeCell ref="EI36:EI37"/>
    <mergeCell ref="EJ36:EJ37"/>
    <mergeCell ref="EK36:EK37"/>
    <mergeCell ref="EL36:EL37"/>
    <mergeCell ref="DE36:DE37"/>
    <mergeCell ref="DF36:DF37"/>
    <mergeCell ref="DG36:DG37"/>
    <mergeCell ref="DH36:DH37"/>
    <mergeCell ref="DI36:DI37"/>
    <mergeCell ref="CM36:CO37"/>
    <mergeCell ref="CP36:CR37"/>
    <mergeCell ref="CS36:CY37"/>
    <mergeCell ref="DB36:DB37"/>
    <mergeCell ref="DC36:DC37"/>
    <mergeCell ref="DD36:DD37"/>
    <mergeCell ref="BS36:BU36"/>
    <mergeCell ref="BV36:BZ37"/>
    <mergeCell ref="CA36:CC37"/>
    <mergeCell ref="CD36:CF37"/>
    <mergeCell ref="DF38:DF39"/>
    <mergeCell ref="EM36:EM37"/>
    <mergeCell ref="EN36:EN37"/>
    <mergeCell ref="EC36:EC37"/>
    <mergeCell ref="ED36:ED37"/>
    <mergeCell ref="EE36:EE37"/>
    <mergeCell ref="EF36:EF37"/>
    <mergeCell ref="EG36:EG37"/>
    <mergeCell ref="EH36:EH37"/>
    <mergeCell ref="DW36:DW37"/>
    <mergeCell ref="DX36:DX37"/>
    <mergeCell ref="DY36:DY37"/>
    <mergeCell ref="DZ36:DZ37"/>
    <mergeCell ref="EA36:EA37"/>
    <mergeCell ref="EB36:EB37"/>
    <mergeCell ref="DN36:DN37"/>
    <mergeCell ref="DO36:DO37"/>
    <mergeCell ref="DP36:DP37"/>
    <mergeCell ref="CG36:CI37"/>
    <mergeCell ref="CJ36:CL37"/>
    <mergeCell ref="DV34:DV35"/>
    <mergeCell ref="DW34:DW35"/>
    <mergeCell ref="DL34:DL35"/>
    <mergeCell ref="DM34:DM35"/>
    <mergeCell ref="DN34:DN35"/>
    <mergeCell ref="DO34:DO35"/>
    <mergeCell ref="BA36:BC36"/>
    <mergeCell ref="BD36:BF36"/>
    <mergeCell ref="BG36:BI36"/>
    <mergeCell ref="BJ36:BL36"/>
    <mergeCell ref="BM36:BO36"/>
    <mergeCell ref="BP36:BR36"/>
    <mergeCell ref="AI36:AK36"/>
    <mergeCell ref="AL36:AN36"/>
    <mergeCell ref="AO36:AQ36"/>
    <mergeCell ref="AR36:AT36"/>
    <mergeCell ref="AU36:AW36"/>
    <mergeCell ref="AX36:AZ36"/>
    <mergeCell ref="BJ35:BL35"/>
    <mergeCell ref="BM35:BO35"/>
    <mergeCell ref="BP35:BR35"/>
    <mergeCell ref="BS35:BU35"/>
    <mergeCell ref="DJ36:DJ37"/>
    <mergeCell ref="DQ36:DQ37"/>
    <mergeCell ref="DR36:DR37"/>
    <mergeCell ref="DS36:DS37"/>
    <mergeCell ref="DT36:DT37"/>
    <mergeCell ref="DU36:DU37"/>
    <mergeCell ref="DV36:DV37"/>
    <mergeCell ref="DK36:DK37"/>
    <mergeCell ref="DL36:DL37"/>
    <mergeCell ref="DM36:DM37"/>
    <mergeCell ref="EJ34:EJ35"/>
    <mergeCell ref="EK34:EK35"/>
    <mergeCell ref="EL34:EL35"/>
    <mergeCell ref="EM34:EM35"/>
    <mergeCell ref="EN34:EN35"/>
    <mergeCell ref="AC35:AE35"/>
    <mergeCell ref="AF35:AH35"/>
    <mergeCell ref="AI35:AK35"/>
    <mergeCell ref="AL35:AN35"/>
    <mergeCell ref="AO35:AQ35"/>
    <mergeCell ref="ED34:ED35"/>
    <mergeCell ref="EE34:EE35"/>
    <mergeCell ref="EF34:EF35"/>
    <mergeCell ref="EG34:EG35"/>
    <mergeCell ref="EH34:EH35"/>
    <mergeCell ref="EI34:EI35"/>
    <mergeCell ref="DX34:DX35"/>
    <mergeCell ref="DY34:DY35"/>
    <mergeCell ref="DZ34:DZ35"/>
    <mergeCell ref="EA34:EA35"/>
    <mergeCell ref="EB34:EB35"/>
    <mergeCell ref="EC34:EC35"/>
    <mergeCell ref="DR34:DR35"/>
    <mergeCell ref="DS34:DS35"/>
    <mergeCell ref="DT34:DT35"/>
    <mergeCell ref="DU34:DU35"/>
    <mergeCell ref="AL34:AN34"/>
    <mergeCell ref="AO34:AQ34"/>
    <mergeCell ref="AR34:AT34"/>
    <mergeCell ref="AU34:AW34"/>
    <mergeCell ref="AX34:AZ34"/>
    <mergeCell ref="BA34:BC34"/>
    <mergeCell ref="D34:D35"/>
    <mergeCell ref="E34:M35"/>
    <mergeCell ref="N34:V35"/>
    <mergeCell ref="W34:AA35"/>
    <mergeCell ref="AC34:AE34"/>
    <mergeCell ref="AF34:AH34"/>
    <mergeCell ref="AI34:AK34"/>
    <mergeCell ref="AU33:AW33"/>
    <mergeCell ref="AX33:AZ33"/>
    <mergeCell ref="BA33:BC33"/>
    <mergeCell ref="BD33:BF33"/>
    <mergeCell ref="BG33:BI33"/>
    <mergeCell ref="BJ33:BL33"/>
    <mergeCell ref="AC33:AE33"/>
    <mergeCell ref="AF33:AH33"/>
    <mergeCell ref="AI33:AK33"/>
    <mergeCell ref="AL33:AN33"/>
    <mergeCell ref="AR35:AT35"/>
    <mergeCell ref="AU35:AW35"/>
    <mergeCell ref="AX35:AZ35"/>
    <mergeCell ref="BA35:BC35"/>
    <mergeCell ref="BD35:BF35"/>
    <mergeCell ref="BG35:BI35"/>
    <mergeCell ref="DQ32:DQ33"/>
    <mergeCell ref="DR32:DR33"/>
    <mergeCell ref="DS32:DS33"/>
    <mergeCell ref="DT32:DT33"/>
    <mergeCell ref="DU32:DU33"/>
    <mergeCell ref="DV32:DV33"/>
    <mergeCell ref="DK32:DK33"/>
    <mergeCell ref="DL32:DL33"/>
    <mergeCell ref="DM32:DM33"/>
    <mergeCell ref="DN32:DN33"/>
    <mergeCell ref="DO32:DO33"/>
    <mergeCell ref="DP32:DP33"/>
    <mergeCell ref="BD34:BF34"/>
    <mergeCell ref="BG34:BI34"/>
    <mergeCell ref="BJ34:BL34"/>
    <mergeCell ref="BM34:BO34"/>
    <mergeCell ref="BP34:BR34"/>
    <mergeCell ref="BS34:BU34"/>
    <mergeCell ref="DP34:DP35"/>
    <mergeCell ref="DQ34:DQ35"/>
    <mergeCell ref="DF34:DF35"/>
    <mergeCell ref="DG34:DG35"/>
    <mergeCell ref="DH34:DH35"/>
    <mergeCell ref="DI34:DI35"/>
    <mergeCell ref="DJ34:DJ35"/>
    <mergeCell ref="DK34:DK35"/>
    <mergeCell ref="CP34:CR35"/>
    <mergeCell ref="CS34:CY35"/>
    <mergeCell ref="DB34:DB35"/>
    <mergeCell ref="DC34:DC35"/>
    <mergeCell ref="DD34:DD35"/>
    <mergeCell ref="DE34:DE35"/>
    <mergeCell ref="EI32:EI33"/>
    <mergeCell ref="EJ32:EJ33"/>
    <mergeCell ref="EK32:EK33"/>
    <mergeCell ref="EL32:EL33"/>
    <mergeCell ref="EM32:EM33"/>
    <mergeCell ref="EN32:EN33"/>
    <mergeCell ref="EC32:EC33"/>
    <mergeCell ref="ED32:ED33"/>
    <mergeCell ref="EE32:EE33"/>
    <mergeCell ref="EF32:EF33"/>
    <mergeCell ref="EG32:EG33"/>
    <mergeCell ref="EH32:EH33"/>
    <mergeCell ref="DW32:DW33"/>
    <mergeCell ref="DX32:DX33"/>
    <mergeCell ref="DY32:DY33"/>
    <mergeCell ref="DZ32:DZ33"/>
    <mergeCell ref="EA32:EA33"/>
    <mergeCell ref="EB32:EB33"/>
    <mergeCell ref="DE32:DE33"/>
    <mergeCell ref="DF32:DF33"/>
    <mergeCell ref="DG32:DG33"/>
    <mergeCell ref="DH32:DH33"/>
    <mergeCell ref="DI32:DI33"/>
    <mergeCell ref="DJ32:DJ33"/>
    <mergeCell ref="CM32:CO33"/>
    <mergeCell ref="CP32:CR33"/>
    <mergeCell ref="CS32:CY33"/>
    <mergeCell ref="DB32:DB33"/>
    <mergeCell ref="DC32:DC33"/>
    <mergeCell ref="DD32:DD33"/>
    <mergeCell ref="BS32:BU32"/>
    <mergeCell ref="BV32:BZ33"/>
    <mergeCell ref="CA32:CC33"/>
    <mergeCell ref="CD32:CF33"/>
    <mergeCell ref="CG32:CI33"/>
    <mergeCell ref="CJ32:CL33"/>
    <mergeCell ref="BS33:BU33"/>
    <mergeCell ref="BA32:BC32"/>
    <mergeCell ref="BD32:BF32"/>
    <mergeCell ref="BG32:BI32"/>
    <mergeCell ref="BJ32:BL32"/>
    <mergeCell ref="BM32:BO32"/>
    <mergeCell ref="BP32:BR32"/>
    <mergeCell ref="AI32:AK32"/>
    <mergeCell ref="AL32:AN32"/>
    <mergeCell ref="AO32:AQ32"/>
    <mergeCell ref="AR32:AT32"/>
    <mergeCell ref="AU32:AW32"/>
    <mergeCell ref="AX32:AZ32"/>
    <mergeCell ref="D32:D33"/>
    <mergeCell ref="E32:M33"/>
    <mergeCell ref="N32:V33"/>
    <mergeCell ref="W32:AA33"/>
    <mergeCell ref="AC32:AE32"/>
    <mergeCell ref="AF32:AH32"/>
    <mergeCell ref="AO33:AQ33"/>
    <mergeCell ref="AR33:AT33"/>
    <mergeCell ref="BM33:BO33"/>
    <mergeCell ref="BP33:BR33"/>
    <mergeCell ref="CS30:CY31"/>
    <mergeCell ref="DB30:DH30"/>
    <mergeCell ref="DI30:EN30"/>
    <mergeCell ref="CA30:CC31"/>
    <mergeCell ref="CD30:CF31"/>
    <mergeCell ref="CG30:CI31"/>
    <mergeCell ref="CJ30:CL31"/>
    <mergeCell ref="CM30:CO31"/>
    <mergeCell ref="CP30:CR31"/>
    <mergeCell ref="D30:D31"/>
    <mergeCell ref="E30:M31"/>
    <mergeCell ref="N30:V31"/>
    <mergeCell ref="W30:AA31"/>
    <mergeCell ref="AB30:BU31"/>
    <mergeCell ref="BV30:BZ31"/>
    <mergeCell ref="BJ28:BL28"/>
    <mergeCell ref="BM28:BO28"/>
    <mergeCell ref="BP28:BR28"/>
    <mergeCell ref="BS28:BU28"/>
    <mergeCell ref="D29:W29"/>
    <mergeCell ref="X29:BO29"/>
    <mergeCell ref="BP29:CY29"/>
    <mergeCell ref="AR28:AT28"/>
    <mergeCell ref="AU28:AW28"/>
    <mergeCell ref="AX28:AZ28"/>
    <mergeCell ref="BA28:BC28"/>
    <mergeCell ref="BD28:BF28"/>
    <mergeCell ref="BG28:BI28"/>
    <mergeCell ref="D19:P28"/>
    <mergeCell ref="Q19:R28"/>
    <mergeCell ref="S19:AB19"/>
    <mergeCell ref="AC19:AE19"/>
    <mergeCell ref="BJ27:BL27"/>
    <mergeCell ref="BM27:BO27"/>
    <mergeCell ref="BP27:BR27"/>
    <mergeCell ref="BS27:BU27"/>
    <mergeCell ref="S28:AB28"/>
    <mergeCell ref="AC28:AE28"/>
    <mergeCell ref="AF28:AH28"/>
    <mergeCell ref="AI28:AK28"/>
    <mergeCell ref="AL28:AN28"/>
    <mergeCell ref="AO28:AQ28"/>
    <mergeCell ref="AR27:AT27"/>
    <mergeCell ref="AU27:AW27"/>
    <mergeCell ref="AX27:AZ27"/>
    <mergeCell ref="BA27:BC27"/>
    <mergeCell ref="BD27:BF27"/>
    <mergeCell ref="BG27:BI27"/>
    <mergeCell ref="S27:AB27"/>
    <mergeCell ref="AC27:AE27"/>
    <mergeCell ref="AF27:AH27"/>
    <mergeCell ref="AI27:AK27"/>
    <mergeCell ref="AL27:AN27"/>
    <mergeCell ref="AO27:AQ27"/>
    <mergeCell ref="BD26:BF26"/>
    <mergeCell ref="BG26:BI26"/>
    <mergeCell ref="BJ26:BL26"/>
    <mergeCell ref="BM26:BO26"/>
    <mergeCell ref="BP26:BR26"/>
    <mergeCell ref="BS26:BU26"/>
    <mergeCell ref="BS25:BU25"/>
    <mergeCell ref="S26:AB26"/>
    <mergeCell ref="AC26:AE26"/>
    <mergeCell ref="AF26:AH26"/>
    <mergeCell ref="AI26:AK26"/>
    <mergeCell ref="AL26:AN26"/>
    <mergeCell ref="AR26:AT26"/>
    <mergeCell ref="AU26:AW26"/>
    <mergeCell ref="AX26:AZ26"/>
    <mergeCell ref="BA26:BC26"/>
    <mergeCell ref="BA25:BC25"/>
    <mergeCell ref="BD25:BF25"/>
    <mergeCell ref="BG25:BI25"/>
    <mergeCell ref="BJ25:BL25"/>
    <mergeCell ref="BM25:BO25"/>
    <mergeCell ref="BP25:BR25"/>
    <mergeCell ref="AO26:AQ26"/>
    <mergeCell ref="S25:AB25"/>
    <mergeCell ref="AC25:AE25"/>
    <mergeCell ref="AF25:AH25"/>
    <mergeCell ref="AI25:AK25"/>
    <mergeCell ref="AL25:AN25"/>
    <mergeCell ref="AO25:AQ25"/>
    <mergeCell ref="AR25:AT25"/>
    <mergeCell ref="AU25:AW25"/>
    <mergeCell ref="AX25:AZ25"/>
    <mergeCell ref="S24:AB24"/>
    <mergeCell ref="AC24:AE24"/>
    <mergeCell ref="AF24:AH24"/>
    <mergeCell ref="AI24:AK24"/>
    <mergeCell ref="AL24:AN24"/>
    <mergeCell ref="AO24:AQ24"/>
    <mergeCell ref="AR24:AT24"/>
    <mergeCell ref="AU24:AW24"/>
    <mergeCell ref="AX24:AZ24"/>
    <mergeCell ref="BA23:BC23"/>
    <mergeCell ref="BD23:BF23"/>
    <mergeCell ref="BG23:BI23"/>
    <mergeCell ref="BJ23:BL23"/>
    <mergeCell ref="BM23:BO23"/>
    <mergeCell ref="BP23:BR23"/>
    <mergeCell ref="S23:AB23"/>
    <mergeCell ref="AC23:AE23"/>
    <mergeCell ref="AF23:AH23"/>
    <mergeCell ref="AI23:AK23"/>
    <mergeCell ref="AL23:AN23"/>
    <mergeCell ref="AO23:AQ23"/>
    <mergeCell ref="AR23:AT23"/>
    <mergeCell ref="AU23:AW23"/>
    <mergeCell ref="AX23:AZ23"/>
    <mergeCell ref="Q8:AB12"/>
    <mergeCell ref="AC8:AE12"/>
    <mergeCell ref="AR8:AT12"/>
    <mergeCell ref="S22:AB22"/>
    <mergeCell ref="AC22:AE22"/>
    <mergeCell ref="AF22:AH22"/>
    <mergeCell ref="AI22:AK22"/>
    <mergeCell ref="AL22:AN22"/>
    <mergeCell ref="AO22:AQ22"/>
    <mergeCell ref="AR22:AT22"/>
    <mergeCell ref="AU22:AW22"/>
    <mergeCell ref="AX22:AZ22"/>
    <mergeCell ref="BA21:BC21"/>
    <mergeCell ref="BD21:BF21"/>
    <mergeCell ref="BG21:BI21"/>
    <mergeCell ref="BJ21:BL21"/>
    <mergeCell ref="BM21:BO21"/>
    <mergeCell ref="AF19:AH19"/>
    <mergeCell ref="AI19:AK19"/>
    <mergeCell ref="AR13:AT17"/>
    <mergeCell ref="AU13:AW17"/>
    <mergeCell ref="AX13:AZ17"/>
    <mergeCell ref="BA13:BC17"/>
    <mergeCell ref="BD13:BF17"/>
    <mergeCell ref="BG13:BI17"/>
    <mergeCell ref="D8:P17"/>
    <mergeCell ref="BS20:BU20"/>
    <mergeCell ref="S21:AB21"/>
    <mergeCell ref="AC21:AE21"/>
    <mergeCell ref="AF21:AH21"/>
    <mergeCell ref="AI21:AK21"/>
    <mergeCell ref="AL21:AN21"/>
    <mergeCell ref="AO21:AQ21"/>
    <mergeCell ref="AR21:AT21"/>
    <mergeCell ref="AU21:AW21"/>
    <mergeCell ref="AX21:AZ21"/>
    <mergeCell ref="BA20:BC20"/>
    <mergeCell ref="BD20:BF20"/>
    <mergeCell ref="BG20:BI20"/>
    <mergeCell ref="BJ20:BL20"/>
    <mergeCell ref="BM20:BO20"/>
    <mergeCell ref="BP20:BR20"/>
    <mergeCell ref="S20:AB20"/>
    <mergeCell ref="AC20:AE20"/>
    <mergeCell ref="AF20:AH20"/>
    <mergeCell ref="AF8:AH12"/>
    <mergeCell ref="AI8:AK12"/>
    <mergeCell ref="AL8:AN12"/>
    <mergeCell ref="AO8:AQ12"/>
    <mergeCell ref="AL19:AN19"/>
    <mergeCell ref="AO19:AQ19"/>
    <mergeCell ref="AR19:AT19"/>
    <mergeCell ref="AU19:AW19"/>
    <mergeCell ref="AX19:AZ19"/>
    <mergeCell ref="BA19:BC19"/>
    <mergeCell ref="BJ13:BL17"/>
    <mergeCell ref="BM13:BO17"/>
    <mergeCell ref="BS13:BU17"/>
    <mergeCell ref="BV19:CY28"/>
    <mergeCell ref="AI20:AK20"/>
    <mergeCell ref="AL20:AN20"/>
    <mergeCell ref="AO20:AQ20"/>
    <mergeCell ref="AR20:AT20"/>
    <mergeCell ref="AU20:AW20"/>
    <mergeCell ref="AX20:AZ20"/>
    <mergeCell ref="BD19:BF19"/>
    <mergeCell ref="BG19:BI19"/>
    <mergeCell ref="BJ19:BL19"/>
    <mergeCell ref="BM19:BO19"/>
    <mergeCell ref="BP19:BR19"/>
    <mergeCell ref="BS19:BU19"/>
    <mergeCell ref="BS22:BU22"/>
    <mergeCell ref="BS21:BU21"/>
    <mergeCell ref="BP21:BR21"/>
    <mergeCell ref="BS24:BU24"/>
    <mergeCell ref="BA24:BC24"/>
    <mergeCell ref="BD24:BF24"/>
    <mergeCell ref="BG24:BI24"/>
    <mergeCell ref="BJ24:BL24"/>
    <mergeCell ref="BM24:BO24"/>
    <mergeCell ref="BA22:BC22"/>
    <mergeCell ref="BD22:BF22"/>
    <mergeCell ref="BG22:BI22"/>
    <mergeCell ref="BJ22:BL22"/>
    <mergeCell ref="BM22:BO22"/>
    <mergeCell ref="BP22:BR22"/>
    <mergeCell ref="BP13:BR17"/>
    <mergeCell ref="BP24:BR24"/>
    <mergeCell ref="BS23:BU23"/>
    <mergeCell ref="D4:F5"/>
    <mergeCell ref="G4:I5"/>
    <mergeCell ref="K4:M5"/>
    <mergeCell ref="N4:U5"/>
    <mergeCell ref="W4:Y5"/>
    <mergeCell ref="Z4:AH5"/>
    <mergeCell ref="CC3:CD3"/>
    <mergeCell ref="CE3:CF3"/>
    <mergeCell ref="CJ3:CM3"/>
    <mergeCell ref="CN3:CQ3"/>
    <mergeCell ref="CS3:CV3"/>
    <mergeCell ref="CW3:CZ3"/>
    <mergeCell ref="BM8:BO12"/>
    <mergeCell ref="BP8:BR12"/>
    <mergeCell ref="BS8:BU12"/>
    <mergeCell ref="BV8:CY17"/>
    <mergeCell ref="Q13:AB17"/>
    <mergeCell ref="AC13:AE17"/>
    <mergeCell ref="AF13:AH17"/>
    <mergeCell ref="AI13:AK17"/>
    <mergeCell ref="AL13:AN17"/>
    <mergeCell ref="AO13:AQ17"/>
    <mergeCell ref="AU8:AW12"/>
    <mergeCell ref="AX8:AZ12"/>
    <mergeCell ref="BA8:BC12"/>
    <mergeCell ref="BD8:BF12"/>
    <mergeCell ref="BG8:BI12"/>
    <mergeCell ref="BJ8:BL12"/>
    <mergeCell ref="CS4:CV5"/>
    <mergeCell ref="CW4:CZ5"/>
    <mergeCell ref="BV4:BX4"/>
    <mergeCell ref="BY4:CB4"/>
    <mergeCell ref="BY2:CB2"/>
    <mergeCell ref="CC2:CD2"/>
    <mergeCell ref="CE2:CF2"/>
    <mergeCell ref="CJ2:CQ2"/>
    <mergeCell ref="CS2:CZ2"/>
    <mergeCell ref="BG3:BO3"/>
    <mergeCell ref="BP3:BQ3"/>
    <mergeCell ref="BR3:BU3"/>
    <mergeCell ref="BV3:BX3"/>
    <mergeCell ref="BY3:CB3"/>
    <mergeCell ref="AC2:AH2"/>
    <mergeCell ref="BD2:BF2"/>
    <mergeCell ref="BG2:BO2"/>
    <mergeCell ref="BP2:BQ2"/>
    <mergeCell ref="BR2:BU2"/>
    <mergeCell ref="BV2:BX2"/>
    <mergeCell ref="AM4:AQ5"/>
    <mergeCell ref="AS4:BB5"/>
    <mergeCell ref="BG4:BO4"/>
    <mergeCell ref="BP4:BQ4"/>
    <mergeCell ref="CC4:CD4"/>
    <mergeCell ref="CE4:CF4"/>
    <mergeCell ref="CJ4:CM5"/>
    <mergeCell ref="CN4:CQ5"/>
    <mergeCell ref="AJ4:AL5"/>
    <mergeCell ref="BR4:BU4"/>
    <mergeCell ref="BD3:BF4"/>
    <mergeCell ref="DB46:DB47"/>
    <mergeCell ref="DC46:DC47"/>
    <mergeCell ref="DD46:DD47"/>
    <mergeCell ref="DE46:DE47"/>
    <mergeCell ref="DF46:DF47"/>
    <mergeCell ref="DG46:DG47"/>
    <mergeCell ref="DH46:DH47"/>
    <mergeCell ref="DI46:DI47"/>
    <mergeCell ref="DJ46:DJ47"/>
    <mergeCell ref="BS46:BU46"/>
    <mergeCell ref="BS47:BU47"/>
    <mergeCell ref="D46:D47"/>
    <mergeCell ref="E46:M47"/>
    <mergeCell ref="N46:V47"/>
    <mergeCell ref="BA46:BC46"/>
    <mergeCell ref="BA47:BC47"/>
    <mergeCell ref="AU46:AW46"/>
    <mergeCell ref="AX46:AZ46"/>
    <mergeCell ref="AU47:AW47"/>
    <mergeCell ref="AX47:AZ47"/>
    <mergeCell ref="W46:AA47"/>
    <mergeCell ref="BV46:BZ47"/>
    <mergeCell ref="CA46:CC47"/>
    <mergeCell ref="CG46:CI47"/>
    <mergeCell ref="CJ46:CL47"/>
    <mergeCell ref="CM46:CO47"/>
    <mergeCell ref="CP46:CR47"/>
    <mergeCell ref="CD46:CF47"/>
  </mergeCells>
  <conditionalFormatting sqref="DK100:EN101">
    <cfRule type="cellIs" dxfId="3" priority="3" stopIfTrue="1" operator="greaterThan">
      <formula>$C$10</formula>
    </cfRule>
    <cfRule type="cellIs" dxfId="2" priority="4" stopIfTrue="1" operator="lessThan">
      <formula>$C$11</formula>
    </cfRule>
  </conditionalFormatting>
  <conditionalFormatting sqref="DK106:EN107">
    <cfRule type="cellIs" dxfId="1" priority="1" stopIfTrue="1" operator="greaterThan">
      <formula>$I$10</formula>
    </cfRule>
    <cfRule type="cellIs" dxfId="0" priority="2" stopIfTrue="1" operator="lessThan">
      <formula>$I$11</formula>
    </cfRule>
  </conditionalFormatting>
  <printOptions horizontalCentered="1" verticalCentered="1"/>
  <pageMargins left="0" right="0" top="0.51181102362204722" bottom="0" header="0" footer="0"/>
  <pageSetup paperSize="8" scale="46" orientation="landscape" r:id="rId1"/>
  <headerFooter>
    <oddHeader>&amp;R07010-FRHO-F0-001</oddHeader>
  </headerFooter>
  <rowBreaks count="3" manualBreakCount="3">
    <brk id="64" min="105" max="143" man="1"/>
    <brk id="64" max="103" man="1"/>
    <brk id="66" min="105" max="143" man="1"/>
  </rowBreaks>
  <colBreaks count="1" manualBreakCount="1">
    <brk id="104"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B1:EM85"/>
  <sheetViews>
    <sheetView topLeftCell="A19" zoomScaleNormal="100" zoomScaleSheetLayoutView="115" workbookViewId="0">
      <selection activeCell="AB8" sqref="AB8:AD12"/>
    </sheetView>
  </sheetViews>
  <sheetFormatPr defaultColWidth="1.5703125" defaultRowHeight="12.75"/>
  <cols>
    <col min="1" max="1" width="0.85546875" style="1" customWidth="1"/>
    <col min="2" max="2" width="1" style="1" customWidth="1"/>
    <col min="3" max="3" width="2.5703125" style="7" customWidth="1"/>
    <col min="4" max="26" width="2.28515625" style="1" customWidth="1"/>
    <col min="27" max="27" width="4.42578125" style="1" bestFit="1" customWidth="1"/>
    <col min="28" max="72" width="1.85546875" style="1" customWidth="1"/>
    <col min="73" max="103" width="2.7109375" style="1" customWidth="1"/>
    <col min="104" max="104" width="1.42578125" style="1" customWidth="1"/>
    <col min="105" max="113" width="6.7109375" style="1" customWidth="1"/>
    <col min="114" max="143" width="4.85546875" style="1" customWidth="1"/>
    <col min="144" max="147" width="5" style="1" customWidth="1"/>
    <col min="148" max="151" width="2.140625" style="1" customWidth="1"/>
    <col min="152" max="216" width="1.5703125" style="1"/>
    <col min="217" max="219" width="1.5703125" style="1" customWidth="1"/>
    <col min="220" max="221" width="2.85546875" style="1" customWidth="1"/>
    <col min="222" max="227" width="3.42578125" style="1" customWidth="1"/>
    <col min="228" max="233" width="4.140625" style="1" customWidth="1"/>
    <col min="234" max="238" width="5.28515625" style="1" customWidth="1"/>
    <col min="239" max="241" width="1.5703125" style="1" customWidth="1"/>
    <col min="242" max="247" width="0" style="1" hidden="1" customWidth="1"/>
    <col min="248" max="248" width="1.5703125" style="1" customWidth="1"/>
    <col min="249" max="249" width="3.42578125" style="1" customWidth="1"/>
    <col min="250" max="250" width="0.28515625" style="1" customWidth="1"/>
    <col min="251" max="253" width="0" style="1" hidden="1" customWidth="1"/>
    <col min="254" max="255" width="1.5703125" style="1" customWidth="1"/>
    <col min="256" max="256" width="3.28515625" style="1" customWidth="1"/>
    <col min="257" max="259" width="0" style="1" hidden="1" customWidth="1"/>
    <col min="260" max="260" width="2.28515625" style="1" customWidth="1"/>
    <col min="261" max="262" width="1.5703125" style="1" customWidth="1"/>
    <col min="263" max="271" width="0" style="1" hidden="1" customWidth="1"/>
    <col min="272" max="282" width="1.5703125" style="1" customWidth="1"/>
    <col min="283" max="283" width="2" style="1" customWidth="1"/>
    <col min="284" max="301" width="1.5703125" style="1" customWidth="1"/>
    <col min="302" max="310" width="5.42578125" style="1" customWidth="1"/>
    <col min="311" max="346" width="1.5703125" style="1" customWidth="1"/>
    <col min="347" max="347" width="1.28515625" style="1" customWidth="1"/>
    <col min="348" max="350" width="1.5703125" style="1" customWidth="1"/>
    <col min="351" max="472" width="1.5703125" style="1"/>
    <col min="473" max="475" width="1.5703125" style="1" customWidth="1"/>
    <col min="476" max="477" width="2.85546875" style="1" customWidth="1"/>
    <col min="478" max="483" width="3.42578125" style="1" customWidth="1"/>
    <col min="484" max="489" width="4.140625" style="1" customWidth="1"/>
    <col min="490" max="494" width="5.28515625" style="1" customWidth="1"/>
    <col min="495" max="497" width="1.5703125" style="1" customWidth="1"/>
    <col min="498" max="503" width="0" style="1" hidden="1" customWidth="1"/>
    <col min="504" max="504" width="1.5703125" style="1" customWidth="1"/>
    <col min="505" max="505" width="3.42578125" style="1" customWidth="1"/>
    <col min="506" max="506" width="0.28515625" style="1" customWidth="1"/>
    <col min="507" max="509" width="0" style="1" hidden="1" customWidth="1"/>
    <col min="510" max="511" width="1.5703125" style="1" customWidth="1"/>
    <col min="512" max="512" width="3.28515625" style="1" customWidth="1"/>
    <col min="513" max="515" width="0" style="1" hidden="1" customWidth="1"/>
    <col min="516" max="516" width="2.28515625" style="1" customWidth="1"/>
    <col min="517" max="518" width="1.5703125" style="1" customWidth="1"/>
    <col min="519" max="527" width="0" style="1" hidden="1" customWidth="1"/>
    <col min="528" max="538" width="1.5703125" style="1" customWidth="1"/>
    <col min="539" max="539" width="2" style="1" customWidth="1"/>
    <col min="540" max="557" width="1.5703125" style="1" customWidth="1"/>
    <col min="558" max="566" width="5.42578125" style="1" customWidth="1"/>
    <col min="567" max="602" width="1.5703125" style="1" customWidth="1"/>
    <col min="603" max="603" width="1.28515625" style="1" customWidth="1"/>
    <col min="604" max="606" width="1.5703125" style="1" customWidth="1"/>
    <col min="607" max="728" width="1.5703125" style="1"/>
    <col min="729" max="731" width="1.5703125" style="1" customWidth="1"/>
    <col min="732" max="733" width="2.85546875" style="1" customWidth="1"/>
    <col min="734" max="739" width="3.42578125" style="1" customWidth="1"/>
    <col min="740" max="745" width="4.140625" style="1" customWidth="1"/>
    <col min="746" max="750" width="5.28515625" style="1" customWidth="1"/>
    <col min="751" max="753" width="1.5703125" style="1" customWidth="1"/>
    <col min="754" max="759" width="0" style="1" hidden="1" customWidth="1"/>
    <col min="760" max="760" width="1.5703125" style="1" customWidth="1"/>
    <col min="761" max="761" width="3.42578125" style="1" customWidth="1"/>
    <col min="762" max="762" width="0.28515625" style="1" customWidth="1"/>
    <col min="763" max="765" width="0" style="1" hidden="1" customWidth="1"/>
    <col min="766" max="767" width="1.5703125" style="1" customWidth="1"/>
    <col min="768" max="768" width="3.28515625" style="1" customWidth="1"/>
    <col min="769" max="771" width="0" style="1" hidden="1" customWidth="1"/>
    <col min="772" max="772" width="2.28515625" style="1" customWidth="1"/>
    <col min="773" max="774" width="1.5703125" style="1" customWidth="1"/>
    <col min="775" max="783" width="0" style="1" hidden="1" customWidth="1"/>
    <col min="784" max="794" width="1.5703125" style="1" customWidth="1"/>
    <col min="795" max="795" width="2" style="1" customWidth="1"/>
    <col min="796" max="813" width="1.5703125" style="1" customWidth="1"/>
    <col min="814" max="822" width="5.42578125" style="1" customWidth="1"/>
    <col min="823" max="858" width="1.5703125" style="1" customWidth="1"/>
    <col min="859" max="859" width="1.28515625" style="1" customWidth="1"/>
    <col min="860" max="862" width="1.5703125" style="1" customWidth="1"/>
    <col min="863" max="984" width="1.5703125" style="1"/>
    <col min="985" max="987" width="1.5703125" style="1" customWidth="1"/>
    <col min="988" max="989" width="2.85546875" style="1" customWidth="1"/>
    <col min="990" max="995" width="3.42578125" style="1" customWidth="1"/>
    <col min="996" max="1001" width="4.140625" style="1" customWidth="1"/>
    <col min="1002" max="1006" width="5.28515625" style="1" customWidth="1"/>
    <col min="1007" max="1009" width="1.5703125" style="1" customWidth="1"/>
    <col min="1010" max="1015" width="0" style="1" hidden="1" customWidth="1"/>
    <col min="1016" max="1016" width="1.5703125" style="1" customWidth="1"/>
    <col min="1017" max="1017" width="3.42578125" style="1" customWidth="1"/>
    <col min="1018" max="1018" width="0.28515625" style="1" customWidth="1"/>
    <col min="1019" max="1021" width="0" style="1" hidden="1" customWidth="1"/>
    <col min="1022" max="1023" width="1.5703125" style="1" customWidth="1"/>
    <col min="1024" max="1024" width="3.28515625" style="1" customWidth="1"/>
    <col min="1025" max="1027" width="0" style="1" hidden="1" customWidth="1"/>
    <col min="1028" max="1028" width="2.28515625" style="1" customWidth="1"/>
    <col min="1029" max="1030" width="1.5703125" style="1" customWidth="1"/>
    <col min="1031" max="1039" width="0" style="1" hidden="1" customWidth="1"/>
    <col min="1040" max="1050" width="1.5703125" style="1" customWidth="1"/>
    <col min="1051" max="1051" width="2" style="1" customWidth="1"/>
    <col min="1052" max="1069" width="1.5703125" style="1" customWidth="1"/>
    <col min="1070" max="1078" width="5.42578125" style="1" customWidth="1"/>
    <col min="1079" max="1114" width="1.5703125" style="1" customWidth="1"/>
    <col min="1115" max="1115" width="1.28515625" style="1" customWidth="1"/>
    <col min="1116" max="1118" width="1.5703125" style="1" customWidth="1"/>
    <col min="1119" max="1240" width="1.5703125" style="1"/>
    <col min="1241" max="1243" width="1.5703125" style="1" customWidth="1"/>
    <col min="1244" max="1245" width="2.85546875" style="1" customWidth="1"/>
    <col min="1246" max="1251" width="3.42578125" style="1" customWidth="1"/>
    <col min="1252" max="1257" width="4.140625" style="1" customWidth="1"/>
    <col min="1258" max="1262" width="5.28515625" style="1" customWidth="1"/>
    <col min="1263" max="1265" width="1.5703125" style="1" customWidth="1"/>
    <col min="1266" max="1271" width="0" style="1" hidden="1" customWidth="1"/>
    <col min="1272" max="1272" width="1.5703125" style="1" customWidth="1"/>
    <col min="1273" max="1273" width="3.42578125" style="1" customWidth="1"/>
    <col min="1274" max="1274" width="0.28515625" style="1" customWidth="1"/>
    <col min="1275" max="1277" width="0" style="1" hidden="1" customWidth="1"/>
    <col min="1278" max="1279" width="1.5703125" style="1" customWidth="1"/>
    <col min="1280" max="1280" width="3.28515625" style="1" customWidth="1"/>
    <col min="1281" max="1283" width="0" style="1" hidden="1" customWidth="1"/>
    <col min="1284" max="1284" width="2.28515625" style="1" customWidth="1"/>
    <col min="1285" max="1286" width="1.5703125" style="1" customWidth="1"/>
    <col min="1287" max="1295" width="0" style="1" hidden="1" customWidth="1"/>
    <col min="1296" max="1306" width="1.5703125" style="1" customWidth="1"/>
    <col min="1307" max="1307" width="2" style="1" customWidth="1"/>
    <col min="1308" max="1325" width="1.5703125" style="1" customWidth="1"/>
    <col min="1326" max="1334" width="5.42578125" style="1" customWidth="1"/>
    <col min="1335" max="1370" width="1.5703125" style="1" customWidth="1"/>
    <col min="1371" max="1371" width="1.28515625" style="1" customWidth="1"/>
    <col min="1372" max="1374" width="1.5703125" style="1" customWidth="1"/>
    <col min="1375" max="1496" width="1.5703125" style="1"/>
    <col min="1497" max="1499" width="1.5703125" style="1" customWidth="1"/>
    <col min="1500" max="1501" width="2.85546875" style="1" customWidth="1"/>
    <col min="1502" max="1507" width="3.42578125" style="1" customWidth="1"/>
    <col min="1508" max="1513" width="4.140625" style="1" customWidth="1"/>
    <col min="1514" max="1518" width="5.28515625" style="1" customWidth="1"/>
    <col min="1519" max="1521" width="1.5703125" style="1" customWidth="1"/>
    <col min="1522" max="1527" width="0" style="1" hidden="1" customWidth="1"/>
    <col min="1528" max="1528" width="1.5703125" style="1" customWidth="1"/>
    <col min="1529" max="1529" width="3.42578125" style="1" customWidth="1"/>
    <col min="1530" max="1530" width="0.28515625" style="1" customWidth="1"/>
    <col min="1531" max="1533" width="0" style="1" hidden="1" customWidth="1"/>
    <col min="1534" max="1535" width="1.5703125" style="1" customWidth="1"/>
    <col min="1536" max="1536" width="3.28515625" style="1" customWidth="1"/>
    <col min="1537" max="1539" width="0" style="1" hidden="1" customWidth="1"/>
    <col min="1540" max="1540" width="2.28515625" style="1" customWidth="1"/>
    <col min="1541" max="1542" width="1.5703125" style="1" customWidth="1"/>
    <col min="1543" max="1551" width="0" style="1" hidden="1" customWidth="1"/>
    <col min="1552" max="1562" width="1.5703125" style="1" customWidth="1"/>
    <col min="1563" max="1563" width="2" style="1" customWidth="1"/>
    <col min="1564" max="1581" width="1.5703125" style="1" customWidth="1"/>
    <col min="1582" max="1590" width="5.42578125" style="1" customWidth="1"/>
    <col min="1591" max="1626" width="1.5703125" style="1" customWidth="1"/>
    <col min="1627" max="1627" width="1.28515625" style="1" customWidth="1"/>
    <col min="1628" max="1630" width="1.5703125" style="1" customWidth="1"/>
    <col min="1631" max="1752" width="1.5703125" style="1"/>
    <col min="1753" max="1755" width="1.5703125" style="1" customWidth="1"/>
    <col min="1756" max="1757" width="2.85546875" style="1" customWidth="1"/>
    <col min="1758" max="1763" width="3.42578125" style="1" customWidth="1"/>
    <col min="1764" max="1769" width="4.140625" style="1" customWidth="1"/>
    <col min="1770" max="1774" width="5.28515625" style="1" customWidth="1"/>
    <col min="1775" max="1777" width="1.5703125" style="1" customWidth="1"/>
    <col min="1778" max="1783" width="0" style="1" hidden="1" customWidth="1"/>
    <col min="1784" max="1784" width="1.5703125" style="1" customWidth="1"/>
    <col min="1785" max="1785" width="3.42578125" style="1" customWidth="1"/>
    <col min="1786" max="1786" width="0.28515625" style="1" customWidth="1"/>
    <col min="1787" max="1789" width="0" style="1" hidden="1" customWidth="1"/>
    <col min="1790" max="1791" width="1.5703125" style="1" customWidth="1"/>
    <col min="1792" max="1792" width="3.28515625" style="1" customWidth="1"/>
    <col min="1793" max="1795" width="0" style="1" hidden="1" customWidth="1"/>
    <col min="1796" max="1796" width="2.28515625" style="1" customWidth="1"/>
    <col min="1797" max="1798" width="1.5703125" style="1" customWidth="1"/>
    <col min="1799" max="1807" width="0" style="1" hidden="1" customWidth="1"/>
    <col min="1808" max="1818" width="1.5703125" style="1" customWidth="1"/>
    <col min="1819" max="1819" width="2" style="1" customWidth="1"/>
    <col min="1820" max="1837" width="1.5703125" style="1" customWidth="1"/>
    <col min="1838" max="1846" width="5.42578125" style="1" customWidth="1"/>
    <col min="1847" max="1882" width="1.5703125" style="1" customWidth="1"/>
    <col min="1883" max="1883" width="1.28515625" style="1" customWidth="1"/>
    <col min="1884" max="1886" width="1.5703125" style="1" customWidth="1"/>
    <col min="1887" max="2008" width="1.5703125" style="1"/>
    <col min="2009" max="2011" width="1.5703125" style="1" customWidth="1"/>
    <col min="2012" max="2013" width="2.85546875" style="1" customWidth="1"/>
    <col min="2014" max="2019" width="3.42578125" style="1" customWidth="1"/>
    <col min="2020" max="2025" width="4.140625" style="1" customWidth="1"/>
    <col min="2026" max="2030" width="5.28515625" style="1" customWidth="1"/>
    <col min="2031" max="2033" width="1.5703125" style="1" customWidth="1"/>
    <col min="2034" max="2039" width="0" style="1" hidden="1" customWidth="1"/>
    <col min="2040" max="2040" width="1.5703125" style="1" customWidth="1"/>
    <col min="2041" max="2041" width="3.42578125" style="1" customWidth="1"/>
    <col min="2042" max="2042" width="0.28515625" style="1" customWidth="1"/>
    <col min="2043" max="2045" width="0" style="1" hidden="1" customWidth="1"/>
    <col min="2046" max="2047" width="1.5703125" style="1" customWidth="1"/>
    <col min="2048" max="2048" width="3.28515625" style="1" customWidth="1"/>
    <col min="2049" max="2051" width="0" style="1" hidden="1" customWidth="1"/>
    <col min="2052" max="2052" width="2.28515625" style="1" customWidth="1"/>
    <col min="2053" max="2054" width="1.5703125" style="1" customWidth="1"/>
    <col min="2055" max="2063" width="0" style="1" hidden="1" customWidth="1"/>
    <col min="2064" max="2074" width="1.5703125" style="1" customWidth="1"/>
    <col min="2075" max="2075" width="2" style="1" customWidth="1"/>
    <col min="2076" max="2093" width="1.5703125" style="1" customWidth="1"/>
    <col min="2094" max="2102" width="5.42578125" style="1" customWidth="1"/>
    <col min="2103" max="2138" width="1.5703125" style="1" customWidth="1"/>
    <col min="2139" max="2139" width="1.28515625" style="1" customWidth="1"/>
    <col min="2140" max="2142" width="1.5703125" style="1" customWidth="1"/>
    <col min="2143" max="2264" width="1.5703125" style="1"/>
    <col min="2265" max="2267" width="1.5703125" style="1" customWidth="1"/>
    <col min="2268" max="2269" width="2.85546875" style="1" customWidth="1"/>
    <col min="2270" max="2275" width="3.42578125" style="1" customWidth="1"/>
    <col min="2276" max="2281" width="4.140625" style="1" customWidth="1"/>
    <col min="2282" max="2286" width="5.28515625" style="1" customWidth="1"/>
    <col min="2287" max="2289" width="1.5703125" style="1" customWidth="1"/>
    <col min="2290" max="2295" width="0" style="1" hidden="1" customWidth="1"/>
    <col min="2296" max="2296" width="1.5703125" style="1" customWidth="1"/>
    <col min="2297" max="2297" width="3.42578125" style="1" customWidth="1"/>
    <col min="2298" max="2298" width="0.28515625" style="1" customWidth="1"/>
    <col min="2299" max="2301" width="0" style="1" hidden="1" customWidth="1"/>
    <col min="2302" max="2303" width="1.5703125" style="1" customWidth="1"/>
    <col min="2304" max="2304" width="3.28515625" style="1" customWidth="1"/>
    <col min="2305" max="2307" width="0" style="1" hidden="1" customWidth="1"/>
    <col min="2308" max="2308" width="2.28515625" style="1" customWidth="1"/>
    <col min="2309" max="2310" width="1.5703125" style="1" customWidth="1"/>
    <col min="2311" max="2319" width="0" style="1" hidden="1" customWidth="1"/>
    <col min="2320" max="2330" width="1.5703125" style="1" customWidth="1"/>
    <col min="2331" max="2331" width="2" style="1" customWidth="1"/>
    <col min="2332" max="2349" width="1.5703125" style="1" customWidth="1"/>
    <col min="2350" max="2358" width="5.42578125" style="1" customWidth="1"/>
    <col min="2359" max="2394" width="1.5703125" style="1" customWidth="1"/>
    <col min="2395" max="2395" width="1.28515625" style="1" customWidth="1"/>
    <col min="2396" max="2398" width="1.5703125" style="1" customWidth="1"/>
    <col min="2399" max="2520" width="1.5703125" style="1"/>
    <col min="2521" max="2523" width="1.5703125" style="1" customWidth="1"/>
    <col min="2524" max="2525" width="2.85546875" style="1" customWidth="1"/>
    <col min="2526" max="2531" width="3.42578125" style="1" customWidth="1"/>
    <col min="2532" max="2537" width="4.140625" style="1" customWidth="1"/>
    <col min="2538" max="2542" width="5.28515625" style="1" customWidth="1"/>
    <col min="2543" max="2545" width="1.5703125" style="1" customWidth="1"/>
    <col min="2546" max="2551" width="0" style="1" hidden="1" customWidth="1"/>
    <col min="2552" max="2552" width="1.5703125" style="1" customWidth="1"/>
    <col min="2553" max="2553" width="3.42578125" style="1" customWidth="1"/>
    <col min="2554" max="2554" width="0.28515625" style="1" customWidth="1"/>
    <col min="2555" max="2557" width="0" style="1" hidden="1" customWidth="1"/>
    <col min="2558" max="2559" width="1.5703125" style="1" customWidth="1"/>
    <col min="2560" max="2560" width="3.28515625" style="1" customWidth="1"/>
    <col min="2561" max="2563" width="0" style="1" hidden="1" customWidth="1"/>
    <col min="2564" max="2564" width="2.28515625" style="1" customWidth="1"/>
    <col min="2565" max="2566" width="1.5703125" style="1" customWidth="1"/>
    <col min="2567" max="2575" width="0" style="1" hidden="1" customWidth="1"/>
    <col min="2576" max="2586" width="1.5703125" style="1" customWidth="1"/>
    <col min="2587" max="2587" width="2" style="1" customWidth="1"/>
    <col min="2588" max="2605" width="1.5703125" style="1" customWidth="1"/>
    <col min="2606" max="2614" width="5.42578125" style="1" customWidth="1"/>
    <col min="2615" max="2650" width="1.5703125" style="1" customWidth="1"/>
    <col min="2651" max="2651" width="1.28515625" style="1" customWidth="1"/>
    <col min="2652" max="2654" width="1.5703125" style="1" customWidth="1"/>
    <col min="2655" max="2776" width="1.5703125" style="1"/>
    <col min="2777" max="2779" width="1.5703125" style="1" customWidth="1"/>
    <col min="2780" max="2781" width="2.85546875" style="1" customWidth="1"/>
    <col min="2782" max="2787" width="3.42578125" style="1" customWidth="1"/>
    <col min="2788" max="2793" width="4.140625" style="1" customWidth="1"/>
    <col min="2794" max="2798" width="5.28515625" style="1" customWidth="1"/>
    <col min="2799" max="2801" width="1.5703125" style="1" customWidth="1"/>
    <col min="2802" max="2807" width="0" style="1" hidden="1" customWidth="1"/>
    <col min="2808" max="2808" width="1.5703125" style="1" customWidth="1"/>
    <col min="2809" max="2809" width="3.42578125" style="1" customWidth="1"/>
    <col min="2810" max="2810" width="0.28515625" style="1" customWidth="1"/>
    <col min="2811" max="2813" width="0" style="1" hidden="1" customWidth="1"/>
    <col min="2814" max="2815" width="1.5703125" style="1" customWidth="1"/>
    <col min="2816" max="2816" width="3.28515625" style="1" customWidth="1"/>
    <col min="2817" max="2819" width="0" style="1" hidden="1" customWidth="1"/>
    <col min="2820" max="2820" width="2.28515625" style="1" customWidth="1"/>
    <col min="2821" max="2822" width="1.5703125" style="1" customWidth="1"/>
    <col min="2823" max="2831" width="0" style="1" hidden="1" customWidth="1"/>
    <col min="2832" max="2842" width="1.5703125" style="1" customWidth="1"/>
    <col min="2843" max="2843" width="2" style="1" customWidth="1"/>
    <col min="2844" max="2861" width="1.5703125" style="1" customWidth="1"/>
    <col min="2862" max="2870" width="5.42578125" style="1" customWidth="1"/>
    <col min="2871" max="2906" width="1.5703125" style="1" customWidth="1"/>
    <col min="2907" max="2907" width="1.28515625" style="1" customWidth="1"/>
    <col min="2908" max="2910" width="1.5703125" style="1" customWidth="1"/>
    <col min="2911" max="3032" width="1.5703125" style="1"/>
    <col min="3033" max="3035" width="1.5703125" style="1" customWidth="1"/>
    <col min="3036" max="3037" width="2.85546875" style="1" customWidth="1"/>
    <col min="3038" max="3043" width="3.42578125" style="1" customWidth="1"/>
    <col min="3044" max="3049" width="4.140625" style="1" customWidth="1"/>
    <col min="3050" max="3054" width="5.28515625" style="1" customWidth="1"/>
    <col min="3055" max="3057" width="1.5703125" style="1" customWidth="1"/>
    <col min="3058" max="3063" width="0" style="1" hidden="1" customWidth="1"/>
    <col min="3064" max="3064" width="1.5703125" style="1" customWidth="1"/>
    <col min="3065" max="3065" width="3.42578125" style="1" customWidth="1"/>
    <col min="3066" max="3066" width="0.28515625" style="1" customWidth="1"/>
    <col min="3067" max="3069" width="0" style="1" hidden="1" customWidth="1"/>
    <col min="3070" max="3071" width="1.5703125" style="1" customWidth="1"/>
    <col min="3072" max="3072" width="3.28515625" style="1" customWidth="1"/>
    <col min="3073" max="3075" width="0" style="1" hidden="1" customWidth="1"/>
    <col min="3076" max="3076" width="2.28515625" style="1" customWidth="1"/>
    <col min="3077" max="3078" width="1.5703125" style="1" customWidth="1"/>
    <col min="3079" max="3087" width="0" style="1" hidden="1" customWidth="1"/>
    <col min="3088" max="3098" width="1.5703125" style="1" customWidth="1"/>
    <col min="3099" max="3099" width="2" style="1" customWidth="1"/>
    <col min="3100" max="3117" width="1.5703125" style="1" customWidth="1"/>
    <col min="3118" max="3126" width="5.42578125" style="1" customWidth="1"/>
    <col min="3127" max="3162" width="1.5703125" style="1" customWidth="1"/>
    <col min="3163" max="3163" width="1.28515625" style="1" customWidth="1"/>
    <col min="3164" max="3166" width="1.5703125" style="1" customWidth="1"/>
    <col min="3167" max="3288" width="1.5703125" style="1"/>
    <col min="3289" max="3291" width="1.5703125" style="1" customWidth="1"/>
    <col min="3292" max="3293" width="2.85546875" style="1" customWidth="1"/>
    <col min="3294" max="3299" width="3.42578125" style="1" customWidth="1"/>
    <col min="3300" max="3305" width="4.140625" style="1" customWidth="1"/>
    <col min="3306" max="3310" width="5.28515625" style="1" customWidth="1"/>
    <col min="3311" max="3313" width="1.5703125" style="1" customWidth="1"/>
    <col min="3314" max="3319" width="0" style="1" hidden="1" customWidth="1"/>
    <col min="3320" max="3320" width="1.5703125" style="1" customWidth="1"/>
    <col min="3321" max="3321" width="3.42578125" style="1" customWidth="1"/>
    <col min="3322" max="3322" width="0.28515625" style="1" customWidth="1"/>
    <col min="3323" max="3325" width="0" style="1" hidden="1" customWidth="1"/>
    <col min="3326" max="3327" width="1.5703125" style="1" customWidth="1"/>
    <col min="3328" max="3328" width="3.28515625" style="1" customWidth="1"/>
    <col min="3329" max="3331" width="0" style="1" hidden="1" customWidth="1"/>
    <col min="3332" max="3332" width="2.28515625" style="1" customWidth="1"/>
    <col min="3333" max="3334" width="1.5703125" style="1" customWidth="1"/>
    <col min="3335" max="3343" width="0" style="1" hidden="1" customWidth="1"/>
    <col min="3344" max="3354" width="1.5703125" style="1" customWidth="1"/>
    <col min="3355" max="3355" width="2" style="1" customWidth="1"/>
    <col min="3356" max="3373" width="1.5703125" style="1" customWidth="1"/>
    <col min="3374" max="3382" width="5.42578125" style="1" customWidth="1"/>
    <col min="3383" max="3418" width="1.5703125" style="1" customWidth="1"/>
    <col min="3419" max="3419" width="1.28515625" style="1" customWidth="1"/>
    <col min="3420" max="3422" width="1.5703125" style="1" customWidth="1"/>
    <col min="3423" max="3544" width="1.5703125" style="1"/>
    <col min="3545" max="3547" width="1.5703125" style="1" customWidth="1"/>
    <col min="3548" max="3549" width="2.85546875" style="1" customWidth="1"/>
    <col min="3550" max="3555" width="3.42578125" style="1" customWidth="1"/>
    <col min="3556" max="3561" width="4.140625" style="1" customWidth="1"/>
    <col min="3562" max="3566" width="5.28515625" style="1" customWidth="1"/>
    <col min="3567" max="3569" width="1.5703125" style="1" customWidth="1"/>
    <col min="3570" max="3575" width="0" style="1" hidden="1" customWidth="1"/>
    <col min="3576" max="3576" width="1.5703125" style="1" customWidth="1"/>
    <col min="3577" max="3577" width="3.42578125" style="1" customWidth="1"/>
    <col min="3578" max="3578" width="0.28515625" style="1" customWidth="1"/>
    <col min="3579" max="3581" width="0" style="1" hidden="1" customWidth="1"/>
    <col min="3582" max="3583" width="1.5703125" style="1" customWidth="1"/>
    <col min="3584" max="3584" width="3.28515625" style="1" customWidth="1"/>
    <col min="3585" max="3587" width="0" style="1" hidden="1" customWidth="1"/>
    <col min="3588" max="3588" width="2.28515625" style="1" customWidth="1"/>
    <col min="3589" max="3590" width="1.5703125" style="1" customWidth="1"/>
    <col min="3591" max="3599" width="0" style="1" hidden="1" customWidth="1"/>
    <col min="3600" max="3610" width="1.5703125" style="1" customWidth="1"/>
    <col min="3611" max="3611" width="2" style="1" customWidth="1"/>
    <col min="3612" max="3629" width="1.5703125" style="1" customWidth="1"/>
    <col min="3630" max="3638" width="5.42578125" style="1" customWidth="1"/>
    <col min="3639" max="3674" width="1.5703125" style="1" customWidth="1"/>
    <col min="3675" max="3675" width="1.28515625" style="1" customWidth="1"/>
    <col min="3676" max="3678" width="1.5703125" style="1" customWidth="1"/>
    <col min="3679" max="3800" width="1.5703125" style="1"/>
    <col min="3801" max="3803" width="1.5703125" style="1" customWidth="1"/>
    <col min="3804" max="3805" width="2.85546875" style="1" customWidth="1"/>
    <col min="3806" max="3811" width="3.42578125" style="1" customWidth="1"/>
    <col min="3812" max="3817" width="4.140625" style="1" customWidth="1"/>
    <col min="3818" max="3822" width="5.28515625" style="1" customWidth="1"/>
    <col min="3823" max="3825" width="1.5703125" style="1" customWidth="1"/>
    <col min="3826" max="3831" width="0" style="1" hidden="1" customWidth="1"/>
    <col min="3832" max="3832" width="1.5703125" style="1" customWidth="1"/>
    <col min="3833" max="3833" width="3.42578125" style="1" customWidth="1"/>
    <col min="3834" max="3834" width="0.28515625" style="1" customWidth="1"/>
    <col min="3835" max="3837" width="0" style="1" hidden="1" customWidth="1"/>
    <col min="3838" max="3839" width="1.5703125" style="1" customWidth="1"/>
    <col min="3840" max="3840" width="3.28515625" style="1" customWidth="1"/>
    <col min="3841" max="3843" width="0" style="1" hidden="1" customWidth="1"/>
    <col min="3844" max="3844" width="2.28515625" style="1" customWidth="1"/>
    <col min="3845" max="3846" width="1.5703125" style="1" customWidth="1"/>
    <col min="3847" max="3855" width="0" style="1" hidden="1" customWidth="1"/>
    <col min="3856" max="3866" width="1.5703125" style="1" customWidth="1"/>
    <col min="3867" max="3867" width="2" style="1" customWidth="1"/>
    <col min="3868" max="3885" width="1.5703125" style="1" customWidth="1"/>
    <col min="3886" max="3894" width="5.42578125" style="1" customWidth="1"/>
    <col min="3895" max="3930" width="1.5703125" style="1" customWidth="1"/>
    <col min="3931" max="3931" width="1.28515625" style="1" customWidth="1"/>
    <col min="3932" max="3934" width="1.5703125" style="1" customWidth="1"/>
    <col min="3935" max="4056" width="1.5703125" style="1"/>
    <col min="4057" max="4059" width="1.5703125" style="1" customWidth="1"/>
    <col min="4060" max="4061" width="2.85546875" style="1" customWidth="1"/>
    <col min="4062" max="4067" width="3.42578125" style="1" customWidth="1"/>
    <col min="4068" max="4073" width="4.140625" style="1" customWidth="1"/>
    <col min="4074" max="4078" width="5.28515625" style="1" customWidth="1"/>
    <col min="4079" max="4081" width="1.5703125" style="1" customWidth="1"/>
    <col min="4082" max="4087" width="0" style="1" hidden="1" customWidth="1"/>
    <col min="4088" max="4088" width="1.5703125" style="1" customWidth="1"/>
    <col min="4089" max="4089" width="3.42578125" style="1" customWidth="1"/>
    <col min="4090" max="4090" width="0.28515625" style="1" customWidth="1"/>
    <col min="4091" max="4093" width="0" style="1" hidden="1" customWidth="1"/>
    <col min="4094" max="4095" width="1.5703125" style="1" customWidth="1"/>
    <col min="4096" max="4096" width="3.28515625" style="1" customWidth="1"/>
    <col min="4097" max="4099" width="0" style="1" hidden="1" customWidth="1"/>
    <col min="4100" max="4100" width="2.28515625" style="1" customWidth="1"/>
    <col min="4101" max="4102" width="1.5703125" style="1" customWidth="1"/>
    <col min="4103" max="4111" width="0" style="1" hidden="1" customWidth="1"/>
    <col min="4112" max="4122" width="1.5703125" style="1" customWidth="1"/>
    <col min="4123" max="4123" width="2" style="1" customWidth="1"/>
    <col min="4124" max="4141" width="1.5703125" style="1" customWidth="1"/>
    <col min="4142" max="4150" width="5.42578125" style="1" customWidth="1"/>
    <col min="4151" max="4186" width="1.5703125" style="1" customWidth="1"/>
    <col min="4187" max="4187" width="1.28515625" style="1" customWidth="1"/>
    <col min="4188" max="4190" width="1.5703125" style="1" customWidth="1"/>
    <col min="4191" max="4312" width="1.5703125" style="1"/>
    <col min="4313" max="4315" width="1.5703125" style="1" customWidth="1"/>
    <col min="4316" max="4317" width="2.85546875" style="1" customWidth="1"/>
    <col min="4318" max="4323" width="3.42578125" style="1" customWidth="1"/>
    <col min="4324" max="4329" width="4.140625" style="1" customWidth="1"/>
    <col min="4330" max="4334" width="5.28515625" style="1" customWidth="1"/>
    <col min="4335" max="4337" width="1.5703125" style="1" customWidth="1"/>
    <col min="4338" max="4343" width="0" style="1" hidden="1" customWidth="1"/>
    <col min="4344" max="4344" width="1.5703125" style="1" customWidth="1"/>
    <col min="4345" max="4345" width="3.42578125" style="1" customWidth="1"/>
    <col min="4346" max="4346" width="0.28515625" style="1" customWidth="1"/>
    <col min="4347" max="4349" width="0" style="1" hidden="1" customWidth="1"/>
    <col min="4350" max="4351" width="1.5703125" style="1" customWidth="1"/>
    <col min="4352" max="4352" width="3.28515625" style="1" customWidth="1"/>
    <col min="4353" max="4355" width="0" style="1" hidden="1" customWidth="1"/>
    <col min="4356" max="4356" width="2.28515625" style="1" customWidth="1"/>
    <col min="4357" max="4358" width="1.5703125" style="1" customWidth="1"/>
    <col min="4359" max="4367" width="0" style="1" hidden="1" customWidth="1"/>
    <col min="4368" max="4378" width="1.5703125" style="1" customWidth="1"/>
    <col min="4379" max="4379" width="2" style="1" customWidth="1"/>
    <col min="4380" max="4397" width="1.5703125" style="1" customWidth="1"/>
    <col min="4398" max="4406" width="5.42578125" style="1" customWidth="1"/>
    <col min="4407" max="4442" width="1.5703125" style="1" customWidth="1"/>
    <col min="4443" max="4443" width="1.28515625" style="1" customWidth="1"/>
    <col min="4444" max="4446" width="1.5703125" style="1" customWidth="1"/>
    <col min="4447" max="4568" width="1.5703125" style="1"/>
    <col min="4569" max="4571" width="1.5703125" style="1" customWidth="1"/>
    <col min="4572" max="4573" width="2.85546875" style="1" customWidth="1"/>
    <col min="4574" max="4579" width="3.42578125" style="1" customWidth="1"/>
    <col min="4580" max="4585" width="4.140625" style="1" customWidth="1"/>
    <col min="4586" max="4590" width="5.28515625" style="1" customWidth="1"/>
    <col min="4591" max="4593" width="1.5703125" style="1" customWidth="1"/>
    <col min="4594" max="4599" width="0" style="1" hidden="1" customWidth="1"/>
    <col min="4600" max="4600" width="1.5703125" style="1" customWidth="1"/>
    <col min="4601" max="4601" width="3.42578125" style="1" customWidth="1"/>
    <col min="4602" max="4602" width="0.28515625" style="1" customWidth="1"/>
    <col min="4603" max="4605" width="0" style="1" hidden="1" customWidth="1"/>
    <col min="4606" max="4607" width="1.5703125" style="1" customWidth="1"/>
    <col min="4608" max="4608" width="3.28515625" style="1" customWidth="1"/>
    <col min="4609" max="4611" width="0" style="1" hidden="1" customWidth="1"/>
    <col min="4612" max="4612" width="2.28515625" style="1" customWidth="1"/>
    <col min="4613" max="4614" width="1.5703125" style="1" customWidth="1"/>
    <col min="4615" max="4623" width="0" style="1" hidden="1" customWidth="1"/>
    <col min="4624" max="4634" width="1.5703125" style="1" customWidth="1"/>
    <col min="4635" max="4635" width="2" style="1" customWidth="1"/>
    <col min="4636" max="4653" width="1.5703125" style="1" customWidth="1"/>
    <col min="4654" max="4662" width="5.42578125" style="1" customWidth="1"/>
    <col min="4663" max="4698" width="1.5703125" style="1" customWidth="1"/>
    <col min="4699" max="4699" width="1.28515625" style="1" customWidth="1"/>
    <col min="4700" max="4702" width="1.5703125" style="1" customWidth="1"/>
    <col min="4703" max="4824" width="1.5703125" style="1"/>
    <col min="4825" max="4827" width="1.5703125" style="1" customWidth="1"/>
    <col min="4828" max="4829" width="2.85546875" style="1" customWidth="1"/>
    <col min="4830" max="4835" width="3.42578125" style="1" customWidth="1"/>
    <col min="4836" max="4841" width="4.140625" style="1" customWidth="1"/>
    <col min="4842" max="4846" width="5.28515625" style="1" customWidth="1"/>
    <col min="4847" max="4849" width="1.5703125" style="1" customWidth="1"/>
    <col min="4850" max="4855" width="0" style="1" hidden="1" customWidth="1"/>
    <col min="4856" max="4856" width="1.5703125" style="1" customWidth="1"/>
    <col min="4857" max="4857" width="3.42578125" style="1" customWidth="1"/>
    <col min="4858" max="4858" width="0.28515625" style="1" customWidth="1"/>
    <col min="4859" max="4861" width="0" style="1" hidden="1" customWidth="1"/>
    <col min="4862" max="4863" width="1.5703125" style="1" customWidth="1"/>
    <col min="4864" max="4864" width="3.28515625" style="1" customWidth="1"/>
    <col min="4865" max="4867" width="0" style="1" hidden="1" customWidth="1"/>
    <col min="4868" max="4868" width="2.28515625" style="1" customWidth="1"/>
    <col min="4869" max="4870" width="1.5703125" style="1" customWidth="1"/>
    <col min="4871" max="4879" width="0" style="1" hidden="1" customWidth="1"/>
    <col min="4880" max="4890" width="1.5703125" style="1" customWidth="1"/>
    <col min="4891" max="4891" width="2" style="1" customWidth="1"/>
    <col min="4892" max="4909" width="1.5703125" style="1" customWidth="1"/>
    <col min="4910" max="4918" width="5.42578125" style="1" customWidth="1"/>
    <col min="4919" max="4954" width="1.5703125" style="1" customWidth="1"/>
    <col min="4955" max="4955" width="1.28515625" style="1" customWidth="1"/>
    <col min="4956" max="4958" width="1.5703125" style="1" customWidth="1"/>
    <col min="4959" max="5080" width="1.5703125" style="1"/>
    <col min="5081" max="5083" width="1.5703125" style="1" customWidth="1"/>
    <col min="5084" max="5085" width="2.85546875" style="1" customWidth="1"/>
    <col min="5086" max="5091" width="3.42578125" style="1" customWidth="1"/>
    <col min="5092" max="5097" width="4.140625" style="1" customWidth="1"/>
    <col min="5098" max="5102" width="5.28515625" style="1" customWidth="1"/>
    <col min="5103" max="5105" width="1.5703125" style="1" customWidth="1"/>
    <col min="5106" max="5111" width="0" style="1" hidden="1" customWidth="1"/>
    <col min="5112" max="5112" width="1.5703125" style="1" customWidth="1"/>
    <col min="5113" max="5113" width="3.42578125" style="1" customWidth="1"/>
    <col min="5114" max="5114" width="0.28515625" style="1" customWidth="1"/>
    <col min="5115" max="5117" width="0" style="1" hidden="1" customWidth="1"/>
    <col min="5118" max="5119" width="1.5703125" style="1" customWidth="1"/>
    <col min="5120" max="5120" width="3.28515625" style="1" customWidth="1"/>
    <col min="5121" max="5123" width="0" style="1" hidden="1" customWidth="1"/>
    <col min="5124" max="5124" width="2.28515625" style="1" customWidth="1"/>
    <col min="5125" max="5126" width="1.5703125" style="1" customWidth="1"/>
    <col min="5127" max="5135" width="0" style="1" hidden="1" customWidth="1"/>
    <col min="5136" max="5146" width="1.5703125" style="1" customWidth="1"/>
    <col min="5147" max="5147" width="2" style="1" customWidth="1"/>
    <col min="5148" max="5165" width="1.5703125" style="1" customWidth="1"/>
    <col min="5166" max="5174" width="5.42578125" style="1" customWidth="1"/>
    <col min="5175" max="5210" width="1.5703125" style="1" customWidth="1"/>
    <col min="5211" max="5211" width="1.28515625" style="1" customWidth="1"/>
    <col min="5212" max="5214" width="1.5703125" style="1" customWidth="1"/>
    <col min="5215" max="5336" width="1.5703125" style="1"/>
    <col min="5337" max="5339" width="1.5703125" style="1" customWidth="1"/>
    <col min="5340" max="5341" width="2.85546875" style="1" customWidth="1"/>
    <col min="5342" max="5347" width="3.42578125" style="1" customWidth="1"/>
    <col min="5348" max="5353" width="4.140625" style="1" customWidth="1"/>
    <col min="5354" max="5358" width="5.28515625" style="1" customWidth="1"/>
    <col min="5359" max="5361" width="1.5703125" style="1" customWidth="1"/>
    <col min="5362" max="5367" width="0" style="1" hidden="1" customWidth="1"/>
    <col min="5368" max="5368" width="1.5703125" style="1" customWidth="1"/>
    <col min="5369" max="5369" width="3.42578125" style="1" customWidth="1"/>
    <col min="5370" max="5370" width="0.28515625" style="1" customWidth="1"/>
    <col min="5371" max="5373" width="0" style="1" hidden="1" customWidth="1"/>
    <col min="5374" max="5375" width="1.5703125" style="1" customWidth="1"/>
    <col min="5376" max="5376" width="3.28515625" style="1" customWidth="1"/>
    <col min="5377" max="5379" width="0" style="1" hidden="1" customWidth="1"/>
    <col min="5380" max="5380" width="2.28515625" style="1" customWidth="1"/>
    <col min="5381" max="5382" width="1.5703125" style="1" customWidth="1"/>
    <col min="5383" max="5391" width="0" style="1" hidden="1" customWidth="1"/>
    <col min="5392" max="5402" width="1.5703125" style="1" customWidth="1"/>
    <col min="5403" max="5403" width="2" style="1" customWidth="1"/>
    <col min="5404" max="5421" width="1.5703125" style="1" customWidth="1"/>
    <col min="5422" max="5430" width="5.42578125" style="1" customWidth="1"/>
    <col min="5431" max="5466" width="1.5703125" style="1" customWidth="1"/>
    <col min="5467" max="5467" width="1.28515625" style="1" customWidth="1"/>
    <col min="5468" max="5470" width="1.5703125" style="1" customWidth="1"/>
    <col min="5471" max="5592" width="1.5703125" style="1"/>
    <col min="5593" max="5595" width="1.5703125" style="1" customWidth="1"/>
    <col min="5596" max="5597" width="2.85546875" style="1" customWidth="1"/>
    <col min="5598" max="5603" width="3.42578125" style="1" customWidth="1"/>
    <col min="5604" max="5609" width="4.140625" style="1" customWidth="1"/>
    <col min="5610" max="5614" width="5.28515625" style="1" customWidth="1"/>
    <col min="5615" max="5617" width="1.5703125" style="1" customWidth="1"/>
    <col min="5618" max="5623" width="0" style="1" hidden="1" customWidth="1"/>
    <col min="5624" max="5624" width="1.5703125" style="1" customWidth="1"/>
    <col min="5625" max="5625" width="3.42578125" style="1" customWidth="1"/>
    <col min="5626" max="5626" width="0.28515625" style="1" customWidth="1"/>
    <col min="5627" max="5629" width="0" style="1" hidden="1" customWidth="1"/>
    <col min="5630" max="5631" width="1.5703125" style="1" customWidth="1"/>
    <col min="5632" max="5632" width="3.28515625" style="1" customWidth="1"/>
    <col min="5633" max="5635" width="0" style="1" hidden="1" customWidth="1"/>
    <col min="5636" max="5636" width="2.28515625" style="1" customWidth="1"/>
    <col min="5637" max="5638" width="1.5703125" style="1" customWidth="1"/>
    <col min="5639" max="5647" width="0" style="1" hidden="1" customWidth="1"/>
    <col min="5648" max="5658" width="1.5703125" style="1" customWidth="1"/>
    <col min="5659" max="5659" width="2" style="1" customWidth="1"/>
    <col min="5660" max="5677" width="1.5703125" style="1" customWidth="1"/>
    <col min="5678" max="5686" width="5.42578125" style="1" customWidth="1"/>
    <col min="5687" max="5722" width="1.5703125" style="1" customWidth="1"/>
    <col min="5723" max="5723" width="1.28515625" style="1" customWidth="1"/>
    <col min="5724" max="5726" width="1.5703125" style="1" customWidth="1"/>
    <col min="5727" max="5848" width="1.5703125" style="1"/>
    <col min="5849" max="5851" width="1.5703125" style="1" customWidth="1"/>
    <col min="5852" max="5853" width="2.85546875" style="1" customWidth="1"/>
    <col min="5854" max="5859" width="3.42578125" style="1" customWidth="1"/>
    <col min="5860" max="5865" width="4.140625" style="1" customWidth="1"/>
    <col min="5866" max="5870" width="5.28515625" style="1" customWidth="1"/>
    <col min="5871" max="5873" width="1.5703125" style="1" customWidth="1"/>
    <col min="5874" max="5879" width="0" style="1" hidden="1" customWidth="1"/>
    <col min="5880" max="5880" width="1.5703125" style="1" customWidth="1"/>
    <col min="5881" max="5881" width="3.42578125" style="1" customWidth="1"/>
    <col min="5882" max="5882" width="0.28515625" style="1" customWidth="1"/>
    <col min="5883" max="5885" width="0" style="1" hidden="1" customWidth="1"/>
    <col min="5886" max="5887" width="1.5703125" style="1" customWidth="1"/>
    <col min="5888" max="5888" width="3.28515625" style="1" customWidth="1"/>
    <col min="5889" max="5891" width="0" style="1" hidden="1" customWidth="1"/>
    <col min="5892" max="5892" width="2.28515625" style="1" customWidth="1"/>
    <col min="5893" max="5894" width="1.5703125" style="1" customWidth="1"/>
    <col min="5895" max="5903" width="0" style="1" hidden="1" customWidth="1"/>
    <col min="5904" max="5914" width="1.5703125" style="1" customWidth="1"/>
    <col min="5915" max="5915" width="2" style="1" customWidth="1"/>
    <col min="5916" max="5933" width="1.5703125" style="1" customWidth="1"/>
    <col min="5934" max="5942" width="5.42578125" style="1" customWidth="1"/>
    <col min="5943" max="5978" width="1.5703125" style="1" customWidth="1"/>
    <col min="5979" max="5979" width="1.28515625" style="1" customWidth="1"/>
    <col min="5980" max="5982" width="1.5703125" style="1" customWidth="1"/>
    <col min="5983" max="6104" width="1.5703125" style="1"/>
    <col min="6105" max="6107" width="1.5703125" style="1" customWidth="1"/>
    <col min="6108" max="6109" width="2.85546875" style="1" customWidth="1"/>
    <col min="6110" max="6115" width="3.42578125" style="1" customWidth="1"/>
    <col min="6116" max="6121" width="4.140625" style="1" customWidth="1"/>
    <col min="6122" max="6126" width="5.28515625" style="1" customWidth="1"/>
    <col min="6127" max="6129" width="1.5703125" style="1" customWidth="1"/>
    <col min="6130" max="6135" width="0" style="1" hidden="1" customWidth="1"/>
    <col min="6136" max="6136" width="1.5703125" style="1" customWidth="1"/>
    <col min="6137" max="6137" width="3.42578125" style="1" customWidth="1"/>
    <col min="6138" max="6138" width="0.28515625" style="1" customWidth="1"/>
    <col min="6139" max="6141" width="0" style="1" hidden="1" customWidth="1"/>
    <col min="6142" max="6143" width="1.5703125" style="1" customWidth="1"/>
    <col min="6144" max="6144" width="3.28515625" style="1" customWidth="1"/>
    <col min="6145" max="6147" width="0" style="1" hidden="1" customWidth="1"/>
    <col min="6148" max="6148" width="2.28515625" style="1" customWidth="1"/>
    <col min="6149" max="6150" width="1.5703125" style="1" customWidth="1"/>
    <col min="6151" max="6159" width="0" style="1" hidden="1" customWidth="1"/>
    <col min="6160" max="6170" width="1.5703125" style="1" customWidth="1"/>
    <col min="6171" max="6171" width="2" style="1" customWidth="1"/>
    <col min="6172" max="6189" width="1.5703125" style="1" customWidth="1"/>
    <col min="6190" max="6198" width="5.42578125" style="1" customWidth="1"/>
    <col min="6199" max="6234" width="1.5703125" style="1" customWidth="1"/>
    <col min="6235" max="6235" width="1.28515625" style="1" customWidth="1"/>
    <col min="6236" max="6238" width="1.5703125" style="1" customWidth="1"/>
    <col min="6239" max="6360" width="1.5703125" style="1"/>
    <col min="6361" max="6363" width="1.5703125" style="1" customWidth="1"/>
    <col min="6364" max="6365" width="2.85546875" style="1" customWidth="1"/>
    <col min="6366" max="6371" width="3.42578125" style="1" customWidth="1"/>
    <col min="6372" max="6377" width="4.140625" style="1" customWidth="1"/>
    <col min="6378" max="6382" width="5.28515625" style="1" customWidth="1"/>
    <col min="6383" max="6385" width="1.5703125" style="1" customWidth="1"/>
    <col min="6386" max="6391" width="0" style="1" hidden="1" customWidth="1"/>
    <col min="6392" max="6392" width="1.5703125" style="1" customWidth="1"/>
    <col min="6393" max="6393" width="3.42578125" style="1" customWidth="1"/>
    <col min="6394" max="6394" width="0.28515625" style="1" customWidth="1"/>
    <col min="6395" max="6397" width="0" style="1" hidden="1" customWidth="1"/>
    <col min="6398" max="6399" width="1.5703125" style="1" customWidth="1"/>
    <col min="6400" max="6400" width="3.28515625" style="1" customWidth="1"/>
    <col min="6401" max="6403" width="0" style="1" hidden="1" customWidth="1"/>
    <col min="6404" max="6404" width="2.28515625" style="1" customWidth="1"/>
    <col min="6405" max="6406" width="1.5703125" style="1" customWidth="1"/>
    <col min="6407" max="6415" width="0" style="1" hidden="1" customWidth="1"/>
    <col min="6416" max="6426" width="1.5703125" style="1" customWidth="1"/>
    <col min="6427" max="6427" width="2" style="1" customWidth="1"/>
    <col min="6428" max="6445" width="1.5703125" style="1" customWidth="1"/>
    <col min="6446" max="6454" width="5.42578125" style="1" customWidth="1"/>
    <col min="6455" max="6490" width="1.5703125" style="1" customWidth="1"/>
    <col min="6491" max="6491" width="1.28515625" style="1" customWidth="1"/>
    <col min="6492" max="6494" width="1.5703125" style="1" customWidth="1"/>
    <col min="6495" max="6616" width="1.5703125" style="1"/>
    <col min="6617" max="6619" width="1.5703125" style="1" customWidth="1"/>
    <col min="6620" max="6621" width="2.85546875" style="1" customWidth="1"/>
    <col min="6622" max="6627" width="3.42578125" style="1" customWidth="1"/>
    <col min="6628" max="6633" width="4.140625" style="1" customWidth="1"/>
    <col min="6634" max="6638" width="5.28515625" style="1" customWidth="1"/>
    <col min="6639" max="6641" width="1.5703125" style="1" customWidth="1"/>
    <col min="6642" max="6647" width="0" style="1" hidden="1" customWidth="1"/>
    <col min="6648" max="6648" width="1.5703125" style="1" customWidth="1"/>
    <col min="6649" max="6649" width="3.42578125" style="1" customWidth="1"/>
    <col min="6650" max="6650" width="0.28515625" style="1" customWidth="1"/>
    <col min="6651" max="6653" width="0" style="1" hidden="1" customWidth="1"/>
    <col min="6654" max="6655" width="1.5703125" style="1" customWidth="1"/>
    <col min="6656" max="6656" width="3.28515625" style="1" customWidth="1"/>
    <col min="6657" max="6659" width="0" style="1" hidden="1" customWidth="1"/>
    <col min="6660" max="6660" width="2.28515625" style="1" customWidth="1"/>
    <col min="6661" max="6662" width="1.5703125" style="1" customWidth="1"/>
    <col min="6663" max="6671" width="0" style="1" hidden="1" customWidth="1"/>
    <col min="6672" max="6682" width="1.5703125" style="1" customWidth="1"/>
    <col min="6683" max="6683" width="2" style="1" customWidth="1"/>
    <col min="6684" max="6701" width="1.5703125" style="1" customWidth="1"/>
    <col min="6702" max="6710" width="5.42578125" style="1" customWidth="1"/>
    <col min="6711" max="6746" width="1.5703125" style="1" customWidth="1"/>
    <col min="6747" max="6747" width="1.28515625" style="1" customWidth="1"/>
    <col min="6748" max="6750" width="1.5703125" style="1" customWidth="1"/>
    <col min="6751" max="6872" width="1.5703125" style="1"/>
    <col min="6873" max="6875" width="1.5703125" style="1" customWidth="1"/>
    <col min="6876" max="6877" width="2.85546875" style="1" customWidth="1"/>
    <col min="6878" max="6883" width="3.42578125" style="1" customWidth="1"/>
    <col min="6884" max="6889" width="4.140625" style="1" customWidth="1"/>
    <col min="6890" max="6894" width="5.28515625" style="1" customWidth="1"/>
    <col min="6895" max="6897" width="1.5703125" style="1" customWidth="1"/>
    <col min="6898" max="6903" width="0" style="1" hidden="1" customWidth="1"/>
    <col min="6904" max="6904" width="1.5703125" style="1" customWidth="1"/>
    <col min="6905" max="6905" width="3.42578125" style="1" customWidth="1"/>
    <col min="6906" max="6906" width="0.28515625" style="1" customWidth="1"/>
    <col min="6907" max="6909" width="0" style="1" hidden="1" customWidth="1"/>
    <col min="6910" max="6911" width="1.5703125" style="1" customWidth="1"/>
    <col min="6912" max="6912" width="3.28515625" style="1" customWidth="1"/>
    <col min="6913" max="6915" width="0" style="1" hidden="1" customWidth="1"/>
    <col min="6916" max="6916" width="2.28515625" style="1" customWidth="1"/>
    <col min="6917" max="6918" width="1.5703125" style="1" customWidth="1"/>
    <col min="6919" max="6927" width="0" style="1" hidden="1" customWidth="1"/>
    <col min="6928" max="6938" width="1.5703125" style="1" customWidth="1"/>
    <col min="6939" max="6939" width="2" style="1" customWidth="1"/>
    <col min="6940" max="6957" width="1.5703125" style="1" customWidth="1"/>
    <col min="6958" max="6966" width="5.42578125" style="1" customWidth="1"/>
    <col min="6967" max="7002" width="1.5703125" style="1" customWidth="1"/>
    <col min="7003" max="7003" width="1.28515625" style="1" customWidth="1"/>
    <col min="7004" max="7006" width="1.5703125" style="1" customWidth="1"/>
    <col min="7007" max="7128" width="1.5703125" style="1"/>
    <col min="7129" max="7131" width="1.5703125" style="1" customWidth="1"/>
    <col min="7132" max="7133" width="2.85546875" style="1" customWidth="1"/>
    <col min="7134" max="7139" width="3.42578125" style="1" customWidth="1"/>
    <col min="7140" max="7145" width="4.140625" style="1" customWidth="1"/>
    <col min="7146" max="7150" width="5.28515625" style="1" customWidth="1"/>
    <col min="7151" max="7153" width="1.5703125" style="1" customWidth="1"/>
    <col min="7154" max="7159" width="0" style="1" hidden="1" customWidth="1"/>
    <col min="7160" max="7160" width="1.5703125" style="1" customWidth="1"/>
    <col min="7161" max="7161" width="3.42578125" style="1" customWidth="1"/>
    <col min="7162" max="7162" width="0.28515625" style="1" customWidth="1"/>
    <col min="7163" max="7165" width="0" style="1" hidden="1" customWidth="1"/>
    <col min="7166" max="7167" width="1.5703125" style="1" customWidth="1"/>
    <col min="7168" max="7168" width="3.28515625" style="1" customWidth="1"/>
    <col min="7169" max="7171" width="0" style="1" hidden="1" customWidth="1"/>
    <col min="7172" max="7172" width="2.28515625" style="1" customWidth="1"/>
    <col min="7173" max="7174" width="1.5703125" style="1" customWidth="1"/>
    <col min="7175" max="7183" width="0" style="1" hidden="1" customWidth="1"/>
    <col min="7184" max="7194" width="1.5703125" style="1" customWidth="1"/>
    <col min="7195" max="7195" width="2" style="1" customWidth="1"/>
    <col min="7196" max="7213" width="1.5703125" style="1" customWidth="1"/>
    <col min="7214" max="7222" width="5.42578125" style="1" customWidth="1"/>
    <col min="7223" max="7258" width="1.5703125" style="1" customWidth="1"/>
    <col min="7259" max="7259" width="1.28515625" style="1" customWidth="1"/>
    <col min="7260" max="7262" width="1.5703125" style="1" customWidth="1"/>
    <col min="7263" max="7384" width="1.5703125" style="1"/>
    <col min="7385" max="7387" width="1.5703125" style="1" customWidth="1"/>
    <col min="7388" max="7389" width="2.85546875" style="1" customWidth="1"/>
    <col min="7390" max="7395" width="3.42578125" style="1" customWidth="1"/>
    <col min="7396" max="7401" width="4.140625" style="1" customWidth="1"/>
    <col min="7402" max="7406" width="5.28515625" style="1" customWidth="1"/>
    <col min="7407" max="7409" width="1.5703125" style="1" customWidth="1"/>
    <col min="7410" max="7415" width="0" style="1" hidden="1" customWidth="1"/>
    <col min="7416" max="7416" width="1.5703125" style="1" customWidth="1"/>
    <col min="7417" max="7417" width="3.42578125" style="1" customWidth="1"/>
    <col min="7418" max="7418" width="0.28515625" style="1" customWidth="1"/>
    <col min="7419" max="7421" width="0" style="1" hidden="1" customWidth="1"/>
    <col min="7422" max="7423" width="1.5703125" style="1" customWidth="1"/>
    <col min="7424" max="7424" width="3.28515625" style="1" customWidth="1"/>
    <col min="7425" max="7427" width="0" style="1" hidden="1" customWidth="1"/>
    <col min="7428" max="7428" width="2.28515625" style="1" customWidth="1"/>
    <col min="7429" max="7430" width="1.5703125" style="1" customWidth="1"/>
    <col min="7431" max="7439" width="0" style="1" hidden="1" customWidth="1"/>
    <col min="7440" max="7450" width="1.5703125" style="1" customWidth="1"/>
    <col min="7451" max="7451" width="2" style="1" customWidth="1"/>
    <col min="7452" max="7469" width="1.5703125" style="1" customWidth="1"/>
    <col min="7470" max="7478" width="5.42578125" style="1" customWidth="1"/>
    <col min="7479" max="7514" width="1.5703125" style="1" customWidth="1"/>
    <col min="7515" max="7515" width="1.28515625" style="1" customWidth="1"/>
    <col min="7516" max="7518" width="1.5703125" style="1" customWidth="1"/>
    <col min="7519" max="7640" width="1.5703125" style="1"/>
    <col min="7641" max="7643" width="1.5703125" style="1" customWidth="1"/>
    <col min="7644" max="7645" width="2.85546875" style="1" customWidth="1"/>
    <col min="7646" max="7651" width="3.42578125" style="1" customWidth="1"/>
    <col min="7652" max="7657" width="4.140625" style="1" customWidth="1"/>
    <col min="7658" max="7662" width="5.28515625" style="1" customWidth="1"/>
    <col min="7663" max="7665" width="1.5703125" style="1" customWidth="1"/>
    <col min="7666" max="7671" width="0" style="1" hidden="1" customWidth="1"/>
    <col min="7672" max="7672" width="1.5703125" style="1" customWidth="1"/>
    <col min="7673" max="7673" width="3.42578125" style="1" customWidth="1"/>
    <col min="7674" max="7674" width="0.28515625" style="1" customWidth="1"/>
    <col min="7675" max="7677" width="0" style="1" hidden="1" customWidth="1"/>
    <col min="7678" max="7679" width="1.5703125" style="1" customWidth="1"/>
    <col min="7680" max="7680" width="3.28515625" style="1" customWidth="1"/>
    <col min="7681" max="7683" width="0" style="1" hidden="1" customWidth="1"/>
    <col min="7684" max="7684" width="2.28515625" style="1" customWidth="1"/>
    <col min="7685" max="7686" width="1.5703125" style="1" customWidth="1"/>
    <col min="7687" max="7695" width="0" style="1" hidden="1" customWidth="1"/>
    <col min="7696" max="7706" width="1.5703125" style="1" customWidth="1"/>
    <col min="7707" max="7707" width="2" style="1" customWidth="1"/>
    <col min="7708" max="7725" width="1.5703125" style="1" customWidth="1"/>
    <col min="7726" max="7734" width="5.42578125" style="1" customWidth="1"/>
    <col min="7735" max="7770" width="1.5703125" style="1" customWidth="1"/>
    <col min="7771" max="7771" width="1.28515625" style="1" customWidth="1"/>
    <col min="7772" max="7774" width="1.5703125" style="1" customWidth="1"/>
    <col min="7775" max="7896" width="1.5703125" style="1"/>
    <col min="7897" max="7899" width="1.5703125" style="1" customWidth="1"/>
    <col min="7900" max="7901" width="2.85546875" style="1" customWidth="1"/>
    <col min="7902" max="7907" width="3.42578125" style="1" customWidth="1"/>
    <col min="7908" max="7913" width="4.140625" style="1" customWidth="1"/>
    <col min="7914" max="7918" width="5.28515625" style="1" customWidth="1"/>
    <col min="7919" max="7921" width="1.5703125" style="1" customWidth="1"/>
    <col min="7922" max="7927" width="0" style="1" hidden="1" customWidth="1"/>
    <col min="7928" max="7928" width="1.5703125" style="1" customWidth="1"/>
    <col min="7929" max="7929" width="3.42578125" style="1" customWidth="1"/>
    <col min="7930" max="7930" width="0.28515625" style="1" customWidth="1"/>
    <col min="7931" max="7933" width="0" style="1" hidden="1" customWidth="1"/>
    <col min="7934" max="7935" width="1.5703125" style="1" customWidth="1"/>
    <col min="7936" max="7936" width="3.28515625" style="1" customWidth="1"/>
    <col min="7937" max="7939" width="0" style="1" hidden="1" customWidth="1"/>
    <col min="7940" max="7940" width="2.28515625" style="1" customWidth="1"/>
    <col min="7941" max="7942" width="1.5703125" style="1" customWidth="1"/>
    <col min="7943" max="7951" width="0" style="1" hidden="1" customWidth="1"/>
    <col min="7952" max="7962" width="1.5703125" style="1" customWidth="1"/>
    <col min="7963" max="7963" width="2" style="1" customWidth="1"/>
    <col min="7964" max="7981" width="1.5703125" style="1" customWidth="1"/>
    <col min="7982" max="7990" width="5.42578125" style="1" customWidth="1"/>
    <col min="7991" max="8026" width="1.5703125" style="1" customWidth="1"/>
    <col min="8027" max="8027" width="1.28515625" style="1" customWidth="1"/>
    <col min="8028" max="8030" width="1.5703125" style="1" customWidth="1"/>
    <col min="8031" max="8152" width="1.5703125" style="1"/>
    <col min="8153" max="8155" width="1.5703125" style="1" customWidth="1"/>
    <col min="8156" max="8157" width="2.85546875" style="1" customWidth="1"/>
    <col min="8158" max="8163" width="3.42578125" style="1" customWidth="1"/>
    <col min="8164" max="8169" width="4.140625" style="1" customWidth="1"/>
    <col min="8170" max="8174" width="5.28515625" style="1" customWidth="1"/>
    <col min="8175" max="8177" width="1.5703125" style="1" customWidth="1"/>
    <col min="8178" max="8183" width="0" style="1" hidden="1" customWidth="1"/>
    <col min="8184" max="8184" width="1.5703125" style="1" customWidth="1"/>
    <col min="8185" max="8185" width="3.42578125" style="1" customWidth="1"/>
    <col min="8186" max="8186" width="0.28515625" style="1" customWidth="1"/>
    <col min="8187" max="8189" width="0" style="1" hidden="1" customWidth="1"/>
    <col min="8190" max="8191" width="1.5703125" style="1" customWidth="1"/>
    <col min="8192" max="8192" width="3.28515625" style="1" customWidth="1"/>
    <col min="8193" max="8195" width="0" style="1" hidden="1" customWidth="1"/>
    <col min="8196" max="8196" width="2.28515625" style="1" customWidth="1"/>
    <col min="8197" max="8198" width="1.5703125" style="1" customWidth="1"/>
    <col min="8199" max="8207" width="0" style="1" hidden="1" customWidth="1"/>
    <col min="8208" max="8218" width="1.5703125" style="1" customWidth="1"/>
    <col min="8219" max="8219" width="2" style="1" customWidth="1"/>
    <col min="8220" max="8237" width="1.5703125" style="1" customWidth="1"/>
    <col min="8238" max="8246" width="5.42578125" style="1" customWidth="1"/>
    <col min="8247" max="8282" width="1.5703125" style="1" customWidth="1"/>
    <col min="8283" max="8283" width="1.28515625" style="1" customWidth="1"/>
    <col min="8284" max="8286" width="1.5703125" style="1" customWidth="1"/>
    <col min="8287" max="8408" width="1.5703125" style="1"/>
    <col min="8409" max="8411" width="1.5703125" style="1" customWidth="1"/>
    <col min="8412" max="8413" width="2.85546875" style="1" customWidth="1"/>
    <col min="8414" max="8419" width="3.42578125" style="1" customWidth="1"/>
    <col min="8420" max="8425" width="4.140625" style="1" customWidth="1"/>
    <col min="8426" max="8430" width="5.28515625" style="1" customWidth="1"/>
    <col min="8431" max="8433" width="1.5703125" style="1" customWidth="1"/>
    <col min="8434" max="8439" width="0" style="1" hidden="1" customWidth="1"/>
    <col min="8440" max="8440" width="1.5703125" style="1" customWidth="1"/>
    <col min="8441" max="8441" width="3.42578125" style="1" customWidth="1"/>
    <col min="8442" max="8442" width="0.28515625" style="1" customWidth="1"/>
    <col min="8443" max="8445" width="0" style="1" hidden="1" customWidth="1"/>
    <col min="8446" max="8447" width="1.5703125" style="1" customWidth="1"/>
    <col min="8448" max="8448" width="3.28515625" style="1" customWidth="1"/>
    <col min="8449" max="8451" width="0" style="1" hidden="1" customWidth="1"/>
    <col min="8452" max="8452" width="2.28515625" style="1" customWidth="1"/>
    <col min="8453" max="8454" width="1.5703125" style="1" customWidth="1"/>
    <col min="8455" max="8463" width="0" style="1" hidden="1" customWidth="1"/>
    <col min="8464" max="8474" width="1.5703125" style="1" customWidth="1"/>
    <col min="8475" max="8475" width="2" style="1" customWidth="1"/>
    <col min="8476" max="8493" width="1.5703125" style="1" customWidth="1"/>
    <col min="8494" max="8502" width="5.42578125" style="1" customWidth="1"/>
    <col min="8503" max="8538" width="1.5703125" style="1" customWidth="1"/>
    <col min="8539" max="8539" width="1.28515625" style="1" customWidth="1"/>
    <col min="8540" max="8542" width="1.5703125" style="1" customWidth="1"/>
    <col min="8543" max="8664" width="1.5703125" style="1"/>
    <col min="8665" max="8667" width="1.5703125" style="1" customWidth="1"/>
    <col min="8668" max="8669" width="2.85546875" style="1" customWidth="1"/>
    <col min="8670" max="8675" width="3.42578125" style="1" customWidth="1"/>
    <col min="8676" max="8681" width="4.140625" style="1" customWidth="1"/>
    <col min="8682" max="8686" width="5.28515625" style="1" customWidth="1"/>
    <col min="8687" max="8689" width="1.5703125" style="1" customWidth="1"/>
    <col min="8690" max="8695" width="0" style="1" hidden="1" customWidth="1"/>
    <col min="8696" max="8696" width="1.5703125" style="1" customWidth="1"/>
    <col min="8697" max="8697" width="3.42578125" style="1" customWidth="1"/>
    <col min="8698" max="8698" width="0.28515625" style="1" customWidth="1"/>
    <col min="8699" max="8701" width="0" style="1" hidden="1" customWidth="1"/>
    <col min="8702" max="8703" width="1.5703125" style="1" customWidth="1"/>
    <col min="8704" max="8704" width="3.28515625" style="1" customWidth="1"/>
    <col min="8705" max="8707" width="0" style="1" hidden="1" customWidth="1"/>
    <col min="8708" max="8708" width="2.28515625" style="1" customWidth="1"/>
    <col min="8709" max="8710" width="1.5703125" style="1" customWidth="1"/>
    <col min="8711" max="8719" width="0" style="1" hidden="1" customWidth="1"/>
    <col min="8720" max="8730" width="1.5703125" style="1" customWidth="1"/>
    <col min="8731" max="8731" width="2" style="1" customWidth="1"/>
    <col min="8732" max="8749" width="1.5703125" style="1" customWidth="1"/>
    <col min="8750" max="8758" width="5.42578125" style="1" customWidth="1"/>
    <col min="8759" max="8794" width="1.5703125" style="1" customWidth="1"/>
    <col min="8795" max="8795" width="1.28515625" style="1" customWidth="1"/>
    <col min="8796" max="8798" width="1.5703125" style="1" customWidth="1"/>
    <col min="8799" max="8920" width="1.5703125" style="1"/>
    <col min="8921" max="8923" width="1.5703125" style="1" customWidth="1"/>
    <col min="8924" max="8925" width="2.85546875" style="1" customWidth="1"/>
    <col min="8926" max="8931" width="3.42578125" style="1" customWidth="1"/>
    <col min="8932" max="8937" width="4.140625" style="1" customWidth="1"/>
    <col min="8938" max="8942" width="5.28515625" style="1" customWidth="1"/>
    <col min="8943" max="8945" width="1.5703125" style="1" customWidth="1"/>
    <col min="8946" max="8951" width="0" style="1" hidden="1" customWidth="1"/>
    <col min="8952" max="8952" width="1.5703125" style="1" customWidth="1"/>
    <col min="8953" max="8953" width="3.42578125" style="1" customWidth="1"/>
    <col min="8954" max="8954" width="0.28515625" style="1" customWidth="1"/>
    <col min="8955" max="8957" width="0" style="1" hidden="1" customWidth="1"/>
    <col min="8958" max="8959" width="1.5703125" style="1" customWidth="1"/>
    <col min="8960" max="8960" width="3.28515625" style="1" customWidth="1"/>
    <col min="8961" max="8963" width="0" style="1" hidden="1" customWidth="1"/>
    <col min="8964" max="8964" width="2.28515625" style="1" customWidth="1"/>
    <col min="8965" max="8966" width="1.5703125" style="1" customWidth="1"/>
    <col min="8967" max="8975" width="0" style="1" hidden="1" customWidth="1"/>
    <col min="8976" max="8986" width="1.5703125" style="1" customWidth="1"/>
    <col min="8987" max="8987" width="2" style="1" customWidth="1"/>
    <col min="8988" max="9005" width="1.5703125" style="1" customWidth="1"/>
    <col min="9006" max="9014" width="5.42578125" style="1" customWidth="1"/>
    <col min="9015" max="9050" width="1.5703125" style="1" customWidth="1"/>
    <col min="9051" max="9051" width="1.28515625" style="1" customWidth="1"/>
    <col min="9052" max="9054" width="1.5703125" style="1" customWidth="1"/>
    <col min="9055" max="9176" width="1.5703125" style="1"/>
    <col min="9177" max="9179" width="1.5703125" style="1" customWidth="1"/>
    <col min="9180" max="9181" width="2.85546875" style="1" customWidth="1"/>
    <col min="9182" max="9187" width="3.42578125" style="1" customWidth="1"/>
    <col min="9188" max="9193" width="4.140625" style="1" customWidth="1"/>
    <col min="9194" max="9198" width="5.28515625" style="1" customWidth="1"/>
    <col min="9199" max="9201" width="1.5703125" style="1" customWidth="1"/>
    <col min="9202" max="9207" width="0" style="1" hidden="1" customWidth="1"/>
    <col min="9208" max="9208" width="1.5703125" style="1" customWidth="1"/>
    <col min="9209" max="9209" width="3.42578125" style="1" customWidth="1"/>
    <col min="9210" max="9210" width="0.28515625" style="1" customWidth="1"/>
    <col min="9211" max="9213" width="0" style="1" hidden="1" customWidth="1"/>
    <col min="9214" max="9215" width="1.5703125" style="1" customWidth="1"/>
    <col min="9216" max="9216" width="3.28515625" style="1" customWidth="1"/>
    <col min="9217" max="9219" width="0" style="1" hidden="1" customWidth="1"/>
    <col min="9220" max="9220" width="2.28515625" style="1" customWidth="1"/>
    <col min="9221" max="9222" width="1.5703125" style="1" customWidth="1"/>
    <col min="9223" max="9231" width="0" style="1" hidden="1" customWidth="1"/>
    <col min="9232" max="9242" width="1.5703125" style="1" customWidth="1"/>
    <col min="9243" max="9243" width="2" style="1" customWidth="1"/>
    <col min="9244" max="9261" width="1.5703125" style="1" customWidth="1"/>
    <col min="9262" max="9270" width="5.42578125" style="1" customWidth="1"/>
    <col min="9271" max="9306" width="1.5703125" style="1" customWidth="1"/>
    <col min="9307" max="9307" width="1.28515625" style="1" customWidth="1"/>
    <col min="9308" max="9310" width="1.5703125" style="1" customWidth="1"/>
    <col min="9311" max="9432" width="1.5703125" style="1"/>
    <col min="9433" max="9435" width="1.5703125" style="1" customWidth="1"/>
    <col min="9436" max="9437" width="2.85546875" style="1" customWidth="1"/>
    <col min="9438" max="9443" width="3.42578125" style="1" customWidth="1"/>
    <col min="9444" max="9449" width="4.140625" style="1" customWidth="1"/>
    <col min="9450" max="9454" width="5.28515625" style="1" customWidth="1"/>
    <col min="9455" max="9457" width="1.5703125" style="1" customWidth="1"/>
    <col min="9458" max="9463" width="0" style="1" hidden="1" customWidth="1"/>
    <col min="9464" max="9464" width="1.5703125" style="1" customWidth="1"/>
    <col min="9465" max="9465" width="3.42578125" style="1" customWidth="1"/>
    <col min="9466" max="9466" width="0.28515625" style="1" customWidth="1"/>
    <col min="9467" max="9469" width="0" style="1" hidden="1" customWidth="1"/>
    <col min="9470" max="9471" width="1.5703125" style="1" customWidth="1"/>
    <col min="9472" max="9472" width="3.28515625" style="1" customWidth="1"/>
    <col min="9473" max="9475" width="0" style="1" hidden="1" customWidth="1"/>
    <col min="9476" max="9476" width="2.28515625" style="1" customWidth="1"/>
    <col min="9477" max="9478" width="1.5703125" style="1" customWidth="1"/>
    <col min="9479" max="9487" width="0" style="1" hidden="1" customWidth="1"/>
    <col min="9488" max="9498" width="1.5703125" style="1" customWidth="1"/>
    <col min="9499" max="9499" width="2" style="1" customWidth="1"/>
    <col min="9500" max="9517" width="1.5703125" style="1" customWidth="1"/>
    <col min="9518" max="9526" width="5.42578125" style="1" customWidth="1"/>
    <col min="9527" max="9562" width="1.5703125" style="1" customWidth="1"/>
    <col min="9563" max="9563" width="1.28515625" style="1" customWidth="1"/>
    <col min="9564" max="9566" width="1.5703125" style="1" customWidth="1"/>
    <col min="9567" max="9688" width="1.5703125" style="1"/>
    <col min="9689" max="9691" width="1.5703125" style="1" customWidth="1"/>
    <col min="9692" max="9693" width="2.85546875" style="1" customWidth="1"/>
    <col min="9694" max="9699" width="3.42578125" style="1" customWidth="1"/>
    <col min="9700" max="9705" width="4.140625" style="1" customWidth="1"/>
    <col min="9706" max="9710" width="5.28515625" style="1" customWidth="1"/>
    <col min="9711" max="9713" width="1.5703125" style="1" customWidth="1"/>
    <col min="9714" max="9719" width="0" style="1" hidden="1" customWidth="1"/>
    <col min="9720" max="9720" width="1.5703125" style="1" customWidth="1"/>
    <col min="9721" max="9721" width="3.42578125" style="1" customWidth="1"/>
    <col min="9722" max="9722" width="0.28515625" style="1" customWidth="1"/>
    <col min="9723" max="9725" width="0" style="1" hidden="1" customWidth="1"/>
    <col min="9726" max="9727" width="1.5703125" style="1" customWidth="1"/>
    <col min="9728" max="9728" width="3.28515625" style="1" customWidth="1"/>
    <col min="9729" max="9731" width="0" style="1" hidden="1" customWidth="1"/>
    <col min="9732" max="9732" width="2.28515625" style="1" customWidth="1"/>
    <col min="9733" max="9734" width="1.5703125" style="1" customWidth="1"/>
    <col min="9735" max="9743" width="0" style="1" hidden="1" customWidth="1"/>
    <col min="9744" max="9754" width="1.5703125" style="1" customWidth="1"/>
    <col min="9755" max="9755" width="2" style="1" customWidth="1"/>
    <col min="9756" max="9773" width="1.5703125" style="1" customWidth="1"/>
    <col min="9774" max="9782" width="5.42578125" style="1" customWidth="1"/>
    <col min="9783" max="9818" width="1.5703125" style="1" customWidth="1"/>
    <col min="9819" max="9819" width="1.28515625" style="1" customWidth="1"/>
    <col min="9820" max="9822" width="1.5703125" style="1" customWidth="1"/>
    <col min="9823" max="9944" width="1.5703125" style="1"/>
    <col min="9945" max="9947" width="1.5703125" style="1" customWidth="1"/>
    <col min="9948" max="9949" width="2.85546875" style="1" customWidth="1"/>
    <col min="9950" max="9955" width="3.42578125" style="1" customWidth="1"/>
    <col min="9956" max="9961" width="4.140625" style="1" customWidth="1"/>
    <col min="9962" max="9966" width="5.28515625" style="1" customWidth="1"/>
    <col min="9967" max="9969" width="1.5703125" style="1" customWidth="1"/>
    <col min="9970" max="9975" width="0" style="1" hidden="1" customWidth="1"/>
    <col min="9976" max="9976" width="1.5703125" style="1" customWidth="1"/>
    <col min="9977" max="9977" width="3.42578125" style="1" customWidth="1"/>
    <col min="9978" max="9978" width="0.28515625" style="1" customWidth="1"/>
    <col min="9979" max="9981" width="0" style="1" hidden="1" customWidth="1"/>
    <col min="9982" max="9983" width="1.5703125" style="1" customWidth="1"/>
    <col min="9984" max="9984" width="3.28515625" style="1" customWidth="1"/>
    <col min="9985" max="9987" width="0" style="1" hidden="1" customWidth="1"/>
    <col min="9988" max="9988" width="2.28515625" style="1" customWidth="1"/>
    <col min="9989" max="9990" width="1.5703125" style="1" customWidth="1"/>
    <col min="9991" max="9999" width="0" style="1" hidden="1" customWidth="1"/>
    <col min="10000" max="10010" width="1.5703125" style="1" customWidth="1"/>
    <col min="10011" max="10011" width="2" style="1" customWidth="1"/>
    <col min="10012" max="10029" width="1.5703125" style="1" customWidth="1"/>
    <col min="10030" max="10038" width="5.42578125" style="1" customWidth="1"/>
    <col min="10039" max="10074" width="1.5703125" style="1" customWidth="1"/>
    <col min="10075" max="10075" width="1.28515625" style="1" customWidth="1"/>
    <col min="10076" max="10078" width="1.5703125" style="1" customWidth="1"/>
    <col min="10079" max="10200" width="1.5703125" style="1"/>
    <col min="10201" max="10203" width="1.5703125" style="1" customWidth="1"/>
    <col min="10204" max="10205" width="2.85546875" style="1" customWidth="1"/>
    <col min="10206" max="10211" width="3.42578125" style="1" customWidth="1"/>
    <col min="10212" max="10217" width="4.140625" style="1" customWidth="1"/>
    <col min="10218" max="10222" width="5.28515625" style="1" customWidth="1"/>
    <col min="10223" max="10225" width="1.5703125" style="1" customWidth="1"/>
    <col min="10226" max="10231" width="0" style="1" hidden="1" customWidth="1"/>
    <col min="10232" max="10232" width="1.5703125" style="1" customWidth="1"/>
    <col min="10233" max="10233" width="3.42578125" style="1" customWidth="1"/>
    <col min="10234" max="10234" width="0.28515625" style="1" customWidth="1"/>
    <col min="10235" max="10237" width="0" style="1" hidden="1" customWidth="1"/>
    <col min="10238" max="10239" width="1.5703125" style="1" customWidth="1"/>
    <col min="10240" max="10240" width="3.28515625" style="1" customWidth="1"/>
    <col min="10241" max="10243" width="0" style="1" hidden="1" customWidth="1"/>
    <col min="10244" max="10244" width="2.28515625" style="1" customWidth="1"/>
    <col min="10245" max="10246" width="1.5703125" style="1" customWidth="1"/>
    <col min="10247" max="10255" width="0" style="1" hidden="1" customWidth="1"/>
    <col min="10256" max="10266" width="1.5703125" style="1" customWidth="1"/>
    <col min="10267" max="10267" width="2" style="1" customWidth="1"/>
    <col min="10268" max="10285" width="1.5703125" style="1" customWidth="1"/>
    <col min="10286" max="10294" width="5.42578125" style="1" customWidth="1"/>
    <col min="10295" max="10330" width="1.5703125" style="1" customWidth="1"/>
    <col min="10331" max="10331" width="1.28515625" style="1" customWidth="1"/>
    <col min="10332" max="10334" width="1.5703125" style="1" customWidth="1"/>
    <col min="10335" max="10456" width="1.5703125" style="1"/>
    <col min="10457" max="10459" width="1.5703125" style="1" customWidth="1"/>
    <col min="10460" max="10461" width="2.85546875" style="1" customWidth="1"/>
    <col min="10462" max="10467" width="3.42578125" style="1" customWidth="1"/>
    <col min="10468" max="10473" width="4.140625" style="1" customWidth="1"/>
    <col min="10474" max="10478" width="5.28515625" style="1" customWidth="1"/>
    <col min="10479" max="10481" width="1.5703125" style="1" customWidth="1"/>
    <col min="10482" max="10487" width="0" style="1" hidden="1" customWidth="1"/>
    <col min="10488" max="10488" width="1.5703125" style="1" customWidth="1"/>
    <col min="10489" max="10489" width="3.42578125" style="1" customWidth="1"/>
    <col min="10490" max="10490" width="0.28515625" style="1" customWidth="1"/>
    <col min="10491" max="10493" width="0" style="1" hidden="1" customWidth="1"/>
    <col min="10494" max="10495" width="1.5703125" style="1" customWidth="1"/>
    <col min="10496" max="10496" width="3.28515625" style="1" customWidth="1"/>
    <col min="10497" max="10499" width="0" style="1" hidden="1" customWidth="1"/>
    <col min="10500" max="10500" width="2.28515625" style="1" customWidth="1"/>
    <col min="10501" max="10502" width="1.5703125" style="1" customWidth="1"/>
    <col min="10503" max="10511" width="0" style="1" hidden="1" customWidth="1"/>
    <col min="10512" max="10522" width="1.5703125" style="1" customWidth="1"/>
    <col min="10523" max="10523" width="2" style="1" customWidth="1"/>
    <col min="10524" max="10541" width="1.5703125" style="1" customWidth="1"/>
    <col min="10542" max="10550" width="5.42578125" style="1" customWidth="1"/>
    <col min="10551" max="10586" width="1.5703125" style="1" customWidth="1"/>
    <col min="10587" max="10587" width="1.28515625" style="1" customWidth="1"/>
    <col min="10588" max="10590" width="1.5703125" style="1" customWidth="1"/>
    <col min="10591" max="10712" width="1.5703125" style="1"/>
    <col min="10713" max="10715" width="1.5703125" style="1" customWidth="1"/>
    <col min="10716" max="10717" width="2.85546875" style="1" customWidth="1"/>
    <col min="10718" max="10723" width="3.42578125" style="1" customWidth="1"/>
    <col min="10724" max="10729" width="4.140625" style="1" customWidth="1"/>
    <col min="10730" max="10734" width="5.28515625" style="1" customWidth="1"/>
    <col min="10735" max="10737" width="1.5703125" style="1" customWidth="1"/>
    <col min="10738" max="10743" width="0" style="1" hidden="1" customWidth="1"/>
    <col min="10744" max="10744" width="1.5703125" style="1" customWidth="1"/>
    <col min="10745" max="10745" width="3.42578125" style="1" customWidth="1"/>
    <col min="10746" max="10746" width="0.28515625" style="1" customWidth="1"/>
    <col min="10747" max="10749" width="0" style="1" hidden="1" customWidth="1"/>
    <col min="10750" max="10751" width="1.5703125" style="1" customWidth="1"/>
    <col min="10752" max="10752" width="3.28515625" style="1" customWidth="1"/>
    <col min="10753" max="10755" width="0" style="1" hidden="1" customWidth="1"/>
    <col min="10756" max="10756" width="2.28515625" style="1" customWidth="1"/>
    <col min="10757" max="10758" width="1.5703125" style="1" customWidth="1"/>
    <col min="10759" max="10767" width="0" style="1" hidden="1" customWidth="1"/>
    <col min="10768" max="10778" width="1.5703125" style="1" customWidth="1"/>
    <col min="10779" max="10779" width="2" style="1" customWidth="1"/>
    <col min="10780" max="10797" width="1.5703125" style="1" customWidth="1"/>
    <col min="10798" max="10806" width="5.42578125" style="1" customWidth="1"/>
    <col min="10807" max="10842" width="1.5703125" style="1" customWidth="1"/>
    <col min="10843" max="10843" width="1.28515625" style="1" customWidth="1"/>
    <col min="10844" max="10846" width="1.5703125" style="1" customWidth="1"/>
    <col min="10847" max="10968" width="1.5703125" style="1"/>
    <col min="10969" max="10971" width="1.5703125" style="1" customWidth="1"/>
    <col min="10972" max="10973" width="2.85546875" style="1" customWidth="1"/>
    <col min="10974" max="10979" width="3.42578125" style="1" customWidth="1"/>
    <col min="10980" max="10985" width="4.140625" style="1" customWidth="1"/>
    <col min="10986" max="10990" width="5.28515625" style="1" customWidth="1"/>
    <col min="10991" max="10993" width="1.5703125" style="1" customWidth="1"/>
    <col min="10994" max="10999" width="0" style="1" hidden="1" customWidth="1"/>
    <col min="11000" max="11000" width="1.5703125" style="1" customWidth="1"/>
    <col min="11001" max="11001" width="3.42578125" style="1" customWidth="1"/>
    <col min="11002" max="11002" width="0.28515625" style="1" customWidth="1"/>
    <col min="11003" max="11005" width="0" style="1" hidden="1" customWidth="1"/>
    <col min="11006" max="11007" width="1.5703125" style="1" customWidth="1"/>
    <col min="11008" max="11008" width="3.28515625" style="1" customWidth="1"/>
    <col min="11009" max="11011" width="0" style="1" hidden="1" customWidth="1"/>
    <col min="11012" max="11012" width="2.28515625" style="1" customWidth="1"/>
    <col min="11013" max="11014" width="1.5703125" style="1" customWidth="1"/>
    <col min="11015" max="11023" width="0" style="1" hidden="1" customWidth="1"/>
    <col min="11024" max="11034" width="1.5703125" style="1" customWidth="1"/>
    <col min="11035" max="11035" width="2" style="1" customWidth="1"/>
    <col min="11036" max="11053" width="1.5703125" style="1" customWidth="1"/>
    <col min="11054" max="11062" width="5.42578125" style="1" customWidth="1"/>
    <col min="11063" max="11098" width="1.5703125" style="1" customWidth="1"/>
    <col min="11099" max="11099" width="1.28515625" style="1" customWidth="1"/>
    <col min="11100" max="11102" width="1.5703125" style="1" customWidth="1"/>
    <col min="11103" max="11224" width="1.5703125" style="1"/>
    <col min="11225" max="11227" width="1.5703125" style="1" customWidth="1"/>
    <col min="11228" max="11229" width="2.85546875" style="1" customWidth="1"/>
    <col min="11230" max="11235" width="3.42578125" style="1" customWidth="1"/>
    <col min="11236" max="11241" width="4.140625" style="1" customWidth="1"/>
    <col min="11242" max="11246" width="5.28515625" style="1" customWidth="1"/>
    <col min="11247" max="11249" width="1.5703125" style="1" customWidth="1"/>
    <col min="11250" max="11255" width="0" style="1" hidden="1" customWidth="1"/>
    <col min="11256" max="11256" width="1.5703125" style="1" customWidth="1"/>
    <col min="11257" max="11257" width="3.42578125" style="1" customWidth="1"/>
    <col min="11258" max="11258" width="0.28515625" style="1" customWidth="1"/>
    <col min="11259" max="11261" width="0" style="1" hidden="1" customWidth="1"/>
    <col min="11262" max="11263" width="1.5703125" style="1" customWidth="1"/>
    <col min="11264" max="11264" width="3.28515625" style="1" customWidth="1"/>
    <col min="11265" max="11267" width="0" style="1" hidden="1" customWidth="1"/>
    <col min="11268" max="11268" width="2.28515625" style="1" customWidth="1"/>
    <col min="11269" max="11270" width="1.5703125" style="1" customWidth="1"/>
    <col min="11271" max="11279" width="0" style="1" hidden="1" customWidth="1"/>
    <col min="11280" max="11290" width="1.5703125" style="1" customWidth="1"/>
    <col min="11291" max="11291" width="2" style="1" customWidth="1"/>
    <col min="11292" max="11309" width="1.5703125" style="1" customWidth="1"/>
    <col min="11310" max="11318" width="5.42578125" style="1" customWidth="1"/>
    <col min="11319" max="11354" width="1.5703125" style="1" customWidth="1"/>
    <col min="11355" max="11355" width="1.28515625" style="1" customWidth="1"/>
    <col min="11356" max="11358" width="1.5703125" style="1" customWidth="1"/>
    <col min="11359" max="11480" width="1.5703125" style="1"/>
    <col min="11481" max="11483" width="1.5703125" style="1" customWidth="1"/>
    <col min="11484" max="11485" width="2.85546875" style="1" customWidth="1"/>
    <col min="11486" max="11491" width="3.42578125" style="1" customWidth="1"/>
    <col min="11492" max="11497" width="4.140625" style="1" customWidth="1"/>
    <col min="11498" max="11502" width="5.28515625" style="1" customWidth="1"/>
    <col min="11503" max="11505" width="1.5703125" style="1" customWidth="1"/>
    <col min="11506" max="11511" width="0" style="1" hidden="1" customWidth="1"/>
    <col min="11512" max="11512" width="1.5703125" style="1" customWidth="1"/>
    <col min="11513" max="11513" width="3.42578125" style="1" customWidth="1"/>
    <col min="11514" max="11514" width="0.28515625" style="1" customWidth="1"/>
    <col min="11515" max="11517" width="0" style="1" hidden="1" customWidth="1"/>
    <col min="11518" max="11519" width="1.5703125" style="1" customWidth="1"/>
    <col min="11520" max="11520" width="3.28515625" style="1" customWidth="1"/>
    <col min="11521" max="11523" width="0" style="1" hidden="1" customWidth="1"/>
    <col min="11524" max="11524" width="2.28515625" style="1" customWidth="1"/>
    <col min="11525" max="11526" width="1.5703125" style="1" customWidth="1"/>
    <col min="11527" max="11535" width="0" style="1" hidden="1" customWidth="1"/>
    <col min="11536" max="11546" width="1.5703125" style="1" customWidth="1"/>
    <col min="11547" max="11547" width="2" style="1" customWidth="1"/>
    <col min="11548" max="11565" width="1.5703125" style="1" customWidth="1"/>
    <col min="11566" max="11574" width="5.42578125" style="1" customWidth="1"/>
    <col min="11575" max="11610" width="1.5703125" style="1" customWidth="1"/>
    <col min="11611" max="11611" width="1.28515625" style="1" customWidth="1"/>
    <col min="11612" max="11614" width="1.5703125" style="1" customWidth="1"/>
    <col min="11615" max="11736" width="1.5703125" style="1"/>
    <col min="11737" max="11739" width="1.5703125" style="1" customWidth="1"/>
    <col min="11740" max="11741" width="2.85546875" style="1" customWidth="1"/>
    <col min="11742" max="11747" width="3.42578125" style="1" customWidth="1"/>
    <col min="11748" max="11753" width="4.140625" style="1" customWidth="1"/>
    <col min="11754" max="11758" width="5.28515625" style="1" customWidth="1"/>
    <col min="11759" max="11761" width="1.5703125" style="1" customWidth="1"/>
    <col min="11762" max="11767" width="0" style="1" hidden="1" customWidth="1"/>
    <col min="11768" max="11768" width="1.5703125" style="1" customWidth="1"/>
    <col min="11769" max="11769" width="3.42578125" style="1" customWidth="1"/>
    <col min="11770" max="11770" width="0.28515625" style="1" customWidth="1"/>
    <col min="11771" max="11773" width="0" style="1" hidden="1" customWidth="1"/>
    <col min="11774" max="11775" width="1.5703125" style="1" customWidth="1"/>
    <col min="11776" max="11776" width="3.28515625" style="1" customWidth="1"/>
    <col min="11777" max="11779" width="0" style="1" hidden="1" customWidth="1"/>
    <col min="11780" max="11780" width="2.28515625" style="1" customWidth="1"/>
    <col min="11781" max="11782" width="1.5703125" style="1" customWidth="1"/>
    <col min="11783" max="11791" width="0" style="1" hidden="1" customWidth="1"/>
    <col min="11792" max="11802" width="1.5703125" style="1" customWidth="1"/>
    <col min="11803" max="11803" width="2" style="1" customWidth="1"/>
    <col min="11804" max="11821" width="1.5703125" style="1" customWidth="1"/>
    <col min="11822" max="11830" width="5.42578125" style="1" customWidth="1"/>
    <col min="11831" max="11866" width="1.5703125" style="1" customWidth="1"/>
    <col min="11867" max="11867" width="1.28515625" style="1" customWidth="1"/>
    <col min="11868" max="11870" width="1.5703125" style="1" customWidth="1"/>
    <col min="11871" max="11992" width="1.5703125" style="1"/>
    <col min="11993" max="11995" width="1.5703125" style="1" customWidth="1"/>
    <col min="11996" max="11997" width="2.85546875" style="1" customWidth="1"/>
    <col min="11998" max="12003" width="3.42578125" style="1" customWidth="1"/>
    <col min="12004" max="12009" width="4.140625" style="1" customWidth="1"/>
    <col min="12010" max="12014" width="5.28515625" style="1" customWidth="1"/>
    <col min="12015" max="12017" width="1.5703125" style="1" customWidth="1"/>
    <col min="12018" max="12023" width="0" style="1" hidden="1" customWidth="1"/>
    <col min="12024" max="12024" width="1.5703125" style="1" customWidth="1"/>
    <col min="12025" max="12025" width="3.42578125" style="1" customWidth="1"/>
    <col min="12026" max="12026" width="0.28515625" style="1" customWidth="1"/>
    <col min="12027" max="12029" width="0" style="1" hidden="1" customWidth="1"/>
    <col min="12030" max="12031" width="1.5703125" style="1" customWidth="1"/>
    <col min="12032" max="12032" width="3.28515625" style="1" customWidth="1"/>
    <col min="12033" max="12035" width="0" style="1" hidden="1" customWidth="1"/>
    <col min="12036" max="12036" width="2.28515625" style="1" customWidth="1"/>
    <col min="12037" max="12038" width="1.5703125" style="1" customWidth="1"/>
    <col min="12039" max="12047" width="0" style="1" hidden="1" customWidth="1"/>
    <col min="12048" max="12058" width="1.5703125" style="1" customWidth="1"/>
    <col min="12059" max="12059" width="2" style="1" customWidth="1"/>
    <col min="12060" max="12077" width="1.5703125" style="1" customWidth="1"/>
    <col min="12078" max="12086" width="5.42578125" style="1" customWidth="1"/>
    <col min="12087" max="12122" width="1.5703125" style="1" customWidth="1"/>
    <col min="12123" max="12123" width="1.28515625" style="1" customWidth="1"/>
    <col min="12124" max="12126" width="1.5703125" style="1" customWidth="1"/>
    <col min="12127" max="12248" width="1.5703125" style="1"/>
    <col min="12249" max="12251" width="1.5703125" style="1" customWidth="1"/>
    <col min="12252" max="12253" width="2.85546875" style="1" customWidth="1"/>
    <col min="12254" max="12259" width="3.42578125" style="1" customWidth="1"/>
    <col min="12260" max="12265" width="4.140625" style="1" customWidth="1"/>
    <col min="12266" max="12270" width="5.28515625" style="1" customWidth="1"/>
    <col min="12271" max="12273" width="1.5703125" style="1" customWidth="1"/>
    <col min="12274" max="12279" width="0" style="1" hidden="1" customWidth="1"/>
    <col min="12280" max="12280" width="1.5703125" style="1" customWidth="1"/>
    <col min="12281" max="12281" width="3.42578125" style="1" customWidth="1"/>
    <col min="12282" max="12282" width="0.28515625" style="1" customWidth="1"/>
    <col min="12283" max="12285" width="0" style="1" hidden="1" customWidth="1"/>
    <col min="12286" max="12287" width="1.5703125" style="1" customWidth="1"/>
    <col min="12288" max="12288" width="3.28515625" style="1" customWidth="1"/>
    <col min="12289" max="12291" width="0" style="1" hidden="1" customWidth="1"/>
    <col min="12292" max="12292" width="2.28515625" style="1" customWidth="1"/>
    <col min="12293" max="12294" width="1.5703125" style="1" customWidth="1"/>
    <col min="12295" max="12303" width="0" style="1" hidden="1" customWidth="1"/>
    <col min="12304" max="12314" width="1.5703125" style="1" customWidth="1"/>
    <col min="12315" max="12315" width="2" style="1" customWidth="1"/>
    <col min="12316" max="12333" width="1.5703125" style="1" customWidth="1"/>
    <col min="12334" max="12342" width="5.42578125" style="1" customWidth="1"/>
    <col min="12343" max="12378" width="1.5703125" style="1" customWidth="1"/>
    <col min="12379" max="12379" width="1.28515625" style="1" customWidth="1"/>
    <col min="12380" max="12382" width="1.5703125" style="1" customWidth="1"/>
    <col min="12383" max="12504" width="1.5703125" style="1"/>
    <col min="12505" max="12507" width="1.5703125" style="1" customWidth="1"/>
    <col min="12508" max="12509" width="2.85546875" style="1" customWidth="1"/>
    <col min="12510" max="12515" width="3.42578125" style="1" customWidth="1"/>
    <col min="12516" max="12521" width="4.140625" style="1" customWidth="1"/>
    <col min="12522" max="12526" width="5.28515625" style="1" customWidth="1"/>
    <col min="12527" max="12529" width="1.5703125" style="1" customWidth="1"/>
    <col min="12530" max="12535" width="0" style="1" hidden="1" customWidth="1"/>
    <col min="12536" max="12536" width="1.5703125" style="1" customWidth="1"/>
    <col min="12537" max="12537" width="3.42578125" style="1" customWidth="1"/>
    <col min="12538" max="12538" width="0.28515625" style="1" customWidth="1"/>
    <col min="12539" max="12541" width="0" style="1" hidden="1" customWidth="1"/>
    <col min="12542" max="12543" width="1.5703125" style="1" customWidth="1"/>
    <col min="12544" max="12544" width="3.28515625" style="1" customWidth="1"/>
    <col min="12545" max="12547" width="0" style="1" hidden="1" customWidth="1"/>
    <col min="12548" max="12548" width="2.28515625" style="1" customWidth="1"/>
    <col min="12549" max="12550" width="1.5703125" style="1" customWidth="1"/>
    <col min="12551" max="12559" width="0" style="1" hidden="1" customWidth="1"/>
    <col min="12560" max="12570" width="1.5703125" style="1" customWidth="1"/>
    <col min="12571" max="12571" width="2" style="1" customWidth="1"/>
    <col min="12572" max="12589" width="1.5703125" style="1" customWidth="1"/>
    <col min="12590" max="12598" width="5.42578125" style="1" customWidth="1"/>
    <col min="12599" max="12634" width="1.5703125" style="1" customWidth="1"/>
    <col min="12635" max="12635" width="1.28515625" style="1" customWidth="1"/>
    <col min="12636" max="12638" width="1.5703125" style="1" customWidth="1"/>
    <col min="12639" max="12760" width="1.5703125" style="1"/>
    <col min="12761" max="12763" width="1.5703125" style="1" customWidth="1"/>
    <col min="12764" max="12765" width="2.85546875" style="1" customWidth="1"/>
    <col min="12766" max="12771" width="3.42578125" style="1" customWidth="1"/>
    <col min="12772" max="12777" width="4.140625" style="1" customWidth="1"/>
    <col min="12778" max="12782" width="5.28515625" style="1" customWidth="1"/>
    <col min="12783" max="12785" width="1.5703125" style="1" customWidth="1"/>
    <col min="12786" max="12791" width="0" style="1" hidden="1" customWidth="1"/>
    <col min="12792" max="12792" width="1.5703125" style="1" customWidth="1"/>
    <col min="12793" max="12793" width="3.42578125" style="1" customWidth="1"/>
    <col min="12794" max="12794" width="0.28515625" style="1" customWidth="1"/>
    <col min="12795" max="12797" width="0" style="1" hidden="1" customWidth="1"/>
    <col min="12798" max="12799" width="1.5703125" style="1" customWidth="1"/>
    <col min="12800" max="12800" width="3.28515625" style="1" customWidth="1"/>
    <col min="12801" max="12803" width="0" style="1" hidden="1" customWidth="1"/>
    <col min="12804" max="12804" width="2.28515625" style="1" customWidth="1"/>
    <col min="12805" max="12806" width="1.5703125" style="1" customWidth="1"/>
    <col min="12807" max="12815" width="0" style="1" hidden="1" customWidth="1"/>
    <col min="12816" max="12826" width="1.5703125" style="1" customWidth="1"/>
    <col min="12827" max="12827" width="2" style="1" customWidth="1"/>
    <col min="12828" max="12845" width="1.5703125" style="1" customWidth="1"/>
    <col min="12846" max="12854" width="5.42578125" style="1" customWidth="1"/>
    <col min="12855" max="12890" width="1.5703125" style="1" customWidth="1"/>
    <col min="12891" max="12891" width="1.28515625" style="1" customWidth="1"/>
    <col min="12892" max="12894" width="1.5703125" style="1" customWidth="1"/>
    <col min="12895" max="13016" width="1.5703125" style="1"/>
    <col min="13017" max="13019" width="1.5703125" style="1" customWidth="1"/>
    <col min="13020" max="13021" width="2.85546875" style="1" customWidth="1"/>
    <col min="13022" max="13027" width="3.42578125" style="1" customWidth="1"/>
    <col min="13028" max="13033" width="4.140625" style="1" customWidth="1"/>
    <col min="13034" max="13038" width="5.28515625" style="1" customWidth="1"/>
    <col min="13039" max="13041" width="1.5703125" style="1" customWidth="1"/>
    <col min="13042" max="13047" width="0" style="1" hidden="1" customWidth="1"/>
    <col min="13048" max="13048" width="1.5703125" style="1" customWidth="1"/>
    <col min="13049" max="13049" width="3.42578125" style="1" customWidth="1"/>
    <col min="13050" max="13050" width="0.28515625" style="1" customWidth="1"/>
    <col min="13051" max="13053" width="0" style="1" hidden="1" customWidth="1"/>
    <col min="13054" max="13055" width="1.5703125" style="1" customWidth="1"/>
    <col min="13056" max="13056" width="3.28515625" style="1" customWidth="1"/>
    <col min="13057" max="13059" width="0" style="1" hidden="1" customWidth="1"/>
    <col min="13060" max="13060" width="2.28515625" style="1" customWidth="1"/>
    <col min="13061" max="13062" width="1.5703125" style="1" customWidth="1"/>
    <col min="13063" max="13071" width="0" style="1" hidden="1" customWidth="1"/>
    <col min="13072" max="13082" width="1.5703125" style="1" customWidth="1"/>
    <col min="13083" max="13083" width="2" style="1" customWidth="1"/>
    <col min="13084" max="13101" width="1.5703125" style="1" customWidth="1"/>
    <col min="13102" max="13110" width="5.42578125" style="1" customWidth="1"/>
    <col min="13111" max="13146" width="1.5703125" style="1" customWidth="1"/>
    <col min="13147" max="13147" width="1.28515625" style="1" customWidth="1"/>
    <col min="13148" max="13150" width="1.5703125" style="1" customWidth="1"/>
    <col min="13151" max="13272" width="1.5703125" style="1"/>
    <col min="13273" max="13275" width="1.5703125" style="1" customWidth="1"/>
    <col min="13276" max="13277" width="2.85546875" style="1" customWidth="1"/>
    <col min="13278" max="13283" width="3.42578125" style="1" customWidth="1"/>
    <col min="13284" max="13289" width="4.140625" style="1" customWidth="1"/>
    <col min="13290" max="13294" width="5.28515625" style="1" customWidth="1"/>
    <col min="13295" max="13297" width="1.5703125" style="1" customWidth="1"/>
    <col min="13298" max="13303" width="0" style="1" hidden="1" customWidth="1"/>
    <col min="13304" max="13304" width="1.5703125" style="1" customWidth="1"/>
    <col min="13305" max="13305" width="3.42578125" style="1" customWidth="1"/>
    <col min="13306" max="13306" width="0.28515625" style="1" customWidth="1"/>
    <col min="13307" max="13309" width="0" style="1" hidden="1" customWidth="1"/>
    <col min="13310" max="13311" width="1.5703125" style="1" customWidth="1"/>
    <col min="13312" max="13312" width="3.28515625" style="1" customWidth="1"/>
    <col min="13313" max="13315" width="0" style="1" hidden="1" customWidth="1"/>
    <col min="13316" max="13316" width="2.28515625" style="1" customWidth="1"/>
    <col min="13317" max="13318" width="1.5703125" style="1" customWidth="1"/>
    <col min="13319" max="13327" width="0" style="1" hidden="1" customWidth="1"/>
    <col min="13328" max="13338" width="1.5703125" style="1" customWidth="1"/>
    <col min="13339" max="13339" width="2" style="1" customWidth="1"/>
    <col min="13340" max="13357" width="1.5703125" style="1" customWidth="1"/>
    <col min="13358" max="13366" width="5.42578125" style="1" customWidth="1"/>
    <col min="13367" max="13402" width="1.5703125" style="1" customWidth="1"/>
    <col min="13403" max="13403" width="1.28515625" style="1" customWidth="1"/>
    <col min="13404" max="13406" width="1.5703125" style="1" customWidth="1"/>
    <col min="13407" max="13528" width="1.5703125" style="1"/>
    <col min="13529" max="13531" width="1.5703125" style="1" customWidth="1"/>
    <col min="13532" max="13533" width="2.85546875" style="1" customWidth="1"/>
    <col min="13534" max="13539" width="3.42578125" style="1" customWidth="1"/>
    <col min="13540" max="13545" width="4.140625" style="1" customWidth="1"/>
    <col min="13546" max="13550" width="5.28515625" style="1" customWidth="1"/>
    <col min="13551" max="13553" width="1.5703125" style="1" customWidth="1"/>
    <col min="13554" max="13559" width="0" style="1" hidden="1" customWidth="1"/>
    <col min="13560" max="13560" width="1.5703125" style="1" customWidth="1"/>
    <col min="13561" max="13561" width="3.42578125" style="1" customWidth="1"/>
    <col min="13562" max="13562" width="0.28515625" style="1" customWidth="1"/>
    <col min="13563" max="13565" width="0" style="1" hidden="1" customWidth="1"/>
    <col min="13566" max="13567" width="1.5703125" style="1" customWidth="1"/>
    <col min="13568" max="13568" width="3.28515625" style="1" customWidth="1"/>
    <col min="13569" max="13571" width="0" style="1" hidden="1" customWidth="1"/>
    <col min="13572" max="13572" width="2.28515625" style="1" customWidth="1"/>
    <col min="13573" max="13574" width="1.5703125" style="1" customWidth="1"/>
    <col min="13575" max="13583" width="0" style="1" hidden="1" customWidth="1"/>
    <col min="13584" max="13594" width="1.5703125" style="1" customWidth="1"/>
    <col min="13595" max="13595" width="2" style="1" customWidth="1"/>
    <col min="13596" max="13613" width="1.5703125" style="1" customWidth="1"/>
    <col min="13614" max="13622" width="5.42578125" style="1" customWidth="1"/>
    <col min="13623" max="13658" width="1.5703125" style="1" customWidth="1"/>
    <col min="13659" max="13659" width="1.28515625" style="1" customWidth="1"/>
    <col min="13660" max="13662" width="1.5703125" style="1" customWidth="1"/>
    <col min="13663" max="13784" width="1.5703125" style="1"/>
    <col min="13785" max="13787" width="1.5703125" style="1" customWidth="1"/>
    <col min="13788" max="13789" width="2.85546875" style="1" customWidth="1"/>
    <col min="13790" max="13795" width="3.42578125" style="1" customWidth="1"/>
    <col min="13796" max="13801" width="4.140625" style="1" customWidth="1"/>
    <col min="13802" max="13806" width="5.28515625" style="1" customWidth="1"/>
    <col min="13807" max="13809" width="1.5703125" style="1" customWidth="1"/>
    <col min="13810" max="13815" width="0" style="1" hidden="1" customWidth="1"/>
    <col min="13816" max="13816" width="1.5703125" style="1" customWidth="1"/>
    <col min="13817" max="13817" width="3.42578125" style="1" customWidth="1"/>
    <col min="13818" max="13818" width="0.28515625" style="1" customWidth="1"/>
    <col min="13819" max="13821" width="0" style="1" hidden="1" customWidth="1"/>
    <col min="13822" max="13823" width="1.5703125" style="1" customWidth="1"/>
    <col min="13824" max="13824" width="3.28515625" style="1" customWidth="1"/>
    <col min="13825" max="13827" width="0" style="1" hidden="1" customWidth="1"/>
    <col min="13828" max="13828" width="2.28515625" style="1" customWidth="1"/>
    <col min="13829" max="13830" width="1.5703125" style="1" customWidth="1"/>
    <col min="13831" max="13839" width="0" style="1" hidden="1" customWidth="1"/>
    <col min="13840" max="13850" width="1.5703125" style="1" customWidth="1"/>
    <col min="13851" max="13851" width="2" style="1" customWidth="1"/>
    <col min="13852" max="13869" width="1.5703125" style="1" customWidth="1"/>
    <col min="13870" max="13878" width="5.42578125" style="1" customWidth="1"/>
    <col min="13879" max="13914" width="1.5703125" style="1" customWidth="1"/>
    <col min="13915" max="13915" width="1.28515625" style="1" customWidth="1"/>
    <col min="13916" max="13918" width="1.5703125" style="1" customWidth="1"/>
    <col min="13919" max="14040" width="1.5703125" style="1"/>
    <col min="14041" max="14043" width="1.5703125" style="1" customWidth="1"/>
    <col min="14044" max="14045" width="2.85546875" style="1" customWidth="1"/>
    <col min="14046" max="14051" width="3.42578125" style="1" customWidth="1"/>
    <col min="14052" max="14057" width="4.140625" style="1" customWidth="1"/>
    <col min="14058" max="14062" width="5.28515625" style="1" customWidth="1"/>
    <col min="14063" max="14065" width="1.5703125" style="1" customWidth="1"/>
    <col min="14066" max="14071" width="0" style="1" hidden="1" customWidth="1"/>
    <col min="14072" max="14072" width="1.5703125" style="1" customWidth="1"/>
    <col min="14073" max="14073" width="3.42578125" style="1" customWidth="1"/>
    <col min="14074" max="14074" width="0.28515625" style="1" customWidth="1"/>
    <col min="14075" max="14077" width="0" style="1" hidden="1" customWidth="1"/>
    <col min="14078" max="14079" width="1.5703125" style="1" customWidth="1"/>
    <col min="14080" max="14080" width="3.28515625" style="1" customWidth="1"/>
    <col min="14081" max="14083" width="0" style="1" hidden="1" customWidth="1"/>
    <col min="14084" max="14084" width="2.28515625" style="1" customWidth="1"/>
    <col min="14085" max="14086" width="1.5703125" style="1" customWidth="1"/>
    <col min="14087" max="14095" width="0" style="1" hidden="1" customWidth="1"/>
    <col min="14096" max="14106" width="1.5703125" style="1" customWidth="1"/>
    <col min="14107" max="14107" width="2" style="1" customWidth="1"/>
    <col min="14108" max="14125" width="1.5703125" style="1" customWidth="1"/>
    <col min="14126" max="14134" width="5.42578125" style="1" customWidth="1"/>
    <col min="14135" max="14170" width="1.5703125" style="1" customWidth="1"/>
    <col min="14171" max="14171" width="1.28515625" style="1" customWidth="1"/>
    <col min="14172" max="14174" width="1.5703125" style="1" customWidth="1"/>
    <col min="14175" max="14296" width="1.5703125" style="1"/>
    <col min="14297" max="14299" width="1.5703125" style="1" customWidth="1"/>
    <col min="14300" max="14301" width="2.85546875" style="1" customWidth="1"/>
    <col min="14302" max="14307" width="3.42578125" style="1" customWidth="1"/>
    <col min="14308" max="14313" width="4.140625" style="1" customWidth="1"/>
    <col min="14314" max="14318" width="5.28515625" style="1" customWidth="1"/>
    <col min="14319" max="14321" width="1.5703125" style="1" customWidth="1"/>
    <col min="14322" max="14327" width="0" style="1" hidden="1" customWidth="1"/>
    <col min="14328" max="14328" width="1.5703125" style="1" customWidth="1"/>
    <col min="14329" max="14329" width="3.42578125" style="1" customWidth="1"/>
    <col min="14330" max="14330" width="0.28515625" style="1" customWidth="1"/>
    <col min="14331" max="14333" width="0" style="1" hidden="1" customWidth="1"/>
    <col min="14334" max="14335" width="1.5703125" style="1" customWidth="1"/>
    <col min="14336" max="14336" width="3.28515625" style="1" customWidth="1"/>
    <col min="14337" max="14339" width="0" style="1" hidden="1" customWidth="1"/>
    <col min="14340" max="14340" width="2.28515625" style="1" customWidth="1"/>
    <col min="14341" max="14342" width="1.5703125" style="1" customWidth="1"/>
    <col min="14343" max="14351" width="0" style="1" hidden="1" customWidth="1"/>
    <col min="14352" max="14362" width="1.5703125" style="1" customWidth="1"/>
    <col min="14363" max="14363" width="2" style="1" customWidth="1"/>
    <col min="14364" max="14381" width="1.5703125" style="1" customWidth="1"/>
    <col min="14382" max="14390" width="5.42578125" style="1" customWidth="1"/>
    <col min="14391" max="14426" width="1.5703125" style="1" customWidth="1"/>
    <col min="14427" max="14427" width="1.28515625" style="1" customWidth="1"/>
    <col min="14428" max="14430" width="1.5703125" style="1" customWidth="1"/>
    <col min="14431" max="14552" width="1.5703125" style="1"/>
    <col min="14553" max="14555" width="1.5703125" style="1" customWidth="1"/>
    <col min="14556" max="14557" width="2.85546875" style="1" customWidth="1"/>
    <col min="14558" max="14563" width="3.42578125" style="1" customWidth="1"/>
    <col min="14564" max="14569" width="4.140625" style="1" customWidth="1"/>
    <col min="14570" max="14574" width="5.28515625" style="1" customWidth="1"/>
    <col min="14575" max="14577" width="1.5703125" style="1" customWidth="1"/>
    <col min="14578" max="14583" width="0" style="1" hidden="1" customWidth="1"/>
    <col min="14584" max="14584" width="1.5703125" style="1" customWidth="1"/>
    <col min="14585" max="14585" width="3.42578125" style="1" customWidth="1"/>
    <col min="14586" max="14586" width="0.28515625" style="1" customWidth="1"/>
    <col min="14587" max="14589" width="0" style="1" hidden="1" customWidth="1"/>
    <col min="14590" max="14591" width="1.5703125" style="1" customWidth="1"/>
    <col min="14592" max="14592" width="3.28515625" style="1" customWidth="1"/>
    <col min="14593" max="14595" width="0" style="1" hidden="1" customWidth="1"/>
    <col min="14596" max="14596" width="2.28515625" style="1" customWidth="1"/>
    <col min="14597" max="14598" width="1.5703125" style="1" customWidth="1"/>
    <col min="14599" max="14607" width="0" style="1" hidden="1" customWidth="1"/>
    <col min="14608" max="14618" width="1.5703125" style="1" customWidth="1"/>
    <col min="14619" max="14619" width="2" style="1" customWidth="1"/>
    <col min="14620" max="14637" width="1.5703125" style="1" customWidth="1"/>
    <col min="14638" max="14646" width="5.42578125" style="1" customWidth="1"/>
    <col min="14647" max="14682" width="1.5703125" style="1" customWidth="1"/>
    <col min="14683" max="14683" width="1.28515625" style="1" customWidth="1"/>
    <col min="14684" max="14686" width="1.5703125" style="1" customWidth="1"/>
    <col min="14687" max="14808" width="1.5703125" style="1"/>
    <col min="14809" max="14811" width="1.5703125" style="1" customWidth="1"/>
    <col min="14812" max="14813" width="2.85546875" style="1" customWidth="1"/>
    <col min="14814" max="14819" width="3.42578125" style="1" customWidth="1"/>
    <col min="14820" max="14825" width="4.140625" style="1" customWidth="1"/>
    <col min="14826" max="14830" width="5.28515625" style="1" customWidth="1"/>
    <col min="14831" max="14833" width="1.5703125" style="1" customWidth="1"/>
    <col min="14834" max="14839" width="0" style="1" hidden="1" customWidth="1"/>
    <col min="14840" max="14840" width="1.5703125" style="1" customWidth="1"/>
    <col min="14841" max="14841" width="3.42578125" style="1" customWidth="1"/>
    <col min="14842" max="14842" width="0.28515625" style="1" customWidth="1"/>
    <col min="14843" max="14845" width="0" style="1" hidden="1" customWidth="1"/>
    <col min="14846" max="14847" width="1.5703125" style="1" customWidth="1"/>
    <col min="14848" max="14848" width="3.28515625" style="1" customWidth="1"/>
    <col min="14849" max="14851" width="0" style="1" hidden="1" customWidth="1"/>
    <col min="14852" max="14852" width="2.28515625" style="1" customWidth="1"/>
    <col min="14853" max="14854" width="1.5703125" style="1" customWidth="1"/>
    <col min="14855" max="14863" width="0" style="1" hidden="1" customWidth="1"/>
    <col min="14864" max="14874" width="1.5703125" style="1" customWidth="1"/>
    <col min="14875" max="14875" width="2" style="1" customWidth="1"/>
    <col min="14876" max="14893" width="1.5703125" style="1" customWidth="1"/>
    <col min="14894" max="14902" width="5.42578125" style="1" customWidth="1"/>
    <col min="14903" max="14938" width="1.5703125" style="1" customWidth="1"/>
    <col min="14939" max="14939" width="1.28515625" style="1" customWidth="1"/>
    <col min="14940" max="14942" width="1.5703125" style="1" customWidth="1"/>
    <col min="14943" max="15064" width="1.5703125" style="1"/>
    <col min="15065" max="15067" width="1.5703125" style="1" customWidth="1"/>
    <col min="15068" max="15069" width="2.85546875" style="1" customWidth="1"/>
    <col min="15070" max="15075" width="3.42578125" style="1" customWidth="1"/>
    <col min="15076" max="15081" width="4.140625" style="1" customWidth="1"/>
    <col min="15082" max="15086" width="5.28515625" style="1" customWidth="1"/>
    <col min="15087" max="15089" width="1.5703125" style="1" customWidth="1"/>
    <col min="15090" max="15095" width="0" style="1" hidden="1" customWidth="1"/>
    <col min="15096" max="15096" width="1.5703125" style="1" customWidth="1"/>
    <col min="15097" max="15097" width="3.42578125" style="1" customWidth="1"/>
    <col min="15098" max="15098" width="0.28515625" style="1" customWidth="1"/>
    <col min="15099" max="15101" width="0" style="1" hidden="1" customWidth="1"/>
    <col min="15102" max="15103" width="1.5703125" style="1" customWidth="1"/>
    <col min="15104" max="15104" width="3.28515625" style="1" customWidth="1"/>
    <col min="15105" max="15107" width="0" style="1" hidden="1" customWidth="1"/>
    <col min="15108" max="15108" width="2.28515625" style="1" customWidth="1"/>
    <col min="15109" max="15110" width="1.5703125" style="1" customWidth="1"/>
    <col min="15111" max="15119" width="0" style="1" hidden="1" customWidth="1"/>
    <col min="15120" max="15130" width="1.5703125" style="1" customWidth="1"/>
    <col min="15131" max="15131" width="2" style="1" customWidth="1"/>
    <col min="15132" max="15149" width="1.5703125" style="1" customWidth="1"/>
    <col min="15150" max="15158" width="5.42578125" style="1" customWidth="1"/>
    <col min="15159" max="15194" width="1.5703125" style="1" customWidth="1"/>
    <col min="15195" max="15195" width="1.28515625" style="1" customWidth="1"/>
    <col min="15196" max="15198" width="1.5703125" style="1" customWidth="1"/>
    <col min="15199" max="15320" width="1.5703125" style="1"/>
    <col min="15321" max="15323" width="1.5703125" style="1" customWidth="1"/>
    <col min="15324" max="15325" width="2.85546875" style="1" customWidth="1"/>
    <col min="15326" max="15331" width="3.42578125" style="1" customWidth="1"/>
    <col min="15332" max="15337" width="4.140625" style="1" customWidth="1"/>
    <col min="15338" max="15342" width="5.28515625" style="1" customWidth="1"/>
    <col min="15343" max="15345" width="1.5703125" style="1" customWidth="1"/>
    <col min="15346" max="15351" width="0" style="1" hidden="1" customWidth="1"/>
    <col min="15352" max="15352" width="1.5703125" style="1" customWidth="1"/>
    <col min="15353" max="15353" width="3.42578125" style="1" customWidth="1"/>
    <col min="15354" max="15354" width="0.28515625" style="1" customWidth="1"/>
    <col min="15355" max="15357" width="0" style="1" hidden="1" customWidth="1"/>
    <col min="15358" max="15359" width="1.5703125" style="1" customWidth="1"/>
    <col min="15360" max="15360" width="3.28515625" style="1" customWidth="1"/>
    <col min="15361" max="15363" width="0" style="1" hidden="1" customWidth="1"/>
    <col min="15364" max="15364" width="2.28515625" style="1" customWidth="1"/>
    <col min="15365" max="15366" width="1.5703125" style="1" customWidth="1"/>
    <col min="15367" max="15375" width="0" style="1" hidden="1" customWidth="1"/>
    <col min="15376" max="15386" width="1.5703125" style="1" customWidth="1"/>
    <col min="15387" max="15387" width="2" style="1" customWidth="1"/>
    <col min="15388" max="15405" width="1.5703125" style="1" customWidth="1"/>
    <col min="15406" max="15414" width="5.42578125" style="1" customWidth="1"/>
    <col min="15415" max="15450" width="1.5703125" style="1" customWidth="1"/>
    <col min="15451" max="15451" width="1.28515625" style="1" customWidth="1"/>
    <col min="15452" max="15454" width="1.5703125" style="1" customWidth="1"/>
    <col min="15455" max="15576" width="1.5703125" style="1"/>
    <col min="15577" max="15579" width="1.5703125" style="1" customWidth="1"/>
    <col min="15580" max="15581" width="2.85546875" style="1" customWidth="1"/>
    <col min="15582" max="15587" width="3.42578125" style="1" customWidth="1"/>
    <col min="15588" max="15593" width="4.140625" style="1" customWidth="1"/>
    <col min="15594" max="15598" width="5.28515625" style="1" customWidth="1"/>
    <col min="15599" max="15601" width="1.5703125" style="1" customWidth="1"/>
    <col min="15602" max="15607" width="0" style="1" hidden="1" customWidth="1"/>
    <col min="15608" max="15608" width="1.5703125" style="1" customWidth="1"/>
    <col min="15609" max="15609" width="3.42578125" style="1" customWidth="1"/>
    <col min="15610" max="15610" width="0.28515625" style="1" customWidth="1"/>
    <col min="15611" max="15613" width="0" style="1" hidden="1" customWidth="1"/>
    <col min="15614" max="15615" width="1.5703125" style="1" customWidth="1"/>
    <col min="15616" max="15616" width="3.28515625" style="1" customWidth="1"/>
    <col min="15617" max="15619" width="0" style="1" hidden="1" customWidth="1"/>
    <col min="15620" max="15620" width="2.28515625" style="1" customWidth="1"/>
    <col min="15621" max="15622" width="1.5703125" style="1" customWidth="1"/>
    <col min="15623" max="15631" width="0" style="1" hidden="1" customWidth="1"/>
    <col min="15632" max="15642" width="1.5703125" style="1" customWidth="1"/>
    <col min="15643" max="15643" width="2" style="1" customWidth="1"/>
    <col min="15644" max="15661" width="1.5703125" style="1" customWidth="1"/>
    <col min="15662" max="15670" width="5.42578125" style="1" customWidth="1"/>
    <col min="15671" max="15706" width="1.5703125" style="1" customWidth="1"/>
    <col min="15707" max="15707" width="1.28515625" style="1" customWidth="1"/>
    <col min="15708" max="15710" width="1.5703125" style="1" customWidth="1"/>
    <col min="15711" max="15832" width="1.5703125" style="1"/>
    <col min="15833" max="15835" width="1.5703125" style="1" customWidth="1"/>
    <col min="15836" max="15837" width="2.85546875" style="1" customWidth="1"/>
    <col min="15838" max="15843" width="3.42578125" style="1" customWidth="1"/>
    <col min="15844" max="15849" width="4.140625" style="1" customWidth="1"/>
    <col min="15850" max="15854" width="5.28515625" style="1" customWidth="1"/>
    <col min="15855" max="15857" width="1.5703125" style="1" customWidth="1"/>
    <col min="15858" max="15863" width="0" style="1" hidden="1" customWidth="1"/>
    <col min="15864" max="15864" width="1.5703125" style="1" customWidth="1"/>
    <col min="15865" max="15865" width="3.42578125" style="1" customWidth="1"/>
    <col min="15866" max="15866" width="0.28515625" style="1" customWidth="1"/>
    <col min="15867" max="15869" width="0" style="1" hidden="1" customWidth="1"/>
    <col min="15870" max="15871" width="1.5703125" style="1" customWidth="1"/>
    <col min="15872" max="15872" width="3.28515625" style="1" customWidth="1"/>
    <col min="15873" max="15875" width="0" style="1" hidden="1" customWidth="1"/>
    <col min="15876" max="15876" width="2.28515625" style="1" customWidth="1"/>
    <col min="15877" max="15878" width="1.5703125" style="1" customWidth="1"/>
    <col min="15879" max="15887" width="0" style="1" hidden="1" customWidth="1"/>
    <col min="15888" max="15898" width="1.5703125" style="1" customWidth="1"/>
    <col min="15899" max="15899" width="2" style="1" customWidth="1"/>
    <col min="15900" max="15917" width="1.5703125" style="1" customWidth="1"/>
    <col min="15918" max="15926" width="5.42578125" style="1" customWidth="1"/>
    <col min="15927" max="15962" width="1.5703125" style="1" customWidth="1"/>
    <col min="15963" max="15963" width="1.28515625" style="1" customWidth="1"/>
    <col min="15964" max="15966" width="1.5703125" style="1" customWidth="1"/>
    <col min="15967" max="16088" width="1.5703125" style="1"/>
    <col min="16089" max="16091" width="1.5703125" style="1" customWidth="1"/>
    <col min="16092" max="16093" width="2.85546875" style="1" customWidth="1"/>
    <col min="16094" max="16099" width="3.42578125" style="1" customWidth="1"/>
    <col min="16100" max="16105" width="4.140625" style="1" customWidth="1"/>
    <col min="16106" max="16110" width="5.28515625" style="1" customWidth="1"/>
    <col min="16111" max="16113" width="1.5703125" style="1" customWidth="1"/>
    <col min="16114" max="16119" width="0" style="1" hidden="1" customWidth="1"/>
    <col min="16120" max="16120" width="1.5703125" style="1" customWidth="1"/>
    <col min="16121" max="16121" width="3.42578125" style="1" customWidth="1"/>
    <col min="16122" max="16122" width="0.28515625" style="1" customWidth="1"/>
    <col min="16123" max="16125" width="0" style="1" hidden="1" customWidth="1"/>
    <col min="16126" max="16127" width="1.5703125" style="1" customWidth="1"/>
    <col min="16128" max="16128" width="3.28515625" style="1" customWidth="1"/>
    <col min="16129" max="16131" width="0" style="1" hidden="1" customWidth="1"/>
    <col min="16132" max="16132" width="2.28515625" style="1" customWidth="1"/>
    <col min="16133" max="16134" width="1.5703125" style="1" customWidth="1"/>
    <col min="16135" max="16143" width="0" style="1" hidden="1" customWidth="1"/>
    <col min="16144" max="16154" width="1.5703125" style="1" customWidth="1"/>
    <col min="16155" max="16155" width="2" style="1" customWidth="1"/>
    <col min="16156" max="16173" width="1.5703125" style="1" customWidth="1"/>
    <col min="16174" max="16182" width="5.42578125" style="1" customWidth="1"/>
    <col min="16183" max="16218" width="1.5703125" style="1" customWidth="1"/>
    <col min="16219" max="16219" width="1.28515625" style="1" customWidth="1"/>
    <col min="16220" max="16222" width="1.5703125" style="1" customWidth="1"/>
    <col min="16223" max="16384" width="1.5703125" style="1"/>
  </cols>
  <sheetData>
    <row r="1" spans="2:112" ht="11.25" customHeight="1"/>
    <row r="2" spans="2:112" ht="25.5" customHeight="1">
      <c r="T2" s="9"/>
      <c r="U2" s="9"/>
      <c r="V2" s="9"/>
      <c r="W2" s="9"/>
      <c r="X2" s="9"/>
      <c r="Y2" s="9"/>
      <c r="Z2" s="9"/>
      <c r="AA2" s="41" t="s">
        <v>107</v>
      </c>
      <c r="AB2" s="134" t="s">
        <v>117</v>
      </c>
      <c r="AC2" s="135"/>
      <c r="AD2" s="135"/>
      <c r="AE2" s="135"/>
      <c r="AF2" s="135"/>
      <c r="AG2" s="136"/>
      <c r="AH2" s="9"/>
      <c r="AI2" s="42" t="s">
        <v>103</v>
      </c>
      <c r="AS2" s="9"/>
      <c r="AT2" s="9"/>
      <c r="AU2" s="9"/>
      <c r="AV2" s="9"/>
      <c r="AW2" s="9"/>
      <c r="AX2" s="9"/>
      <c r="AY2" s="9"/>
      <c r="AZ2" s="9"/>
      <c r="BA2" s="9"/>
      <c r="BB2" s="9"/>
      <c r="BC2" s="137" t="s">
        <v>105</v>
      </c>
      <c r="BD2" s="137"/>
      <c r="BE2" s="137"/>
      <c r="BF2" s="138" t="s">
        <v>76</v>
      </c>
      <c r="BG2" s="139"/>
      <c r="BH2" s="139"/>
      <c r="BI2" s="139"/>
      <c r="BJ2" s="139"/>
      <c r="BK2" s="139"/>
      <c r="BL2" s="139"/>
      <c r="BM2" s="139"/>
      <c r="BN2" s="140"/>
      <c r="BO2" s="141" t="s">
        <v>74</v>
      </c>
      <c r="BP2" s="141"/>
      <c r="BQ2" s="141" t="s">
        <v>80</v>
      </c>
      <c r="BR2" s="141"/>
      <c r="BS2" s="141"/>
      <c r="BT2" s="141"/>
      <c r="BU2" s="138" t="s">
        <v>85</v>
      </c>
      <c r="BV2" s="139"/>
      <c r="BW2" s="140"/>
      <c r="BX2" s="138" t="s">
        <v>77</v>
      </c>
      <c r="BY2" s="139"/>
      <c r="BZ2" s="139"/>
      <c r="CA2" s="140"/>
      <c r="CB2" s="143" t="s">
        <v>78</v>
      </c>
      <c r="CC2" s="144"/>
      <c r="CD2" s="143" t="s">
        <v>79</v>
      </c>
      <c r="CE2" s="144"/>
      <c r="CI2" s="23" t="s">
        <v>16</v>
      </c>
      <c r="CR2" s="24" t="s">
        <v>17</v>
      </c>
    </row>
    <row r="3" spans="2:112" ht="15" customHeight="1">
      <c r="T3" s="9"/>
      <c r="U3" s="9"/>
      <c r="V3" s="9"/>
      <c r="W3" s="9"/>
      <c r="X3" s="9"/>
      <c r="Y3" s="9"/>
      <c r="Z3" s="9"/>
      <c r="AA3" s="9"/>
      <c r="AB3" s="9"/>
      <c r="AC3" s="9"/>
      <c r="AD3" s="9"/>
      <c r="AE3" s="9"/>
      <c r="AF3" s="9"/>
      <c r="AG3" s="9"/>
      <c r="AH3" s="9"/>
      <c r="AS3" s="13" t="s">
        <v>15</v>
      </c>
      <c r="AT3" s="9"/>
      <c r="AU3" s="9"/>
      <c r="AV3" s="9"/>
      <c r="AW3" s="9"/>
      <c r="AX3" s="9"/>
      <c r="AY3" s="9"/>
      <c r="AZ3" s="9"/>
      <c r="BA3" s="9"/>
      <c r="BB3" s="9"/>
      <c r="BC3" s="753">
        <v>10</v>
      </c>
      <c r="BD3" s="753"/>
      <c r="BE3" s="753"/>
      <c r="BF3" s="146" t="s">
        <v>73</v>
      </c>
      <c r="BG3" s="146"/>
      <c r="BH3" s="146"/>
      <c r="BI3" s="146"/>
      <c r="BJ3" s="146"/>
      <c r="BK3" s="146"/>
      <c r="BL3" s="146"/>
      <c r="BM3" s="146"/>
      <c r="BN3" s="146"/>
      <c r="BO3" s="163">
        <v>4</v>
      </c>
      <c r="BP3" s="148"/>
      <c r="BQ3" s="163">
        <v>4</v>
      </c>
      <c r="BR3" s="149"/>
      <c r="BS3" s="149"/>
      <c r="BT3" s="148"/>
      <c r="BU3" s="163" t="s">
        <v>112</v>
      </c>
      <c r="BV3" s="149"/>
      <c r="BW3" s="148"/>
      <c r="BX3" s="163" t="s">
        <v>112</v>
      </c>
      <c r="BY3" s="149"/>
      <c r="BZ3" s="149"/>
      <c r="CA3" s="148"/>
      <c r="CB3" s="163">
        <v>4</v>
      </c>
      <c r="CC3" s="148"/>
      <c r="CD3" s="163" t="s">
        <v>112</v>
      </c>
      <c r="CE3" s="148"/>
      <c r="CI3" s="142" t="s">
        <v>53</v>
      </c>
      <c r="CJ3" s="142"/>
      <c r="CK3" s="142"/>
      <c r="CL3" s="142"/>
      <c r="CM3" s="142" t="s">
        <v>91</v>
      </c>
      <c r="CN3" s="142"/>
      <c r="CO3" s="142"/>
      <c r="CP3" s="142"/>
      <c r="CR3" s="142" t="s">
        <v>87</v>
      </c>
      <c r="CS3" s="142"/>
      <c r="CT3" s="142"/>
      <c r="CU3" s="142"/>
      <c r="CV3" s="142" t="s">
        <v>86</v>
      </c>
      <c r="CW3" s="142"/>
      <c r="CX3" s="142"/>
      <c r="CY3" s="142"/>
    </row>
    <row r="4" spans="2:112" ht="15" customHeight="1">
      <c r="C4" s="746" t="s">
        <v>0</v>
      </c>
      <c r="D4" s="747"/>
      <c r="E4" s="748"/>
      <c r="F4" s="746" t="s">
        <v>1</v>
      </c>
      <c r="G4" s="747"/>
      <c r="H4" s="748"/>
      <c r="I4" s="34"/>
      <c r="J4" s="752" t="s">
        <v>3</v>
      </c>
      <c r="K4" s="747"/>
      <c r="L4" s="748"/>
      <c r="M4" s="746" t="s">
        <v>113</v>
      </c>
      <c r="N4" s="747"/>
      <c r="O4" s="747"/>
      <c r="P4" s="747"/>
      <c r="Q4" s="747"/>
      <c r="R4" s="747"/>
      <c r="S4" s="747"/>
      <c r="T4" s="748"/>
      <c r="U4" s="34"/>
      <c r="V4" s="752" t="s">
        <v>4</v>
      </c>
      <c r="W4" s="747"/>
      <c r="X4" s="748"/>
      <c r="Y4" s="757" t="s">
        <v>114</v>
      </c>
      <c r="Z4" s="758"/>
      <c r="AA4" s="758"/>
      <c r="AB4" s="758"/>
      <c r="AC4" s="758"/>
      <c r="AD4" s="758"/>
      <c r="AE4" s="758"/>
      <c r="AF4" s="758"/>
      <c r="AG4" s="759"/>
      <c r="AH4" s="34"/>
      <c r="AI4" s="752" t="s">
        <v>49</v>
      </c>
      <c r="AJ4" s="747"/>
      <c r="AK4" s="748"/>
      <c r="AL4" s="757" t="s">
        <v>115</v>
      </c>
      <c r="AM4" s="758"/>
      <c r="AN4" s="758"/>
      <c r="AO4" s="758"/>
      <c r="AP4" s="759"/>
      <c r="AQ4" s="33"/>
      <c r="AR4" s="746" t="s">
        <v>116</v>
      </c>
      <c r="AS4" s="747"/>
      <c r="AT4" s="747"/>
      <c r="AU4" s="747"/>
      <c r="AV4" s="747"/>
      <c r="AW4" s="747"/>
      <c r="AX4" s="747"/>
      <c r="AY4" s="747"/>
      <c r="AZ4" s="747"/>
      <c r="BA4" s="748"/>
      <c r="BB4" s="28"/>
      <c r="BC4" s="753"/>
      <c r="BD4" s="753"/>
      <c r="BE4" s="753"/>
      <c r="BF4" s="146" t="s">
        <v>75</v>
      </c>
      <c r="BG4" s="146"/>
      <c r="BH4" s="146"/>
      <c r="BI4" s="146"/>
      <c r="BJ4" s="146"/>
      <c r="BK4" s="146"/>
      <c r="BL4" s="146"/>
      <c r="BM4" s="146"/>
      <c r="BN4" s="146"/>
      <c r="BO4" s="163">
        <v>5</v>
      </c>
      <c r="BP4" s="148"/>
      <c r="BQ4" s="754"/>
      <c r="BR4" s="755"/>
      <c r="BS4" s="755"/>
      <c r="BT4" s="756"/>
      <c r="BU4" s="754"/>
      <c r="BV4" s="755"/>
      <c r="BW4" s="756"/>
      <c r="BX4" s="163">
        <v>5</v>
      </c>
      <c r="BY4" s="149"/>
      <c r="BZ4" s="149"/>
      <c r="CA4" s="148"/>
      <c r="CB4" s="163">
        <v>5</v>
      </c>
      <c r="CC4" s="148"/>
      <c r="CD4" s="163" t="s">
        <v>112</v>
      </c>
      <c r="CE4" s="148"/>
      <c r="CI4" s="753"/>
      <c r="CJ4" s="753"/>
      <c r="CK4" s="753"/>
      <c r="CL4" s="753"/>
      <c r="CM4" s="753"/>
      <c r="CN4" s="753"/>
      <c r="CO4" s="753"/>
      <c r="CP4" s="753"/>
      <c r="CR4" s="753"/>
      <c r="CS4" s="753"/>
      <c r="CT4" s="753"/>
      <c r="CU4" s="753"/>
      <c r="CV4" s="753"/>
      <c r="CW4" s="753"/>
      <c r="CX4" s="753"/>
      <c r="CY4" s="753"/>
      <c r="DH4" s="18"/>
    </row>
    <row r="5" spans="2:112" ht="15" customHeight="1">
      <c r="C5" s="749"/>
      <c r="D5" s="750"/>
      <c r="E5" s="751"/>
      <c r="F5" s="749"/>
      <c r="G5" s="750"/>
      <c r="H5" s="751"/>
      <c r="I5" s="34"/>
      <c r="J5" s="749"/>
      <c r="K5" s="750"/>
      <c r="L5" s="751"/>
      <c r="M5" s="749"/>
      <c r="N5" s="750"/>
      <c r="O5" s="750"/>
      <c r="P5" s="750"/>
      <c r="Q5" s="750"/>
      <c r="R5" s="750"/>
      <c r="S5" s="750"/>
      <c r="T5" s="751"/>
      <c r="U5" s="34"/>
      <c r="V5" s="749"/>
      <c r="W5" s="750"/>
      <c r="X5" s="751"/>
      <c r="Y5" s="760"/>
      <c r="Z5" s="761"/>
      <c r="AA5" s="761"/>
      <c r="AB5" s="761"/>
      <c r="AC5" s="761"/>
      <c r="AD5" s="761"/>
      <c r="AE5" s="761"/>
      <c r="AF5" s="761"/>
      <c r="AG5" s="762"/>
      <c r="AH5" s="34"/>
      <c r="AI5" s="749"/>
      <c r="AJ5" s="750"/>
      <c r="AK5" s="751"/>
      <c r="AL5" s="760"/>
      <c r="AM5" s="761"/>
      <c r="AN5" s="761"/>
      <c r="AO5" s="761"/>
      <c r="AP5" s="762"/>
      <c r="AQ5" s="33"/>
      <c r="AR5" s="749"/>
      <c r="AS5" s="750"/>
      <c r="AT5" s="750"/>
      <c r="AU5" s="750"/>
      <c r="AV5" s="750"/>
      <c r="AW5" s="750"/>
      <c r="AX5" s="750"/>
      <c r="AY5" s="750"/>
      <c r="AZ5" s="750"/>
      <c r="BA5" s="751"/>
      <c r="BB5" s="11"/>
      <c r="BC5" s="753"/>
      <c r="BD5" s="753"/>
      <c r="BE5" s="753"/>
      <c r="BF5" s="146" t="s">
        <v>106</v>
      </c>
      <c r="BG5" s="146"/>
      <c r="BH5" s="146"/>
      <c r="BI5" s="146"/>
      <c r="BJ5" s="146"/>
      <c r="BK5" s="146"/>
      <c r="BL5" s="146"/>
      <c r="BM5" s="146"/>
      <c r="BN5" s="146"/>
      <c r="BO5" s="163">
        <v>1</v>
      </c>
      <c r="BP5" s="148"/>
      <c r="BQ5" s="754"/>
      <c r="BR5" s="755"/>
      <c r="BS5" s="755"/>
      <c r="BT5" s="756"/>
      <c r="BU5" s="754"/>
      <c r="BV5" s="755"/>
      <c r="BW5" s="756"/>
      <c r="BX5" s="754"/>
      <c r="BY5" s="755"/>
      <c r="BZ5" s="755"/>
      <c r="CA5" s="756"/>
      <c r="CB5" s="163">
        <v>1</v>
      </c>
      <c r="CC5" s="148"/>
      <c r="CD5" s="163" t="s">
        <v>112</v>
      </c>
      <c r="CE5" s="148"/>
      <c r="CI5" s="753"/>
      <c r="CJ5" s="753"/>
      <c r="CK5" s="753"/>
      <c r="CL5" s="753"/>
      <c r="CM5" s="753"/>
      <c r="CN5" s="753"/>
      <c r="CO5" s="753"/>
      <c r="CP5" s="753"/>
      <c r="CR5" s="753"/>
      <c r="CS5" s="753"/>
      <c r="CT5" s="753"/>
      <c r="CU5" s="753"/>
      <c r="CV5" s="753"/>
      <c r="CW5" s="753"/>
      <c r="CX5" s="753"/>
      <c r="CY5" s="753"/>
      <c r="DH5" s="10"/>
    </row>
    <row r="6" spans="2:112" ht="15" customHeight="1" thickBot="1">
      <c r="BB6" s="15"/>
      <c r="CX6" s="10"/>
      <c r="CY6" s="10"/>
      <c r="DH6" s="10"/>
    </row>
    <row r="7" spans="2:112" ht="13.5" thickBot="1">
      <c r="B7" s="2"/>
      <c r="C7" s="8"/>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4"/>
    </row>
    <row r="8" spans="2:112" ht="15.75" customHeight="1">
      <c r="B8" s="5"/>
      <c r="C8" s="171" t="s">
        <v>54</v>
      </c>
      <c r="D8" s="172"/>
      <c r="E8" s="172"/>
      <c r="F8" s="172"/>
      <c r="G8" s="172"/>
      <c r="H8" s="172"/>
      <c r="I8" s="172"/>
      <c r="J8" s="172"/>
      <c r="K8" s="172"/>
      <c r="L8" s="172"/>
      <c r="M8" s="172"/>
      <c r="N8" s="172"/>
      <c r="O8" s="172"/>
      <c r="P8" s="177" t="s">
        <v>55</v>
      </c>
      <c r="Q8" s="178"/>
      <c r="R8" s="178"/>
      <c r="S8" s="178"/>
      <c r="T8" s="178"/>
      <c r="U8" s="178"/>
      <c r="V8" s="178"/>
      <c r="W8" s="178"/>
      <c r="X8" s="178"/>
      <c r="Y8" s="178"/>
      <c r="Z8" s="178"/>
      <c r="AA8" s="179"/>
      <c r="AB8" s="765" t="s">
        <v>19</v>
      </c>
      <c r="AC8" s="763"/>
      <c r="AD8" s="763"/>
      <c r="AE8" s="765" t="s">
        <v>18</v>
      </c>
      <c r="AF8" s="763"/>
      <c r="AG8" s="763"/>
      <c r="AH8" s="765" t="s">
        <v>22</v>
      </c>
      <c r="AI8" s="763"/>
      <c r="AJ8" s="763"/>
      <c r="AK8" s="765" t="s">
        <v>20</v>
      </c>
      <c r="AL8" s="763"/>
      <c r="AM8" s="763"/>
      <c r="AN8" s="763" t="s">
        <v>21</v>
      </c>
      <c r="AO8" s="763"/>
      <c r="AP8" s="763"/>
      <c r="AQ8" s="765" t="s">
        <v>23</v>
      </c>
      <c r="AR8" s="763"/>
      <c r="AS8" s="763"/>
      <c r="AT8" s="763" t="s">
        <v>24</v>
      </c>
      <c r="AU8" s="763"/>
      <c r="AV8" s="763"/>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220" t="s">
        <v>93</v>
      </c>
      <c r="BV8" s="221"/>
      <c r="BW8" s="221"/>
      <c r="BX8" s="221"/>
      <c r="BY8" s="221"/>
      <c r="BZ8" s="221"/>
      <c r="CA8" s="221"/>
      <c r="CB8" s="221"/>
      <c r="CC8" s="221"/>
      <c r="CD8" s="221"/>
      <c r="CE8" s="221"/>
      <c r="CF8" s="221"/>
      <c r="CG8" s="221"/>
      <c r="CH8" s="221"/>
      <c r="CI8" s="221"/>
      <c r="CJ8" s="221"/>
      <c r="CK8" s="221"/>
      <c r="CL8" s="221"/>
      <c r="CM8" s="221"/>
      <c r="CN8" s="221"/>
      <c r="CO8" s="221"/>
      <c r="CP8" s="221"/>
      <c r="CQ8" s="221"/>
      <c r="CR8" s="221"/>
      <c r="CS8" s="221"/>
      <c r="CT8" s="221"/>
      <c r="CU8" s="221"/>
      <c r="CV8" s="221"/>
      <c r="CW8" s="221"/>
      <c r="CX8" s="222"/>
      <c r="CY8" s="6"/>
    </row>
    <row r="9" spans="2:112" ht="15.75" customHeight="1">
      <c r="B9" s="5"/>
      <c r="C9" s="173"/>
      <c r="D9" s="174"/>
      <c r="E9" s="174"/>
      <c r="F9" s="174"/>
      <c r="G9" s="174"/>
      <c r="H9" s="174"/>
      <c r="I9" s="174"/>
      <c r="J9" s="174"/>
      <c r="K9" s="174"/>
      <c r="L9" s="174"/>
      <c r="M9" s="174"/>
      <c r="N9" s="174"/>
      <c r="O9" s="174"/>
      <c r="P9" s="180"/>
      <c r="Q9" s="181"/>
      <c r="R9" s="181"/>
      <c r="S9" s="181"/>
      <c r="T9" s="181"/>
      <c r="U9" s="181"/>
      <c r="V9" s="181"/>
      <c r="W9" s="181"/>
      <c r="X9" s="181"/>
      <c r="Y9" s="181"/>
      <c r="Z9" s="181"/>
      <c r="AA9" s="182"/>
      <c r="AB9" s="764"/>
      <c r="AC9" s="764"/>
      <c r="AD9" s="764"/>
      <c r="AE9" s="764"/>
      <c r="AF9" s="764"/>
      <c r="AG9" s="764"/>
      <c r="AH9" s="764"/>
      <c r="AI9" s="764"/>
      <c r="AJ9" s="764"/>
      <c r="AK9" s="764"/>
      <c r="AL9" s="764"/>
      <c r="AM9" s="764"/>
      <c r="AN9" s="764"/>
      <c r="AO9" s="764"/>
      <c r="AP9" s="764"/>
      <c r="AQ9" s="764"/>
      <c r="AR9" s="764"/>
      <c r="AS9" s="764"/>
      <c r="AT9" s="764"/>
      <c r="AU9" s="764"/>
      <c r="AV9" s="764"/>
      <c r="AW9" s="189"/>
      <c r="AX9" s="189"/>
      <c r="AY9" s="189"/>
      <c r="AZ9" s="189"/>
      <c r="BA9" s="189"/>
      <c r="BB9" s="189"/>
      <c r="BC9" s="189"/>
      <c r="BD9" s="189"/>
      <c r="BE9" s="189"/>
      <c r="BF9" s="189"/>
      <c r="BG9" s="189"/>
      <c r="BH9" s="189"/>
      <c r="BI9" s="189"/>
      <c r="BJ9" s="189"/>
      <c r="BK9" s="189"/>
      <c r="BL9" s="189"/>
      <c r="BM9" s="189"/>
      <c r="BN9" s="189"/>
      <c r="BO9" s="189"/>
      <c r="BP9" s="189"/>
      <c r="BQ9" s="189"/>
      <c r="BR9" s="189"/>
      <c r="BS9" s="189"/>
      <c r="BT9" s="189"/>
      <c r="BU9" s="223"/>
      <c r="BV9" s="224"/>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5"/>
      <c r="CY9" s="6"/>
    </row>
    <row r="10" spans="2:112" ht="15.75" customHeight="1">
      <c r="B10" s="5"/>
      <c r="C10" s="173"/>
      <c r="D10" s="174"/>
      <c r="E10" s="174"/>
      <c r="F10" s="174"/>
      <c r="G10" s="174"/>
      <c r="H10" s="174"/>
      <c r="I10" s="174"/>
      <c r="J10" s="174"/>
      <c r="K10" s="174"/>
      <c r="L10" s="174"/>
      <c r="M10" s="174"/>
      <c r="N10" s="174"/>
      <c r="O10" s="174"/>
      <c r="P10" s="180"/>
      <c r="Q10" s="181"/>
      <c r="R10" s="181"/>
      <c r="S10" s="181"/>
      <c r="T10" s="181"/>
      <c r="U10" s="181"/>
      <c r="V10" s="181"/>
      <c r="W10" s="181"/>
      <c r="X10" s="181"/>
      <c r="Y10" s="181"/>
      <c r="Z10" s="181"/>
      <c r="AA10" s="182"/>
      <c r="AB10" s="764"/>
      <c r="AC10" s="764"/>
      <c r="AD10" s="764"/>
      <c r="AE10" s="764"/>
      <c r="AF10" s="764"/>
      <c r="AG10" s="764"/>
      <c r="AH10" s="764"/>
      <c r="AI10" s="764"/>
      <c r="AJ10" s="764"/>
      <c r="AK10" s="764"/>
      <c r="AL10" s="764"/>
      <c r="AM10" s="764"/>
      <c r="AN10" s="764"/>
      <c r="AO10" s="764"/>
      <c r="AP10" s="764"/>
      <c r="AQ10" s="764"/>
      <c r="AR10" s="764"/>
      <c r="AS10" s="764"/>
      <c r="AT10" s="764"/>
      <c r="AU10" s="764"/>
      <c r="AV10" s="764"/>
      <c r="AW10" s="189"/>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c r="BT10" s="189"/>
      <c r="BU10" s="223"/>
      <c r="BV10" s="224"/>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4"/>
      <c r="CS10" s="224"/>
      <c r="CT10" s="224"/>
      <c r="CU10" s="224"/>
      <c r="CV10" s="224"/>
      <c r="CW10" s="224"/>
      <c r="CX10" s="225"/>
      <c r="CY10" s="6"/>
    </row>
    <row r="11" spans="2:112" ht="15.75" customHeight="1">
      <c r="B11" s="5"/>
      <c r="C11" s="173"/>
      <c r="D11" s="174"/>
      <c r="E11" s="174"/>
      <c r="F11" s="174"/>
      <c r="G11" s="174"/>
      <c r="H11" s="174"/>
      <c r="I11" s="174"/>
      <c r="J11" s="174"/>
      <c r="K11" s="174"/>
      <c r="L11" s="174"/>
      <c r="M11" s="174"/>
      <c r="N11" s="174"/>
      <c r="O11" s="174"/>
      <c r="P11" s="180"/>
      <c r="Q11" s="181"/>
      <c r="R11" s="181"/>
      <c r="S11" s="181"/>
      <c r="T11" s="181"/>
      <c r="U11" s="181"/>
      <c r="V11" s="181"/>
      <c r="W11" s="181"/>
      <c r="X11" s="181"/>
      <c r="Y11" s="181"/>
      <c r="Z11" s="181"/>
      <c r="AA11" s="182"/>
      <c r="AB11" s="764"/>
      <c r="AC11" s="764"/>
      <c r="AD11" s="764"/>
      <c r="AE11" s="764"/>
      <c r="AF11" s="764"/>
      <c r="AG11" s="764"/>
      <c r="AH11" s="764"/>
      <c r="AI11" s="764"/>
      <c r="AJ11" s="764"/>
      <c r="AK11" s="764"/>
      <c r="AL11" s="764"/>
      <c r="AM11" s="764"/>
      <c r="AN11" s="764"/>
      <c r="AO11" s="764"/>
      <c r="AP11" s="764"/>
      <c r="AQ11" s="764"/>
      <c r="AR11" s="764"/>
      <c r="AS11" s="764"/>
      <c r="AT11" s="764"/>
      <c r="AU11" s="764"/>
      <c r="AV11" s="764"/>
      <c r="AW11" s="189"/>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223"/>
      <c r="BV11" s="224"/>
      <c r="BW11" s="224"/>
      <c r="BX11" s="224"/>
      <c r="BY11" s="224"/>
      <c r="BZ11" s="224"/>
      <c r="CA11" s="224"/>
      <c r="CB11" s="224"/>
      <c r="CC11" s="224"/>
      <c r="CD11" s="224"/>
      <c r="CE11" s="224"/>
      <c r="CF11" s="224"/>
      <c r="CG11" s="224"/>
      <c r="CH11" s="224"/>
      <c r="CI11" s="224"/>
      <c r="CJ11" s="224"/>
      <c r="CK11" s="224"/>
      <c r="CL11" s="224"/>
      <c r="CM11" s="224"/>
      <c r="CN11" s="224"/>
      <c r="CO11" s="224"/>
      <c r="CP11" s="224"/>
      <c r="CQ11" s="224"/>
      <c r="CR11" s="224"/>
      <c r="CS11" s="224"/>
      <c r="CT11" s="224"/>
      <c r="CU11" s="224"/>
      <c r="CV11" s="224"/>
      <c r="CW11" s="224"/>
      <c r="CX11" s="225"/>
      <c r="CY11" s="6"/>
    </row>
    <row r="12" spans="2:112" ht="15.75" customHeight="1">
      <c r="B12" s="5"/>
      <c r="C12" s="173"/>
      <c r="D12" s="174"/>
      <c r="E12" s="174"/>
      <c r="F12" s="174"/>
      <c r="G12" s="174"/>
      <c r="H12" s="174"/>
      <c r="I12" s="174"/>
      <c r="J12" s="174"/>
      <c r="K12" s="174"/>
      <c r="L12" s="174"/>
      <c r="M12" s="174"/>
      <c r="N12" s="174"/>
      <c r="O12" s="174"/>
      <c r="P12" s="183"/>
      <c r="Q12" s="184"/>
      <c r="R12" s="184"/>
      <c r="S12" s="184"/>
      <c r="T12" s="184"/>
      <c r="U12" s="184"/>
      <c r="V12" s="184"/>
      <c r="W12" s="184"/>
      <c r="X12" s="184"/>
      <c r="Y12" s="184"/>
      <c r="Z12" s="184"/>
      <c r="AA12" s="185"/>
      <c r="AB12" s="764"/>
      <c r="AC12" s="764"/>
      <c r="AD12" s="764"/>
      <c r="AE12" s="764"/>
      <c r="AF12" s="764"/>
      <c r="AG12" s="764"/>
      <c r="AH12" s="764"/>
      <c r="AI12" s="764"/>
      <c r="AJ12" s="764"/>
      <c r="AK12" s="764"/>
      <c r="AL12" s="764"/>
      <c r="AM12" s="764"/>
      <c r="AN12" s="764"/>
      <c r="AO12" s="764"/>
      <c r="AP12" s="764"/>
      <c r="AQ12" s="764"/>
      <c r="AR12" s="764"/>
      <c r="AS12" s="764"/>
      <c r="AT12" s="764"/>
      <c r="AU12" s="764"/>
      <c r="AV12" s="764"/>
      <c r="AW12" s="189"/>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223"/>
      <c r="BV12" s="224"/>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4"/>
      <c r="CS12" s="224"/>
      <c r="CT12" s="224"/>
      <c r="CU12" s="224"/>
      <c r="CV12" s="224"/>
      <c r="CW12" s="224"/>
      <c r="CX12" s="225"/>
      <c r="CY12" s="6"/>
    </row>
    <row r="13" spans="2:112" ht="15.75" customHeight="1">
      <c r="B13" s="5"/>
      <c r="C13" s="173"/>
      <c r="D13" s="174"/>
      <c r="E13" s="174"/>
      <c r="F13" s="174"/>
      <c r="G13" s="174"/>
      <c r="H13" s="174"/>
      <c r="I13" s="174"/>
      <c r="J13" s="174"/>
      <c r="K13" s="174"/>
      <c r="L13" s="174"/>
      <c r="M13" s="174"/>
      <c r="N13" s="174"/>
      <c r="O13" s="174"/>
      <c r="P13" s="229" t="s">
        <v>56</v>
      </c>
      <c r="Q13" s="230"/>
      <c r="R13" s="230"/>
      <c r="S13" s="230"/>
      <c r="T13" s="230"/>
      <c r="U13" s="230"/>
      <c r="V13" s="230"/>
      <c r="W13" s="230"/>
      <c r="X13" s="230"/>
      <c r="Y13" s="230"/>
      <c r="Z13" s="230"/>
      <c r="AA13" s="231"/>
      <c r="AB13" s="766" t="s">
        <v>19</v>
      </c>
      <c r="AC13" s="764"/>
      <c r="AD13" s="764"/>
      <c r="AE13" s="766" t="s">
        <v>18</v>
      </c>
      <c r="AF13" s="764"/>
      <c r="AG13" s="764"/>
      <c r="AH13" s="766" t="s">
        <v>22</v>
      </c>
      <c r="AI13" s="764"/>
      <c r="AJ13" s="764"/>
      <c r="AK13" s="766" t="s">
        <v>20</v>
      </c>
      <c r="AL13" s="764"/>
      <c r="AM13" s="764"/>
      <c r="AN13" s="764" t="s">
        <v>21</v>
      </c>
      <c r="AO13" s="764"/>
      <c r="AP13" s="764"/>
      <c r="AQ13" s="766" t="s">
        <v>23</v>
      </c>
      <c r="AR13" s="764"/>
      <c r="AS13" s="764"/>
      <c r="AT13" s="764" t="s">
        <v>24</v>
      </c>
      <c r="AU13" s="764"/>
      <c r="AV13" s="764"/>
      <c r="AW13" s="189"/>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223"/>
      <c r="BV13" s="224"/>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4"/>
      <c r="CS13" s="224"/>
      <c r="CT13" s="224"/>
      <c r="CU13" s="224"/>
      <c r="CV13" s="224"/>
      <c r="CW13" s="224"/>
      <c r="CX13" s="225"/>
      <c r="CY13" s="6"/>
    </row>
    <row r="14" spans="2:112" ht="15.75" customHeight="1">
      <c r="B14" s="5"/>
      <c r="C14" s="173"/>
      <c r="D14" s="174"/>
      <c r="E14" s="174"/>
      <c r="F14" s="174"/>
      <c r="G14" s="174"/>
      <c r="H14" s="174"/>
      <c r="I14" s="174"/>
      <c r="J14" s="174"/>
      <c r="K14" s="174"/>
      <c r="L14" s="174"/>
      <c r="M14" s="174"/>
      <c r="N14" s="174"/>
      <c r="O14" s="174"/>
      <c r="P14" s="180"/>
      <c r="Q14" s="181"/>
      <c r="R14" s="181"/>
      <c r="S14" s="181"/>
      <c r="T14" s="181"/>
      <c r="U14" s="181"/>
      <c r="V14" s="181"/>
      <c r="W14" s="181"/>
      <c r="X14" s="181"/>
      <c r="Y14" s="181"/>
      <c r="Z14" s="181"/>
      <c r="AA14" s="182"/>
      <c r="AB14" s="764"/>
      <c r="AC14" s="764"/>
      <c r="AD14" s="764"/>
      <c r="AE14" s="764"/>
      <c r="AF14" s="764"/>
      <c r="AG14" s="764"/>
      <c r="AH14" s="764"/>
      <c r="AI14" s="764"/>
      <c r="AJ14" s="764"/>
      <c r="AK14" s="764"/>
      <c r="AL14" s="764"/>
      <c r="AM14" s="764"/>
      <c r="AN14" s="764"/>
      <c r="AO14" s="764"/>
      <c r="AP14" s="764"/>
      <c r="AQ14" s="764"/>
      <c r="AR14" s="764"/>
      <c r="AS14" s="764"/>
      <c r="AT14" s="764"/>
      <c r="AU14" s="764"/>
      <c r="AV14" s="764"/>
      <c r="AW14" s="189"/>
      <c r="AX14" s="189"/>
      <c r="AY14" s="189"/>
      <c r="AZ14" s="189"/>
      <c r="BA14" s="189"/>
      <c r="BB14" s="189"/>
      <c r="BC14" s="189"/>
      <c r="BD14" s="189"/>
      <c r="BE14" s="189"/>
      <c r="BF14" s="189"/>
      <c r="BG14" s="189"/>
      <c r="BH14" s="189"/>
      <c r="BI14" s="189"/>
      <c r="BJ14" s="189"/>
      <c r="BK14" s="189"/>
      <c r="BL14" s="189"/>
      <c r="BM14" s="189"/>
      <c r="BN14" s="189"/>
      <c r="BO14" s="189"/>
      <c r="BP14" s="189"/>
      <c r="BQ14" s="189"/>
      <c r="BR14" s="189"/>
      <c r="BS14" s="189"/>
      <c r="BT14" s="189"/>
      <c r="BU14" s="223"/>
      <c r="BV14" s="224"/>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5"/>
      <c r="CY14" s="6"/>
    </row>
    <row r="15" spans="2:112" ht="15.75" customHeight="1">
      <c r="B15" s="5"/>
      <c r="C15" s="173"/>
      <c r="D15" s="174"/>
      <c r="E15" s="174"/>
      <c r="F15" s="174"/>
      <c r="G15" s="174"/>
      <c r="H15" s="174"/>
      <c r="I15" s="174"/>
      <c r="J15" s="174"/>
      <c r="K15" s="174"/>
      <c r="L15" s="174"/>
      <c r="M15" s="174"/>
      <c r="N15" s="174"/>
      <c r="O15" s="174"/>
      <c r="P15" s="180"/>
      <c r="Q15" s="181"/>
      <c r="R15" s="181"/>
      <c r="S15" s="181"/>
      <c r="T15" s="181"/>
      <c r="U15" s="181"/>
      <c r="V15" s="181"/>
      <c r="W15" s="181"/>
      <c r="X15" s="181"/>
      <c r="Y15" s="181"/>
      <c r="Z15" s="181"/>
      <c r="AA15" s="182"/>
      <c r="AB15" s="764"/>
      <c r="AC15" s="764"/>
      <c r="AD15" s="764"/>
      <c r="AE15" s="764"/>
      <c r="AF15" s="764"/>
      <c r="AG15" s="764"/>
      <c r="AH15" s="764"/>
      <c r="AI15" s="764"/>
      <c r="AJ15" s="764"/>
      <c r="AK15" s="764"/>
      <c r="AL15" s="764"/>
      <c r="AM15" s="764"/>
      <c r="AN15" s="764"/>
      <c r="AO15" s="764"/>
      <c r="AP15" s="764"/>
      <c r="AQ15" s="764"/>
      <c r="AR15" s="764"/>
      <c r="AS15" s="764"/>
      <c r="AT15" s="764"/>
      <c r="AU15" s="764"/>
      <c r="AV15" s="764"/>
      <c r="AW15" s="189"/>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223"/>
      <c r="BV15" s="224"/>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5"/>
      <c r="CY15" s="6"/>
    </row>
    <row r="16" spans="2:112" ht="15.75" customHeight="1">
      <c r="B16" s="5"/>
      <c r="C16" s="173"/>
      <c r="D16" s="174"/>
      <c r="E16" s="174"/>
      <c r="F16" s="174"/>
      <c r="G16" s="174"/>
      <c r="H16" s="174"/>
      <c r="I16" s="174"/>
      <c r="J16" s="174"/>
      <c r="K16" s="174"/>
      <c r="L16" s="174"/>
      <c r="M16" s="174"/>
      <c r="N16" s="174"/>
      <c r="O16" s="174"/>
      <c r="P16" s="180"/>
      <c r="Q16" s="181"/>
      <c r="R16" s="181"/>
      <c r="S16" s="181"/>
      <c r="T16" s="181"/>
      <c r="U16" s="181"/>
      <c r="V16" s="181"/>
      <c r="W16" s="181"/>
      <c r="X16" s="181"/>
      <c r="Y16" s="181"/>
      <c r="Z16" s="181"/>
      <c r="AA16" s="182"/>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189"/>
      <c r="AX16" s="189"/>
      <c r="AY16" s="189"/>
      <c r="AZ16" s="189"/>
      <c r="BA16" s="189"/>
      <c r="BB16" s="189"/>
      <c r="BC16" s="189"/>
      <c r="BD16" s="189"/>
      <c r="BE16" s="189"/>
      <c r="BF16" s="189"/>
      <c r="BG16" s="189"/>
      <c r="BH16" s="189"/>
      <c r="BI16" s="189"/>
      <c r="BJ16" s="189"/>
      <c r="BK16" s="189"/>
      <c r="BL16" s="189"/>
      <c r="BM16" s="189"/>
      <c r="BN16" s="189"/>
      <c r="BO16" s="189"/>
      <c r="BP16" s="189"/>
      <c r="BQ16" s="189"/>
      <c r="BR16" s="189"/>
      <c r="BS16" s="189"/>
      <c r="BT16" s="189"/>
      <c r="BU16" s="223"/>
      <c r="BV16" s="224"/>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5"/>
      <c r="CY16" s="6"/>
    </row>
    <row r="17" spans="2:143" ht="15.75" customHeight="1" thickBot="1">
      <c r="B17" s="5"/>
      <c r="C17" s="175"/>
      <c r="D17" s="176"/>
      <c r="E17" s="176"/>
      <c r="F17" s="176"/>
      <c r="G17" s="176"/>
      <c r="H17" s="176"/>
      <c r="I17" s="176"/>
      <c r="J17" s="176"/>
      <c r="K17" s="176"/>
      <c r="L17" s="176"/>
      <c r="M17" s="176"/>
      <c r="N17" s="176"/>
      <c r="O17" s="176"/>
      <c r="P17" s="232"/>
      <c r="Q17" s="233"/>
      <c r="R17" s="233"/>
      <c r="S17" s="233"/>
      <c r="T17" s="233"/>
      <c r="U17" s="233"/>
      <c r="V17" s="233"/>
      <c r="W17" s="233"/>
      <c r="X17" s="233"/>
      <c r="Y17" s="233"/>
      <c r="Z17" s="233"/>
      <c r="AA17" s="234"/>
      <c r="AB17" s="767"/>
      <c r="AC17" s="767"/>
      <c r="AD17" s="767"/>
      <c r="AE17" s="767"/>
      <c r="AF17" s="767"/>
      <c r="AG17" s="767"/>
      <c r="AH17" s="767"/>
      <c r="AI17" s="767"/>
      <c r="AJ17" s="767"/>
      <c r="AK17" s="767"/>
      <c r="AL17" s="767"/>
      <c r="AM17" s="767"/>
      <c r="AN17" s="767"/>
      <c r="AO17" s="767"/>
      <c r="AP17" s="767"/>
      <c r="AQ17" s="767"/>
      <c r="AR17" s="767"/>
      <c r="AS17" s="767"/>
      <c r="AT17" s="767"/>
      <c r="AU17" s="767"/>
      <c r="AV17" s="767"/>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26"/>
      <c r="BV17" s="227"/>
      <c r="BW17" s="227"/>
      <c r="BX17" s="227"/>
      <c r="BY17" s="227"/>
      <c r="BZ17" s="227"/>
      <c r="CA17" s="227"/>
      <c r="CB17" s="227"/>
      <c r="CC17" s="227"/>
      <c r="CD17" s="227"/>
      <c r="CE17" s="227"/>
      <c r="CF17" s="227"/>
      <c r="CG17" s="227"/>
      <c r="CH17" s="227"/>
      <c r="CI17" s="227"/>
      <c r="CJ17" s="227"/>
      <c r="CK17" s="227"/>
      <c r="CL17" s="227"/>
      <c r="CM17" s="227"/>
      <c r="CN17" s="227"/>
      <c r="CO17" s="227"/>
      <c r="CP17" s="227"/>
      <c r="CQ17" s="227"/>
      <c r="CR17" s="227"/>
      <c r="CS17" s="227"/>
      <c r="CT17" s="227"/>
      <c r="CU17" s="227"/>
      <c r="CV17" s="227"/>
      <c r="CW17" s="227"/>
      <c r="CX17" s="228"/>
      <c r="CY17" s="6"/>
    </row>
    <row r="18" spans="2:143" ht="15" customHeight="1" thickBot="1">
      <c r="B18" s="5"/>
      <c r="E18" s="11"/>
      <c r="Q18" s="12" t="s">
        <v>10</v>
      </c>
      <c r="AB18" s="33"/>
      <c r="AC18" s="33"/>
      <c r="AD18" s="33"/>
      <c r="AE18" s="33"/>
      <c r="AF18" s="33"/>
      <c r="AG18" s="33"/>
      <c r="AH18" s="33"/>
      <c r="AI18" s="33"/>
      <c r="AJ18" s="33"/>
      <c r="AK18" s="33"/>
      <c r="AL18" s="33"/>
      <c r="AM18" s="33"/>
      <c r="AN18" s="33"/>
      <c r="AO18" s="33"/>
      <c r="AP18" s="33"/>
      <c r="AQ18" s="33"/>
      <c r="AR18" s="33"/>
      <c r="AS18" s="33"/>
      <c r="AT18" s="33"/>
      <c r="AU18" s="33"/>
      <c r="AV18" s="33"/>
      <c r="CY18" s="6"/>
    </row>
    <row r="19" spans="2:143" ht="13.5" customHeight="1">
      <c r="B19" s="5"/>
      <c r="C19" s="237" t="s">
        <v>83</v>
      </c>
      <c r="D19" s="238"/>
      <c r="E19" s="238"/>
      <c r="F19" s="238"/>
      <c r="G19" s="238"/>
      <c r="H19" s="238"/>
      <c r="I19" s="238"/>
      <c r="J19" s="238"/>
      <c r="K19" s="238"/>
      <c r="L19" s="238"/>
      <c r="M19" s="238"/>
      <c r="N19" s="238"/>
      <c r="O19" s="238"/>
      <c r="P19" s="243" t="s">
        <v>82</v>
      </c>
      <c r="Q19" s="243"/>
      <c r="R19" s="246" t="s">
        <v>47</v>
      </c>
      <c r="S19" s="246"/>
      <c r="T19" s="246"/>
      <c r="U19" s="246"/>
      <c r="V19" s="246"/>
      <c r="W19" s="246"/>
      <c r="X19" s="246"/>
      <c r="Y19" s="246"/>
      <c r="Z19" s="246"/>
      <c r="AA19" s="246"/>
      <c r="AB19" s="768" t="s">
        <v>112</v>
      </c>
      <c r="AC19" s="769"/>
      <c r="AD19" s="770"/>
      <c r="AE19" s="768" t="s">
        <v>48</v>
      </c>
      <c r="AF19" s="769"/>
      <c r="AG19" s="770"/>
      <c r="AH19" s="768" t="s">
        <v>95</v>
      </c>
      <c r="AI19" s="769"/>
      <c r="AJ19" s="770"/>
      <c r="AK19" s="768" t="s">
        <v>112</v>
      </c>
      <c r="AL19" s="769"/>
      <c r="AM19" s="770"/>
      <c r="AN19" s="768" t="s">
        <v>112</v>
      </c>
      <c r="AO19" s="769"/>
      <c r="AP19" s="770"/>
      <c r="AQ19" s="768" t="s">
        <v>112</v>
      </c>
      <c r="AR19" s="769"/>
      <c r="AS19" s="770"/>
      <c r="AT19" s="768" t="s">
        <v>112</v>
      </c>
      <c r="AU19" s="769"/>
      <c r="AV19" s="770"/>
      <c r="AW19" s="257"/>
      <c r="AX19" s="250"/>
      <c r="AY19" s="251"/>
      <c r="AZ19" s="257"/>
      <c r="BA19" s="250"/>
      <c r="BB19" s="251"/>
      <c r="BC19" s="257"/>
      <c r="BD19" s="250"/>
      <c r="BE19" s="251"/>
      <c r="BF19" s="257"/>
      <c r="BG19" s="250"/>
      <c r="BH19" s="251"/>
      <c r="BI19" s="257"/>
      <c r="BJ19" s="250"/>
      <c r="BK19" s="251"/>
      <c r="BL19" s="257"/>
      <c r="BM19" s="250"/>
      <c r="BN19" s="251"/>
      <c r="BO19" s="257"/>
      <c r="BP19" s="250"/>
      <c r="BQ19" s="251"/>
      <c r="BR19" s="257"/>
      <c r="BS19" s="250"/>
      <c r="BT19" s="251"/>
      <c r="BU19" s="220" t="s">
        <v>94</v>
      </c>
      <c r="BV19" s="221"/>
      <c r="BW19" s="221"/>
      <c r="BX19" s="221"/>
      <c r="BY19" s="221"/>
      <c r="BZ19" s="221"/>
      <c r="CA19" s="221"/>
      <c r="CB19" s="221"/>
      <c r="CC19" s="221"/>
      <c r="CD19" s="221"/>
      <c r="CE19" s="221"/>
      <c r="CF19" s="221"/>
      <c r="CG19" s="221"/>
      <c r="CH19" s="221"/>
      <c r="CI19" s="221"/>
      <c r="CJ19" s="221"/>
      <c r="CK19" s="221"/>
      <c r="CL19" s="221"/>
      <c r="CM19" s="221"/>
      <c r="CN19" s="221"/>
      <c r="CO19" s="221"/>
      <c r="CP19" s="221"/>
      <c r="CQ19" s="221"/>
      <c r="CR19" s="221"/>
      <c r="CS19" s="221"/>
      <c r="CT19" s="221"/>
      <c r="CU19" s="221"/>
      <c r="CV19" s="221"/>
      <c r="CW19" s="221"/>
      <c r="CX19" s="222"/>
      <c r="CY19" s="6"/>
    </row>
    <row r="20" spans="2:143" ht="13.5" customHeight="1">
      <c r="B20" s="5"/>
      <c r="C20" s="239"/>
      <c r="D20" s="240"/>
      <c r="E20" s="240"/>
      <c r="F20" s="240"/>
      <c r="G20" s="240"/>
      <c r="H20" s="240"/>
      <c r="I20" s="240"/>
      <c r="J20" s="240"/>
      <c r="K20" s="240"/>
      <c r="L20" s="240"/>
      <c r="M20" s="240"/>
      <c r="N20" s="240"/>
      <c r="O20" s="240"/>
      <c r="P20" s="244"/>
      <c r="Q20" s="244"/>
      <c r="R20" s="252" t="s">
        <v>62</v>
      </c>
      <c r="S20" s="252"/>
      <c r="T20" s="252"/>
      <c r="U20" s="252"/>
      <c r="V20" s="252"/>
      <c r="W20" s="252"/>
      <c r="X20" s="252"/>
      <c r="Y20" s="252"/>
      <c r="Z20" s="252"/>
      <c r="AA20" s="252"/>
      <c r="AB20" s="771" t="s">
        <v>112</v>
      </c>
      <c r="AC20" s="772"/>
      <c r="AD20" s="773"/>
      <c r="AE20" s="771" t="s">
        <v>112</v>
      </c>
      <c r="AF20" s="772"/>
      <c r="AG20" s="773"/>
      <c r="AH20" s="771" t="s">
        <v>95</v>
      </c>
      <c r="AI20" s="772"/>
      <c r="AJ20" s="773"/>
      <c r="AK20" s="771" t="s">
        <v>112</v>
      </c>
      <c r="AL20" s="772"/>
      <c r="AM20" s="773"/>
      <c r="AN20" s="771" t="s">
        <v>112</v>
      </c>
      <c r="AO20" s="772"/>
      <c r="AP20" s="773"/>
      <c r="AQ20" s="771" t="s">
        <v>112</v>
      </c>
      <c r="AR20" s="772"/>
      <c r="AS20" s="773"/>
      <c r="AT20" s="771" t="s">
        <v>112</v>
      </c>
      <c r="AU20" s="772"/>
      <c r="AV20" s="773"/>
      <c r="AW20" s="256"/>
      <c r="AX20" s="254"/>
      <c r="AY20" s="255"/>
      <c r="AZ20" s="256"/>
      <c r="BA20" s="254"/>
      <c r="BB20" s="255"/>
      <c r="BC20" s="256"/>
      <c r="BD20" s="254"/>
      <c r="BE20" s="255"/>
      <c r="BF20" s="256"/>
      <c r="BG20" s="254"/>
      <c r="BH20" s="255"/>
      <c r="BI20" s="256"/>
      <c r="BJ20" s="254"/>
      <c r="BK20" s="255"/>
      <c r="BL20" s="256"/>
      <c r="BM20" s="254"/>
      <c r="BN20" s="255"/>
      <c r="BO20" s="256"/>
      <c r="BP20" s="254"/>
      <c r="BQ20" s="255"/>
      <c r="BR20" s="256"/>
      <c r="BS20" s="254"/>
      <c r="BT20" s="255"/>
      <c r="BU20" s="223"/>
      <c r="BV20" s="224"/>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4"/>
      <c r="CX20" s="225"/>
      <c r="CY20" s="6"/>
    </row>
    <row r="21" spans="2:143" ht="13.5" customHeight="1">
      <c r="B21" s="5"/>
      <c r="C21" s="239"/>
      <c r="D21" s="240"/>
      <c r="E21" s="240"/>
      <c r="F21" s="240"/>
      <c r="G21" s="240"/>
      <c r="H21" s="240"/>
      <c r="I21" s="240"/>
      <c r="J21" s="240"/>
      <c r="K21" s="240"/>
      <c r="L21" s="240"/>
      <c r="M21" s="240"/>
      <c r="N21" s="240"/>
      <c r="O21" s="240"/>
      <c r="P21" s="244"/>
      <c r="Q21" s="244"/>
      <c r="R21" s="252" t="s">
        <v>88</v>
      </c>
      <c r="S21" s="252"/>
      <c r="T21" s="252"/>
      <c r="U21" s="252"/>
      <c r="V21" s="252"/>
      <c r="W21" s="252"/>
      <c r="X21" s="252"/>
      <c r="Y21" s="252"/>
      <c r="Z21" s="252"/>
      <c r="AA21" s="252"/>
      <c r="AB21" s="771" t="s">
        <v>112</v>
      </c>
      <c r="AC21" s="772"/>
      <c r="AD21" s="773"/>
      <c r="AE21" s="771" t="s">
        <v>112</v>
      </c>
      <c r="AF21" s="772"/>
      <c r="AG21" s="773"/>
      <c r="AH21" s="771" t="s">
        <v>95</v>
      </c>
      <c r="AI21" s="772"/>
      <c r="AJ21" s="773"/>
      <c r="AK21" s="771" t="s">
        <v>112</v>
      </c>
      <c r="AL21" s="772"/>
      <c r="AM21" s="773"/>
      <c r="AN21" s="771" t="s">
        <v>95</v>
      </c>
      <c r="AO21" s="772"/>
      <c r="AP21" s="773"/>
      <c r="AQ21" s="771" t="s">
        <v>112</v>
      </c>
      <c r="AR21" s="772"/>
      <c r="AS21" s="773"/>
      <c r="AT21" s="771" t="s">
        <v>112</v>
      </c>
      <c r="AU21" s="772"/>
      <c r="AV21" s="773"/>
      <c r="AW21" s="256"/>
      <c r="AX21" s="254"/>
      <c r="AY21" s="255"/>
      <c r="AZ21" s="256"/>
      <c r="BA21" s="254"/>
      <c r="BB21" s="255"/>
      <c r="BC21" s="256"/>
      <c r="BD21" s="254"/>
      <c r="BE21" s="255"/>
      <c r="BF21" s="256"/>
      <c r="BG21" s="254"/>
      <c r="BH21" s="255"/>
      <c r="BI21" s="256"/>
      <c r="BJ21" s="254"/>
      <c r="BK21" s="255"/>
      <c r="BL21" s="256"/>
      <c r="BM21" s="254"/>
      <c r="BN21" s="255"/>
      <c r="BO21" s="256"/>
      <c r="BP21" s="254"/>
      <c r="BQ21" s="255"/>
      <c r="BR21" s="256"/>
      <c r="BS21" s="254"/>
      <c r="BT21" s="255"/>
      <c r="BU21" s="223"/>
      <c r="BV21" s="224"/>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5"/>
      <c r="CY21" s="6"/>
    </row>
    <row r="22" spans="2:143" ht="13.5" customHeight="1">
      <c r="B22" s="5"/>
      <c r="C22" s="239"/>
      <c r="D22" s="240"/>
      <c r="E22" s="240"/>
      <c r="F22" s="240"/>
      <c r="G22" s="240"/>
      <c r="H22" s="240"/>
      <c r="I22" s="240"/>
      <c r="J22" s="240"/>
      <c r="K22" s="240"/>
      <c r="L22" s="240"/>
      <c r="M22" s="240"/>
      <c r="N22" s="240"/>
      <c r="O22" s="240"/>
      <c r="P22" s="244"/>
      <c r="Q22" s="244"/>
      <c r="R22" s="252" t="s">
        <v>58</v>
      </c>
      <c r="S22" s="252"/>
      <c r="T22" s="252"/>
      <c r="U22" s="252"/>
      <c r="V22" s="252"/>
      <c r="W22" s="252"/>
      <c r="X22" s="252"/>
      <c r="Y22" s="252"/>
      <c r="Z22" s="252"/>
      <c r="AA22" s="252"/>
      <c r="AB22" s="771" t="s">
        <v>112</v>
      </c>
      <c r="AC22" s="772"/>
      <c r="AD22" s="773"/>
      <c r="AE22" s="771" t="s">
        <v>112</v>
      </c>
      <c r="AF22" s="772"/>
      <c r="AG22" s="773"/>
      <c r="AH22" s="771" t="s">
        <v>25</v>
      </c>
      <c r="AI22" s="772"/>
      <c r="AJ22" s="773"/>
      <c r="AK22" s="771" t="s">
        <v>112</v>
      </c>
      <c r="AL22" s="772"/>
      <c r="AM22" s="773"/>
      <c r="AN22" s="771" t="s">
        <v>112</v>
      </c>
      <c r="AO22" s="772"/>
      <c r="AP22" s="773"/>
      <c r="AQ22" s="771" t="s">
        <v>95</v>
      </c>
      <c r="AR22" s="772"/>
      <c r="AS22" s="773"/>
      <c r="AT22" s="771" t="s">
        <v>112</v>
      </c>
      <c r="AU22" s="772"/>
      <c r="AV22" s="773"/>
      <c r="AW22" s="256"/>
      <c r="AX22" s="254"/>
      <c r="AY22" s="255"/>
      <c r="AZ22" s="256"/>
      <c r="BA22" s="254"/>
      <c r="BB22" s="255"/>
      <c r="BC22" s="256"/>
      <c r="BD22" s="254"/>
      <c r="BE22" s="255"/>
      <c r="BF22" s="256"/>
      <c r="BG22" s="254"/>
      <c r="BH22" s="255"/>
      <c r="BI22" s="256"/>
      <c r="BJ22" s="254"/>
      <c r="BK22" s="255"/>
      <c r="BL22" s="256"/>
      <c r="BM22" s="254"/>
      <c r="BN22" s="255"/>
      <c r="BO22" s="256"/>
      <c r="BP22" s="254"/>
      <c r="BQ22" s="255"/>
      <c r="BR22" s="256"/>
      <c r="BS22" s="254"/>
      <c r="BT22" s="255"/>
      <c r="BU22" s="223"/>
      <c r="BV22" s="224"/>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5"/>
      <c r="CY22" s="6"/>
    </row>
    <row r="23" spans="2:143" ht="13.5" customHeight="1">
      <c r="B23" s="5"/>
      <c r="C23" s="239"/>
      <c r="D23" s="240"/>
      <c r="E23" s="240"/>
      <c r="F23" s="240"/>
      <c r="G23" s="240"/>
      <c r="H23" s="240"/>
      <c r="I23" s="240"/>
      <c r="J23" s="240"/>
      <c r="K23" s="240"/>
      <c r="L23" s="240"/>
      <c r="M23" s="240"/>
      <c r="N23" s="240"/>
      <c r="O23" s="240"/>
      <c r="P23" s="244"/>
      <c r="Q23" s="244"/>
      <c r="R23" s="252" t="s">
        <v>59</v>
      </c>
      <c r="S23" s="252"/>
      <c r="T23" s="252"/>
      <c r="U23" s="252"/>
      <c r="V23" s="252"/>
      <c r="W23" s="252"/>
      <c r="X23" s="252"/>
      <c r="Y23" s="252"/>
      <c r="Z23" s="252"/>
      <c r="AA23" s="252"/>
      <c r="AB23" s="771" t="s">
        <v>112</v>
      </c>
      <c r="AC23" s="772"/>
      <c r="AD23" s="773"/>
      <c r="AE23" s="771" t="s">
        <v>112</v>
      </c>
      <c r="AF23" s="772"/>
      <c r="AG23" s="773"/>
      <c r="AH23" s="771" t="s">
        <v>95</v>
      </c>
      <c r="AI23" s="772"/>
      <c r="AJ23" s="773"/>
      <c r="AK23" s="771" t="s">
        <v>95</v>
      </c>
      <c r="AL23" s="772"/>
      <c r="AM23" s="773"/>
      <c r="AN23" s="771" t="s">
        <v>112</v>
      </c>
      <c r="AO23" s="772"/>
      <c r="AP23" s="773"/>
      <c r="AQ23" s="771" t="s">
        <v>112</v>
      </c>
      <c r="AR23" s="772"/>
      <c r="AS23" s="773"/>
      <c r="AT23" s="771" t="s">
        <v>112</v>
      </c>
      <c r="AU23" s="772"/>
      <c r="AV23" s="773"/>
      <c r="AW23" s="256"/>
      <c r="AX23" s="254"/>
      <c r="AY23" s="255"/>
      <c r="AZ23" s="256"/>
      <c r="BA23" s="254"/>
      <c r="BB23" s="255"/>
      <c r="BC23" s="256"/>
      <c r="BD23" s="254"/>
      <c r="BE23" s="255"/>
      <c r="BF23" s="256"/>
      <c r="BG23" s="254"/>
      <c r="BH23" s="255"/>
      <c r="BI23" s="256"/>
      <c r="BJ23" s="254"/>
      <c r="BK23" s="255"/>
      <c r="BL23" s="256"/>
      <c r="BM23" s="254"/>
      <c r="BN23" s="255"/>
      <c r="BO23" s="256"/>
      <c r="BP23" s="254"/>
      <c r="BQ23" s="255"/>
      <c r="BR23" s="256"/>
      <c r="BS23" s="254"/>
      <c r="BT23" s="255"/>
      <c r="BU23" s="223"/>
      <c r="BV23" s="224"/>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5"/>
      <c r="CY23" s="6"/>
    </row>
    <row r="24" spans="2:143" ht="13.5" customHeight="1">
      <c r="B24" s="5"/>
      <c r="C24" s="239"/>
      <c r="D24" s="240"/>
      <c r="E24" s="240"/>
      <c r="F24" s="240"/>
      <c r="G24" s="240"/>
      <c r="H24" s="240"/>
      <c r="I24" s="240"/>
      <c r="J24" s="240"/>
      <c r="K24" s="240"/>
      <c r="L24" s="240"/>
      <c r="M24" s="240"/>
      <c r="N24" s="240"/>
      <c r="O24" s="240"/>
      <c r="P24" s="244"/>
      <c r="Q24" s="244"/>
      <c r="R24" s="252" t="s">
        <v>60</v>
      </c>
      <c r="S24" s="252"/>
      <c r="T24" s="252"/>
      <c r="U24" s="252"/>
      <c r="V24" s="252"/>
      <c r="W24" s="252"/>
      <c r="X24" s="252"/>
      <c r="Y24" s="252"/>
      <c r="Z24" s="252"/>
      <c r="AA24" s="252"/>
      <c r="AB24" s="771" t="s">
        <v>112</v>
      </c>
      <c r="AC24" s="772"/>
      <c r="AD24" s="773"/>
      <c r="AE24" s="774" t="s">
        <v>112</v>
      </c>
      <c r="AF24" s="772"/>
      <c r="AG24" s="773"/>
      <c r="AH24" s="771" t="s">
        <v>25</v>
      </c>
      <c r="AI24" s="772"/>
      <c r="AJ24" s="773"/>
      <c r="AK24" s="771" t="s">
        <v>95</v>
      </c>
      <c r="AL24" s="772"/>
      <c r="AM24" s="773"/>
      <c r="AN24" s="771" t="s">
        <v>112</v>
      </c>
      <c r="AO24" s="772"/>
      <c r="AP24" s="773"/>
      <c r="AQ24" s="771" t="s">
        <v>112</v>
      </c>
      <c r="AR24" s="772"/>
      <c r="AS24" s="773"/>
      <c r="AT24" s="771" t="s">
        <v>112</v>
      </c>
      <c r="AU24" s="772"/>
      <c r="AV24" s="773"/>
      <c r="AW24" s="256"/>
      <c r="AX24" s="254"/>
      <c r="AY24" s="255"/>
      <c r="AZ24" s="256"/>
      <c r="BA24" s="254"/>
      <c r="BB24" s="255"/>
      <c r="BC24" s="256"/>
      <c r="BD24" s="254"/>
      <c r="BE24" s="255"/>
      <c r="BF24" s="256"/>
      <c r="BG24" s="254"/>
      <c r="BH24" s="255"/>
      <c r="BI24" s="256"/>
      <c r="BJ24" s="254"/>
      <c r="BK24" s="255"/>
      <c r="BL24" s="256"/>
      <c r="BM24" s="254"/>
      <c r="BN24" s="255"/>
      <c r="BO24" s="256"/>
      <c r="BP24" s="254"/>
      <c r="BQ24" s="255"/>
      <c r="BR24" s="256"/>
      <c r="BS24" s="254"/>
      <c r="BT24" s="255"/>
      <c r="BU24" s="223"/>
      <c r="BV24" s="224"/>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5"/>
      <c r="CY24" s="6"/>
    </row>
    <row r="25" spans="2:143" ht="13.5" customHeight="1">
      <c r="B25" s="5"/>
      <c r="C25" s="239"/>
      <c r="D25" s="240"/>
      <c r="E25" s="240"/>
      <c r="F25" s="240"/>
      <c r="G25" s="240"/>
      <c r="H25" s="240"/>
      <c r="I25" s="240"/>
      <c r="J25" s="240"/>
      <c r="K25" s="240"/>
      <c r="L25" s="240"/>
      <c r="M25" s="240"/>
      <c r="N25" s="240"/>
      <c r="O25" s="240"/>
      <c r="P25" s="244"/>
      <c r="Q25" s="244"/>
      <c r="R25" s="252" t="s">
        <v>61</v>
      </c>
      <c r="S25" s="252"/>
      <c r="T25" s="252"/>
      <c r="U25" s="252"/>
      <c r="V25" s="252"/>
      <c r="W25" s="252"/>
      <c r="X25" s="252"/>
      <c r="Y25" s="252"/>
      <c r="Z25" s="252"/>
      <c r="AA25" s="252"/>
      <c r="AB25" s="771" t="s">
        <v>112</v>
      </c>
      <c r="AC25" s="772"/>
      <c r="AD25" s="773"/>
      <c r="AE25" s="771" t="s">
        <v>112</v>
      </c>
      <c r="AF25" s="772"/>
      <c r="AG25" s="773"/>
      <c r="AH25" s="771" t="s">
        <v>25</v>
      </c>
      <c r="AI25" s="772"/>
      <c r="AJ25" s="773"/>
      <c r="AK25" s="771" t="s">
        <v>25</v>
      </c>
      <c r="AL25" s="772"/>
      <c r="AM25" s="773"/>
      <c r="AN25" s="771" t="s">
        <v>25</v>
      </c>
      <c r="AO25" s="772"/>
      <c r="AP25" s="773"/>
      <c r="AQ25" s="771" t="s">
        <v>25</v>
      </c>
      <c r="AR25" s="772"/>
      <c r="AS25" s="773"/>
      <c r="AT25" s="771" t="s">
        <v>25</v>
      </c>
      <c r="AU25" s="772"/>
      <c r="AV25" s="773"/>
      <c r="AW25" s="256"/>
      <c r="AX25" s="254"/>
      <c r="AY25" s="255"/>
      <c r="AZ25" s="256"/>
      <c r="BA25" s="254"/>
      <c r="BB25" s="255"/>
      <c r="BC25" s="256"/>
      <c r="BD25" s="254"/>
      <c r="BE25" s="255"/>
      <c r="BF25" s="256"/>
      <c r="BG25" s="254"/>
      <c r="BH25" s="255"/>
      <c r="BI25" s="256"/>
      <c r="BJ25" s="254"/>
      <c r="BK25" s="255"/>
      <c r="BL25" s="256"/>
      <c r="BM25" s="254"/>
      <c r="BN25" s="255"/>
      <c r="BO25" s="256"/>
      <c r="BP25" s="254"/>
      <c r="BQ25" s="255"/>
      <c r="BR25" s="256"/>
      <c r="BS25" s="254"/>
      <c r="BT25" s="255"/>
      <c r="BU25" s="223"/>
      <c r="BV25" s="224"/>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5"/>
      <c r="CY25" s="6"/>
    </row>
    <row r="26" spans="2:143" ht="13.5" customHeight="1">
      <c r="B26" s="5"/>
      <c r="C26" s="239"/>
      <c r="D26" s="240"/>
      <c r="E26" s="240"/>
      <c r="F26" s="240"/>
      <c r="G26" s="240"/>
      <c r="H26" s="240"/>
      <c r="I26" s="240"/>
      <c r="J26" s="240"/>
      <c r="K26" s="240"/>
      <c r="L26" s="240"/>
      <c r="M26" s="240"/>
      <c r="N26" s="240"/>
      <c r="O26" s="240"/>
      <c r="P26" s="244"/>
      <c r="Q26" s="244"/>
      <c r="R26" s="258" t="s">
        <v>9</v>
      </c>
      <c r="S26" s="259"/>
      <c r="T26" s="259"/>
      <c r="U26" s="259"/>
      <c r="V26" s="259"/>
      <c r="W26" s="259"/>
      <c r="X26" s="259"/>
      <c r="Y26" s="259"/>
      <c r="Z26" s="259"/>
      <c r="AA26" s="260"/>
      <c r="AB26" s="771" t="s">
        <v>25</v>
      </c>
      <c r="AC26" s="772"/>
      <c r="AD26" s="773"/>
      <c r="AE26" s="771" t="s">
        <v>25</v>
      </c>
      <c r="AF26" s="772"/>
      <c r="AG26" s="773"/>
      <c r="AH26" s="771" t="s">
        <v>25</v>
      </c>
      <c r="AI26" s="772"/>
      <c r="AJ26" s="773"/>
      <c r="AK26" s="771" t="s">
        <v>25</v>
      </c>
      <c r="AL26" s="772"/>
      <c r="AM26" s="773"/>
      <c r="AN26" s="771" t="s">
        <v>25</v>
      </c>
      <c r="AO26" s="772"/>
      <c r="AP26" s="773"/>
      <c r="AQ26" s="771" t="s">
        <v>25</v>
      </c>
      <c r="AR26" s="772"/>
      <c r="AS26" s="773"/>
      <c r="AT26" s="771" t="s">
        <v>25</v>
      </c>
      <c r="AU26" s="772"/>
      <c r="AV26" s="773"/>
      <c r="AW26" s="256"/>
      <c r="AX26" s="254"/>
      <c r="AY26" s="255"/>
      <c r="AZ26" s="256"/>
      <c r="BA26" s="254"/>
      <c r="BB26" s="255"/>
      <c r="BC26" s="256"/>
      <c r="BD26" s="254"/>
      <c r="BE26" s="255"/>
      <c r="BF26" s="256"/>
      <c r="BG26" s="254"/>
      <c r="BH26" s="255"/>
      <c r="BI26" s="256"/>
      <c r="BJ26" s="254"/>
      <c r="BK26" s="255"/>
      <c r="BL26" s="256"/>
      <c r="BM26" s="254"/>
      <c r="BN26" s="255"/>
      <c r="BO26" s="256"/>
      <c r="BP26" s="254"/>
      <c r="BQ26" s="255"/>
      <c r="BR26" s="256"/>
      <c r="BS26" s="254"/>
      <c r="BT26" s="255"/>
      <c r="BU26" s="223"/>
      <c r="BV26" s="224"/>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5"/>
      <c r="CY26" s="6"/>
    </row>
    <row r="27" spans="2:143" ht="13.5" customHeight="1">
      <c r="B27" s="5"/>
      <c r="C27" s="239"/>
      <c r="D27" s="240"/>
      <c r="E27" s="240"/>
      <c r="F27" s="240"/>
      <c r="G27" s="240"/>
      <c r="H27" s="240"/>
      <c r="I27" s="240"/>
      <c r="J27" s="240"/>
      <c r="K27" s="240"/>
      <c r="L27" s="240"/>
      <c r="M27" s="240"/>
      <c r="N27" s="240"/>
      <c r="O27" s="240"/>
      <c r="P27" s="244"/>
      <c r="Q27" s="244"/>
      <c r="R27" s="252" t="s">
        <v>7</v>
      </c>
      <c r="S27" s="252"/>
      <c r="T27" s="252"/>
      <c r="U27" s="252"/>
      <c r="V27" s="252"/>
      <c r="W27" s="252"/>
      <c r="X27" s="252"/>
      <c r="Y27" s="252"/>
      <c r="Z27" s="252"/>
      <c r="AA27" s="252"/>
      <c r="AB27" s="771" t="s">
        <v>25</v>
      </c>
      <c r="AC27" s="772"/>
      <c r="AD27" s="773"/>
      <c r="AE27" s="771" t="s">
        <v>25</v>
      </c>
      <c r="AF27" s="772"/>
      <c r="AG27" s="773"/>
      <c r="AH27" s="771" t="s">
        <v>25</v>
      </c>
      <c r="AI27" s="772"/>
      <c r="AJ27" s="773"/>
      <c r="AK27" s="771" t="s">
        <v>25</v>
      </c>
      <c r="AL27" s="772"/>
      <c r="AM27" s="773"/>
      <c r="AN27" s="771" t="s">
        <v>25</v>
      </c>
      <c r="AO27" s="772"/>
      <c r="AP27" s="773"/>
      <c r="AQ27" s="771" t="s">
        <v>25</v>
      </c>
      <c r="AR27" s="772"/>
      <c r="AS27" s="773"/>
      <c r="AT27" s="771" t="s">
        <v>25</v>
      </c>
      <c r="AU27" s="772"/>
      <c r="AV27" s="773"/>
      <c r="AW27" s="256"/>
      <c r="AX27" s="254"/>
      <c r="AY27" s="255"/>
      <c r="AZ27" s="256"/>
      <c r="BA27" s="254"/>
      <c r="BB27" s="255"/>
      <c r="BC27" s="256"/>
      <c r="BD27" s="254"/>
      <c r="BE27" s="255"/>
      <c r="BF27" s="256"/>
      <c r="BG27" s="254"/>
      <c r="BH27" s="255"/>
      <c r="BI27" s="256"/>
      <c r="BJ27" s="254"/>
      <c r="BK27" s="255"/>
      <c r="BL27" s="256"/>
      <c r="BM27" s="254"/>
      <c r="BN27" s="255"/>
      <c r="BO27" s="256"/>
      <c r="BP27" s="254"/>
      <c r="BQ27" s="255"/>
      <c r="BR27" s="256"/>
      <c r="BS27" s="254"/>
      <c r="BT27" s="255"/>
      <c r="BU27" s="223"/>
      <c r="BV27" s="224"/>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5"/>
      <c r="CY27" s="6"/>
    </row>
    <row r="28" spans="2:143" ht="13.5" customHeight="1" thickBot="1">
      <c r="B28" s="5"/>
      <c r="C28" s="241"/>
      <c r="D28" s="242"/>
      <c r="E28" s="242"/>
      <c r="F28" s="242"/>
      <c r="G28" s="242"/>
      <c r="H28" s="242"/>
      <c r="I28" s="242"/>
      <c r="J28" s="242"/>
      <c r="K28" s="242"/>
      <c r="L28" s="242"/>
      <c r="M28" s="242"/>
      <c r="N28" s="242"/>
      <c r="O28" s="242"/>
      <c r="P28" s="245"/>
      <c r="Q28" s="245"/>
      <c r="R28" s="298" t="s">
        <v>8</v>
      </c>
      <c r="S28" s="298"/>
      <c r="T28" s="298"/>
      <c r="U28" s="298"/>
      <c r="V28" s="298"/>
      <c r="W28" s="298"/>
      <c r="X28" s="298"/>
      <c r="Y28" s="298"/>
      <c r="Z28" s="298"/>
      <c r="AA28" s="298"/>
      <c r="AB28" s="775" t="s">
        <v>25</v>
      </c>
      <c r="AC28" s="776"/>
      <c r="AD28" s="777"/>
      <c r="AE28" s="775" t="s">
        <v>25</v>
      </c>
      <c r="AF28" s="776"/>
      <c r="AG28" s="777"/>
      <c r="AH28" s="775" t="s">
        <v>25</v>
      </c>
      <c r="AI28" s="776"/>
      <c r="AJ28" s="777"/>
      <c r="AK28" s="775" t="s">
        <v>25</v>
      </c>
      <c r="AL28" s="776"/>
      <c r="AM28" s="777"/>
      <c r="AN28" s="775" t="s">
        <v>25</v>
      </c>
      <c r="AO28" s="776"/>
      <c r="AP28" s="777"/>
      <c r="AQ28" s="775" t="s">
        <v>25</v>
      </c>
      <c r="AR28" s="776"/>
      <c r="AS28" s="777"/>
      <c r="AT28" s="775" t="s">
        <v>25</v>
      </c>
      <c r="AU28" s="776"/>
      <c r="AV28" s="777"/>
      <c r="AW28" s="261"/>
      <c r="AX28" s="262"/>
      <c r="AY28" s="263"/>
      <c r="AZ28" s="261"/>
      <c r="BA28" s="262"/>
      <c r="BB28" s="263"/>
      <c r="BC28" s="261"/>
      <c r="BD28" s="262"/>
      <c r="BE28" s="263"/>
      <c r="BF28" s="261"/>
      <c r="BG28" s="262"/>
      <c r="BH28" s="263"/>
      <c r="BI28" s="261"/>
      <c r="BJ28" s="262"/>
      <c r="BK28" s="263"/>
      <c r="BL28" s="261"/>
      <c r="BM28" s="262"/>
      <c r="BN28" s="263"/>
      <c r="BO28" s="261"/>
      <c r="BP28" s="262"/>
      <c r="BQ28" s="263"/>
      <c r="BR28" s="261"/>
      <c r="BS28" s="262"/>
      <c r="BT28" s="263"/>
      <c r="BU28" s="226"/>
      <c r="BV28" s="227"/>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7"/>
      <c r="CV28" s="227"/>
      <c r="CW28" s="227"/>
      <c r="CX28" s="228"/>
      <c r="CY28" s="6"/>
    </row>
    <row r="29" spans="2:143" ht="119.25" customHeight="1" thickBot="1">
      <c r="B29" s="20"/>
      <c r="C29" s="291" t="s">
        <v>109</v>
      </c>
      <c r="D29" s="292"/>
      <c r="E29" s="292"/>
      <c r="F29" s="292"/>
      <c r="G29" s="292"/>
      <c r="H29" s="292"/>
      <c r="I29" s="292"/>
      <c r="J29" s="292"/>
      <c r="K29" s="292"/>
      <c r="L29" s="292"/>
      <c r="M29" s="292"/>
      <c r="N29" s="292"/>
      <c r="O29" s="292"/>
      <c r="P29" s="292"/>
      <c r="Q29" s="292"/>
      <c r="R29" s="292"/>
      <c r="S29" s="292"/>
      <c r="T29" s="292"/>
      <c r="U29" s="292"/>
      <c r="V29" s="293"/>
      <c r="W29" s="294" t="s">
        <v>122</v>
      </c>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92"/>
      <c r="AX29" s="292"/>
      <c r="AY29" s="292"/>
      <c r="AZ29" s="292"/>
      <c r="BA29" s="292"/>
      <c r="BB29" s="292"/>
      <c r="BC29" s="292"/>
      <c r="BD29" s="292"/>
      <c r="BE29" s="292"/>
      <c r="BF29" s="292"/>
      <c r="BG29" s="292"/>
      <c r="BH29" s="292"/>
      <c r="BI29" s="292"/>
      <c r="BJ29" s="292"/>
      <c r="BK29" s="292"/>
      <c r="BL29" s="292"/>
      <c r="BM29" s="292"/>
      <c r="BN29" s="292"/>
      <c r="BO29" s="295" t="s">
        <v>111</v>
      </c>
      <c r="BP29" s="296"/>
      <c r="BQ29" s="296"/>
      <c r="BR29" s="296"/>
      <c r="BS29" s="296"/>
      <c r="BT29" s="296"/>
      <c r="BU29" s="296"/>
      <c r="BV29" s="296"/>
      <c r="BW29" s="296"/>
      <c r="BX29" s="296"/>
      <c r="BY29" s="296"/>
      <c r="BZ29" s="296"/>
      <c r="CA29" s="296"/>
      <c r="CB29" s="296"/>
      <c r="CC29" s="296"/>
      <c r="CD29" s="296"/>
      <c r="CE29" s="296"/>
      <c r="CF29" s="296"/>
      <c r="CG29" s="296"/>
      <c r="CH29" s="296"/>
      <c r="CI29" s="296"/>
      <c r="CJ29" s="296"/>
      <c r="CK29" s="296"/>
      <c r="CL29" s="296"/>
      <c r="CM29" s="296"/>
      <c r="CN29" s="296"/>
      <c r="CO29" s="296"/>
      <c r="CP29" s="296"/>
      <c r="CQ29" s="296"/>
      <c r="CR29" s="296"/>
      <c r="CS29" s="296"/>
      <c r="CT29" s="296"/>
      <c r="CU29" s="296"/>
      <c r="CV29" s="296"/>
      <c r="CW29" s="296"/>
      <c r="CX29" s="297"/>
      <c r="CY29" s="20"/>
      <c r="DA29" s="29" t="s">
        <v>72</v>
      </c>
    </row>
    <row r="30" spans="2:143" ht="17.25" customHeight="1" thickBot="1">
      <c r="B30" s="20"/>
      <c r="C30" s="265" t="s">
        <v>2</v>
      </c>
      <c r="D30" s="267" t="s">
        <v>92</v>
      </c>
      <c r="E30" s="268"/>
      <c r="F30" s="268"/>
      <c r="G30" s="268"/>
      <c r="H30" s="268"/>
      <c r="I30" s="268"/>
      <c r="J30" s="268"/>
      <c r="K30" s="268"/>
      <c r="L30" s="269"/>
      <c r="M30" s="273" t="s">
        <v>5</v>
      </c>
      <c r="N30" s="273"/>
      <c r="O30" s="273"/>
      <c r="P30" s="273"/>
      <c r="Q30" s="273"/>
      <c r="R30" s="273"/>
      <c r="S30" s="273"/>
      <c r="T30" s="273"/>
      <c r="U30" s="274"/>
      <c r="V30" s="277" t="s">
        <v>6</v>
      </c>
      <c r="W30" s="277"/>
      <c r="X30" s="277"/>
      <c r="Y30" s="277"/>
      <c r="Z30" s="277"/>
      <c r="AA30" s="279" t="s">
        <v>57</v>
      </c>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c r="BI30" s="280"/>
      <c r="BJ30" s="280"/>
      <c r="BK30" s="280"/>
      <c r="BL30" s="280"/>
      <c r="BM30" s="280"/>
      <c r="BN30" s="280"/>
      <c r="BO30" s="280"/>
      <c r="BP30" s="280"/>
      <c r="BQ30" s="280"/>
      <c r="BR30" s="280"/>
      <c r="BS30" s="280"/>
      <c r="BT30" s="281"/>
      <c r="BU30" s="285" t="s">
        <v>108</v>
      </c>
      <c r="BV30" s="286"/>
      <c r="BW30" s="286"/>
      <c r="BX30" s="286"/>
      <c r="BY30" s="287"/>
      <c r="BZ30" s="307" t="s">
        <v>89</v>
      </c>
      <c r="CA30" s="268"/>
      <c r="CB30" s="308"/>
      <c r="CC30" s="285" t="s">
        <v>84</v>
      </c>
      <c r="CD30" s="286"/>
      <c r="CE30" s="287"/>
      <c r="CF30" s="285" t="s">
        <v>50</v>
      </c>
      <c r="CG30" s="286"/>
      <c r="CH30" s="287"/>
      <c r="CI30" s="285" t="s">
        <v>51</v>
      </c>
      <c r="CJ30" s="286"/>
      <c r="CK30" s="287"/>
      <c r="CL30" s="285" t="s">
        <v>52</v>
      </c>
      <c r="CM30" s="286"/>
      <c r="CN30" s="287"/>
      <c r="CO30" s="285" t="s">
        <v>11</v>
      </c>
      <c r="CP30" s="286"/>
      <c r="CQ30" s="287"/>
      <c r="CR30" s="299" t="s">
        <v>12</v>
      </c>
      <c r="CS30" s="300"/>
      <c r="CT30" s="300"/>
      <c r="CU30" s="300"/>
      <c r="CV30" s="300"/>
      <c r="CW30" s="300"/>
      <c r="CX30" s="301"/>
      <c r="CY30" s="20"/>
      <c r="DA30" s="305" t="s">
        <v>90</v>
      </c>
      <c r="DB30" s="305"/>
      <c r="DC30" s="305"/>
      <c r="DD30" s="305"/>
      <c r="DE30" s="305"/>
      <c r="DF30" s="305"/>
      <c r="DG30" s="305"/>
      <c r="DH30" s="306" t="s">
        <v>81</v>
      </c>
      <c r="DI30" s="306"/>
      <c r="DJ30" s="306"/>
      <c r="DK30" s="306"/>
      <c r="DL30" s="306"/>
      <c r="DM30" s="306"/>
      <c r="DN30" s="306"/>
      <c r="DO30" s="306"/>
      <c r="DP30" s="306"/>
      <c r="DQ30" s="306"/>
      <c r="DR30" s="306"/>
      <c r="DS30" s="306"/>
      <c r="DT30" s="306"/>
      <c r="DU30" s="306"/>
      <c r="DV30" s="306"/>
      <c r="DW30" s="306"/>
      <c r="DX30" s="306"/>
      <c r="DY30" s="306"/>
      <c r="DZ30" s="306"/>
      <c r="EA30" s="306"/>
      <c r="EB30" s="306"/>
      <c r="EC30" s="306"/>
      <c r="ED30" s="306"/>
      <c r="EE30" s="306"/>
      <c r="EF30" s="306"/>
      <c r="EG30" s="306"/>
      <c r="EH30" s="306"/>
      <c r="EI30" s="306"/>
      <c r="EJ30" s="306"/>
      <c r="EK30" s="306"/>
      <c r="EL30" s="306"/>
      <c r="EM30" s="306"/>
    </row>
    <row r="31" spans="2:143" ht="24" customHeight="1" thickBot="1">
      <c r="B31" s="5"/>
      <c r="C31" s="266"/>
      <c r="D31" s="270"/>
      <c r="E31" s="271"/>
      <c r="F31" s="271"/>
      <c r="G31" s="271"/>
      <c r="H31" s="271"/>
      <c r="I31" s="271"/>
      <c r="J31" s="271"/>
      <c r="K31" s="271"/>
      <c r="L31" s="272"/>
      <c r="M31" s="275"/>
      <c r="N31" s="275"/>
      <c r="O31" s="275"/>
      <c r="P31" s="275"/>
      <c r="Q31" s="275"/>
      <c r="R31" s="275"/>
      <c r="S31" s="275"/>
      <c r="T31" s="275"/>
      <c r="U31" s="276"/>
      <c r="V31" s="278"/>
      <c r="W31" s="278"/>
      <c r="X31" s="278"/>
      <c r="Y31" s="278"/>
      <c r="Z31" s="278"/>
      <c r="AA31" s="282"/>
      <c r="AB31" s="283"/>
      <c r="AC31" s="283"/>
      <c r="AD31" s="283"/>
      <c r="AE31" s="283"/>
      <c r="AF31" s="283"/>
      <c r="AG31" s="283"/>
      <c r="AH31" s="283"/>
      <c r="AI31" s="283"/>
      <c r="AJ31" s="283"/>
      <c r="AK31" s="283"/>
      <c r="AL31" s="283"/>
      <c r="AM31" s="283"/>
      <c r="AN31" s="283"/>
      <c r="AO31" s="283"/>
      <c r="AP31" s="283"/>
      <c r="AQ31" s="283"/>
      <c r="AR31" s="283"/>
      <c r="AS31" s="283"/>
      <c r="AT31" s="283"/>
      <c r="AU31" s="283"/>
      <c r="AV31" s="283"/>
      <c r="AW31" s="283"/>
      <c r="AX31" s="283"/>
      <c r="AY31" s="283"/>
      <c r="AZ31" s="283"/>
      <c r="BA31" s="283"/>
      <c r="BB31" s="283"/>
      <c r="BC31" s="283"/>
      <c r="BD31" s="283"/>
      <c r="BE31" s="283"/>
      <c r="BF31" s="283"/>
      <c r="BG31" s="283"/>
      <c r="BH31" s="283"/>
      <c r="BI31" s="283"/>
      <c r="BJ31" s="283"/>
      <c r="BK31" s="283"/>
      <c r="BL31" s="283"/>
      <c r="BM31" s="283"/>
      <c r="BN31" s="283"/>
      <c r="BO31" s="283"/>
      <c r="BP31" s="283"/>
      <c r="BQ31" s="283"/>
      <c r="BR31" s="283"/>
      <c r="BS31" s="283"/>
      <c r="BT31" s="284"/>
      <c r="BU31" s="288"/>
      <c r="BV31" s="289"/>
      <c r="BW31" s="289"/>
      <c r="BX31" s="289"/>
      <c r="BY31" s="290"/>
      <c r="BZ31" s="309"/>
      <c r="CA31" s="271"/>
      <c r="CB31" s="310"/>
      <c r="CC31" s="288"/>
      <c r="CD31" s="289"/>
      <c r="CE31" s="290"/>
      <c r="CF31" s="288"/>
      <c r="CG31" s="289"/>
      <c r="CH31" s="290"/>
      <c r="CI31" s="288"/>
      <c r="CJ31" s="289"/>
      <c r="CK31" s="290"/>
      <c r="CL31" s="288"/>
      <c r="CM31" s="289"/>
      <c r="CN31" s="290"/>
      <c r="CO31" s="288"/>
      <c r="CP31" s="289"/>
      <c r="CQ31" s="290"/>
      <c r="CR31" s="302"/>
      <c r="CS31" s="303"/>
      <c r="CT31" s="303"/>
      <c r="CU31" s="303"/>
      <c r="CV31" s="303"/>
      <c r="CW31" s="303"/>
      <c r="CX31" s="304"/>
      <c r="CY31" s="6"/>
      <c r="DA31" s="38" t="s">
        <v>71</v>
      </c>
      <c r="DB31" s="38" t="s">
        <v>70</v>
      </c>
      <c r="DC31" s="39" t="s">
        <v>65</v>
      </c>
      <c r="DD31" s="39" t="s">
        <v>66</v>
      </c>
      <c r="DE31" s="39" t="s">
        <v>67</v>
      </c>
      <c r="DF31" s="39" t="s">
        <v>68</v>
      </c>
      <c r="DG31" s="38" t="s">
        <v>69</v>
      </c>
      <c r="DH31" s="31" t="s">
        <v>63</v>
      </c>
      <c r="DI31" s="31" t="s">
        <v>64</v>
      </c>
      <c r="DJ31" s="32">
        <v>1</v>
      </c>
      <c r="DK31" s="32">
        <v>2</v>
      </c>
      <c r="DL31" s="32">
        <v>3</v>
      </c>
      <c r="DM31" s="32">
        <v>4</v>
      </c>
      <c r="DN31" s="32">
        <v>5</v>
      </c>
      <c r="DO31" s="32">
        <v>6</v>
      </c>
      <c r="DP31" s="32">
        <v>7</v>
      </c>
      <c r="DQ31" s="32">
        <v>8</v>
      </c>
      <c r="DR31" s="32">
        <v>9</v>
      </c>
      <c r="DS31" s="32">
        <v>10</v>
      </c>
      <c r="DT31" s="32">
        <v>11</v>
      </c>
      <c r="DU31" s="32">
        <v>12</v>
      </c>
      <c r="DV31" s="32">
        <v>13</v>
      </c>
      <c r="DW31" s="32">
        <v>14</v>
      </c>
      <c r="DX31" s="32">
        <v>15</v>
      </c>
      <c r="DY31" s="32">
        <v>16</v>
      </c>
      <c r="DZ31" s="32">
        <v>17</v>
      </c>
      <c r="EA31" s="32">
        <v>18</v>
      </c>
      <c r="EB31" s="32">
        <v>19</v>
      </c>
      <c r="EC31" s="32">
        <v>20</v>
      </c>
      <c r="ED31" s="32">
        <v>21</v>
      </c>
      <c r="EE31" s="32">
        <v>22</v>
      </c>
      <c r="EF31" s="32">
        <v>23</v>
      </c>
      <c r="EG31" s="32">
        <v>24</v>
      </c>
      <c r="EH31" s="32">
        <v>25</v>
      </c>
      <c r="EI31" s="32">
        <v>26</v>
      </c>
      <c r="EJ31" s="32">
        <v>27</v>
      </c>
      <c r="EK31" s="32">
        <v>28</v>
      </c>
      <c r="EL31" s="32">
        <v>29</v>
      </c>
      <c r="EM31" s="32">
        <v>30</v>
      </c>
    </row>
    <row r="32" spans="2:143" s="33" customFormat="1" ht="15" customHeight="1">
      <c r="B32" s="35"/>
      <c r="C32" s="780">
        <v>1</v>
      </c>
      <c r="D32" s="782" t="s">
        <v>26</v>
      </c>
      <c r="E32" s="783"/>
      <c r="F32" s="783"/>
      <c r="G32" s="783"/>
      <c r="H32" s="783"/>
      <c r="I32" s="783"/>
      <c r="J32" s="783"/>
      <c r="K32" s="783"/>
      <c r="L32" s="784"/>
      <c r="M32" s="788" t="s">
        <v>28</v>
      </c>
      <c r="N32" s="789"/>
      <c r="O32" s="789"/>
      <c r="P32" s="789"/>
      <c r="Q32" s="789"/>
      <c r="R32" s="789"/>
      <c r="S32" s="789"/>
      <c r="T32" s="789"/>
      <c r="U32" s="790"/>
      <c r="V32" s="794" t="s">
        <v>32</v>
      </c>
      <c r="W32" s="795"/>
      <c r="X32" s="795"/>
      <c r="Y32" s="795"/>
      <c r="Z32" s="796"/>
      <c r="AA32" s="37" t="s">
        <v>14</v>
      </c>
      <c r="AB32" s="778"/>
      <c r="AC32" s="778"/>
      <c r="AD32" s="778"/>
      <c r="AE32" s="778"/>
      <c r="AF32" s="778"/>
      <c r="AG32" s="778"/>
      <c r="AH32" s="778"/>
      <c r="AI32" s="778"/>
      <c r="AJ32" s="778"/>
      <c r="AK32" s="778"/>
      <c r="AL32" s="778"/>
      <c r="AM32" s="778"/>
      <c r="AN32" s="778"/>
      <c r="AO32" s="778"/>
      <c r="AP32" s="778"/>
      <c r="AQ32" s="778" t="s">
        <v>96</v>
      </c>
      <c r="AR32" s="778"/>
      <c r="AS32" s="778"/>
      <c r="AT32" s="778" t="s">
        <v>96</v>
      </c>
      <c r="AU32" s="778"/>
      <c r="AV32" s="778"/>
      <c r="AW32" s="778"/>
      <c r="AX32" s="778"/>
      <c r="AY32" s="778"/>
      <c r="AZ32" s="778"/>
      <c r="BA32" s="778"/>
      <c r="BB32" s="778"/>
      <c r="BC32" s="778"/>
      <c r="BD32" s="778"/>
      <c r="BE32" s="778"/>
      <c r="BF32" s="778"/>
      <c r="BG32" s="778"/>
      <c r="BH32" s="778"/>
      <c r="BI32" s="778"/>
      <c r="BJ32" s="778"/>
      <c r="BK32" s="778"/>
      <c r="BL32" s="778"/>
      <c r="BM32" s="778"/>
      <c r="BN32" s="778"/>
      <c r="BO32" s="778"/>
      <c r="BP32" s="778"/>
      <c r="BQ32" s="778"/>
      <c r="BR32" s="778"/>
      <c r="BS32" s="778"/>
      <c r="BT32" s="779"/>
      <c r="BU32" s="819" t="s">
        <v>75</v>
      </c>
      <c r="BV32" s="795"/>
      <c r="BW32" s="795"/>
      <c r="BX32" s="795"/>
      <c r="BY32" s="795"/>
      <c r="BZ32" s="821" t="s">
        <v>104</v>
      </c>
      <c r="CA32" s="795"/>
      <c r="CB32" s="822"/>
      <c r="CC32" s="819">
        <v>2</v>
      </c>
      <c r="CD32" s="795"/>
      <c r="CE32" s="822"/>
      <c r="CF32" s="805" t="s">
        <v>100</v>
      </c>
      <c r="CG32" s="806"/>
      <c r="CH32" s="807"/>
      <c r="CI32" s="805" t="s">
        <v>100</v>
      </c>
      <c r="CJ32" s="806"/>
      <c r="CK32" s="807"/>
      <c r="CL32" s="805" t="s">
        <v>100</v>
      </c>
      <c r="CM32" s="806"/>
      <c r="CN32" s="807"/>
      <c r="CO32" s="805" t="s">
        <v>100</v>
      </c>
      <c r="CP32" s="806"/>
      <c r="CQ32" s="807"/>
      <c r="CR32" s="811"/>
      <c r="CS32" s="811"/>
      <c r="CT32" s="811"/>
      <c r="CU32" s="811"/>
      <c r="CV32" s="811"/>
      <c r="CW32" s="811"/>
      <c r="CX32" s="812"/>
      <c r="CY32" s="36"/>
      <c r="DA32" s="815" t="e">
        <f t="shared" ref="DA32" si="0">+MIN((DH32-DE32)/(3*DG32),(DE32-DI32)/(3*DG32))</f>
        <v>#DIV/0!</v>
      </c>
      <c r="DB32" s="817" t="e">
        <f t="shared" ref="DB32" si="1">+(DH32-DI32)/(6*DG32)</f>
        <v>#DIV/0!</v>
      </c>
      <c r="DC32" s="801">
        <f t="shared" ref="DC32" si="2">MAX(DJ32:EM32)</f>
        <v>0</v>
      </c>
      <c r="DD32" s="801">
        <f t="shared" ref="DD32" si="3">MIN(DK32:EM32)</f>
        <v>0</v>
      </c>
      <c r="DE32" s="801" t="e">
        <f t="shared" ref="DE32" si="4">AVERAGE(DJ32:EM32)</f>
        <v>#DIV/0!</v>
      </c>
      <c r="DF32" s="801">
        <f t="shared" ref="DF32" si="5">DC32-DD32</f>
        <v>0</v>
      </c>
      <c r="DG32" s="801" t="e">
        <f t="shared" ref="DG32" si="6">STDEV(DJ32:EM32)</f>
        <v>#DIV/0!</v>
      </c>
      <c r="DH32" s="803"/>
      <c r="DI32" s="803"/>
      <c r="DJ32" s="800"/>
      <c r="DK32" s="800"/>
      <c r="DL32" s="800"/>
      <c r="DM32" s="800"/>
      <c r="DN32" s="800"/>
      <c r="DO32" s="800"/>
      <c r="DP32" s="800"/>
      <c r="DQ32" s="800"/>
      <c r="DR32" s="800"/>
      <c r="DS32" s="800"/>
      <c r="DT32" s="800"/>
      <c r="DU32" s="800"/>
      <c r="DV32" s="800"/>
      <c r="DW32" s="800"/>
      <c r="DX32" s="800"/>
      <c r="DY32" s="800"/>
      <c r="DZ32" s="800"/>
      <c r="EA32" s="800"/>
      <c r="EB32" s="800"/>
      <c r="EC32" s="800"/>
      <c r="ED32" s="800"/>
      <c r="EE32" s="800"/>
      <c r="EF32" s="800"/>
      <c r="EG32" s="800"/>
      <c r="EH32" s="800"/>
      <c r="EI32" s="800"/>
      <c r="EJ32" s="800"/>
      <c r="EK32" s="800"/>
      <c r="EL32" s="800"/>
      <c r="EM32" s="824"/>
    </row>
    <row r="33" spans="2:143" s="33" customFormat="1" ht="15" customHeight="1">
      <c r="B33" s="35"/>
      <c r="C33" s="781"/>
      <c r="D33" s="785"/>
      <c r="E33" s="786"/>
      <c r="F33" s="786"/>
      <c r="G33" s="786"/>
      <c r="H33" s="786"/>
      <c r="I33" s="786"/>
      <c r="J33" s="786"/>
      <c r="K33" s="786"/>
      <c r="L33" s="787"/>
      <c r="M33" s="791"/>
      <c r="N33" s="792"/>
      <c r="O33" s="792"/>
      <c r="P33" s="792"/>
      <c r="Q33" s="792"/>
      <c r="R33" s="792"/>
      <c r="S33" s="792"/>
      <c r="T33" s="792"/>
      <c r="U33" s="793"/>
      <c r="V33" s="797"/>
      <c r="W33" s="798"/>
      <c r="X33" s="798"/>
      <c r="Y33" s="798"/>
      <c r="Z33" s="799"/>
      <c r="AA33" s="40" t="s">
        <v>13</v>
      </c>
      <c r="AB33" s="825"/>
      <c r="AC33" s="825"/>
      <c r="AD33" s="825"/>
      <c r="AE33" s="825"/>
      <c r="AF33" s="825"/>
      <c r="AG33" s="825"/>
      <c r="AH33" s="825"/>
      <c r="AI33" s="825"/>
      <c r="AJ33" s="825"/>
      <c r="AK33" s="825"/>
      <c r="AL33" s="825"/>
      <c r="AM33" s="825"/>
      <c r="AN33" s="825"/>
      <c r="AO33" s="825"/>
      <c r="AP33" s="825"/>
      <c r="AQ33" s="828">
        <v>1</v>
      </c>
      <c r="AR33" s="825"/>
      <c r="AS33" s="825"/>
      <c r="AT33" s="825" t="s">
        <v>102</v>
      </c>
      <c r="AU33" s="825"/>
      <c r="AV33" s="825"/>
      <c r="AW33" s="825"/>
      <c r="AX33" s="825"/>
      <c r="AY33" s="825"/>
      <c r="AZ33" s="825"/>
      <c r="BA33" s="825"/>
      <c r="BB33" s="825"/>
      <c r="BC33" s="825"/>
      <c r="BD33" s="825"/>
      <c r="BE33" s="825"/>
      <c r="BF33" s="825"/>
      <c r="BG33" s="825"/>
      <c r="BH33" s="825"/>
      <c r="BI33" s="825"/>
      <c r="BJ33" s="825"/>
      <c r="BK33" s="825"/>
      <c r="BL33" s="825"/>
      <c r="BM33" s="825"/>
      <c r="BN33" s="825"/>
      <c r="BO33" s="825"/>
      <c r="BP33" s="825"/>
      <c r="BQ33" s="825"/>
      <c r="BR33" s="825"/>
      <c r="BS33" s="825"/>
      <c r="BT33" s="826"/>
      <c r="BU33" s="820"/>
      <c r="BV33" s="798"/>
      <c r="BW33" s="798"/>
      <c r="BX33" s="798"/>
      <c r="BY33" s="798"/>
      <c r="BZ33" s="820"/>
      <c r="CA33" s="798"/>
      <c r="CB33" s="823"/>
      <c r="CC33" s="820"/>
      <c r="CD33" s="798"/>
      <c r="CE33" s="823"/>
      <c r="CF33" s="808"/>
      <c r="CG33" s="809"/>
      <c r="CH33" s="810"/>
      <c r="CI33" s="808"/>
      <c r="CJ33" s="809"/>
      <c r="CK33" s="810"/>
      <c r="CL33" s="808"/>
      <c r="CM33" s="809"/>
      <c r="CN33" s="810"/>
      <c r="CO33" s="808"/>
      <c r="CP33" s="809"/>
      <c r="CQ33" s="810"/>
      <c r="CR33" s="813"/>
      <c r="CS33" s="813"/>
      <c r="CT33" s="813"/>
      <c r="CU33" s="813"/>
      <c r="CV33" s="813"/>
      <c r="CW33" s="813"/>
      <c r="CX33" s="814"/>
      <c r="CY33" s="36"/>
      <c r="DA33" s="816"/>
      <c r="DB33" s="818"/>
      <c r="DC33" s="802"/>
      <c r="DD33" s="802"/>
      <c r="DE33" s="802"/>
      <c r="DF33" s="802"/>
      <c r="DG33" s="802"/>
      <c r="DH33" s="804"/>
      <c r="DI33" s="804"/>
      <c r="DJ33" s="390"/>
      <c r="DK33" s="390"/>
      <c r="DL33" s="390"/>
      <c r="DM33" s="390"/>
      <c r="DN33" s="390"/>
      <c r="DO33" s="390"/>
      <c r="DP33" s="390"/>
      <c r="DQ33" s="390"/>
      <c r="DR33" s="390"/>
      <c r="DS33" s="390"/>
      <c r="DT33" s="390"/>
      <c r="DU33" s="390"/>
      <c r="DV33" s="390"/>
      <c r="DW33" s="390"/>
      <c r="DX33" s="390"/>
      <c r="DY33" s="390"/>
      <c r="DZ33" s="390"/>
      <c r="EA33" s="390"/>
      <c r="EB33" s="390"/>
      <c r="EC33" s="390"/>
      <c r="ED33" s="390"/>
      <c r="EE33" s="390"/>
      <c r="EF33" s="390"/>
      <c r="EG33" s="390"/>
      <c r="EH33" s="390"/>
      <c r="EI33" s="390"/>
      <c r="EJ33" s="390"/>
      <c r="EK33" s="390"/>
      <c r="EL33" s="390"/>
      <c r="EM33" s="391"/>
    </row>
    <row r="34" spans="2:143" s="33" customFormat="1" ht="15" customHeight="1">
      <c r="B34" s="35"/>
      <c r="C34" s="780">
        <v>2</v>
      </c>
      <c r="D34" s="782" t="s">
        <v>27</v>
      </c>
      <c r="E34" s="783"/>
      <c r="F34" s="783"/>
      <c r="G34" s="783"/>
      <c r="H34" s="783"/>
      <c r="I34" s="783"/>
      <c r="J34" s="783"/>
      <c r="K34" s="783"/>
      <c r="L34" s="784"/>
      <c r="M34" s="788" t="s">
        <v>31</v>
      </c>
      <c r="N34" s="789"/>
      <c r="O34" s="789"/>
      <c r="P34" s="789"/>
      <c r="Q34" s="789"/>
      <c r="R34" s="789"/>
      <c r="S34" s="789"/>
      <c r="T34" s="789"/>
      <c r="U34" s="790"/>
      <c r="V34" s="827" t="s">
        <v>33</v>
      </c>
      <c r="W34" s="795"/>
      <c r="X34" s="795"/>
      <c r="Y34" s="795"/>
      <c r="Z34" s="796"/>
      <c r="AA34" s="37" t="s">
        <v>14</v>
      </c>
      <c r="AB34" s="778"/>
      <c r="AC34" s="778"/>
      <c r="AD34" s="778"/>
      <c r="AE34" s="778"/>
      <c r="AF34" s="778"/>
      <c r="AG34" s="778"/>
      <c r="AH34" s="778"/>
      <c r="AI34" s="778"/>
      <c r="AJ34" s="778"/>
      <c r="AK34" s="778"/>
      <c r="AL34" s="778"/>
      <c r="AM34" s="778"/>
      <c r="AN34" s="778"/>
      <c r="AO34" s="778"/>
      <c r="AP34" s="778"/>
      <c r="AQ34" s="778" t="s">
        <v>96</v>
      </c>
      <c r="AR34" s="778"/>
      <c r="AS34" s="778"/>
      <c r="AT34" s="778"/>
      <c r="AU34" s="778"/>
      <c r="AV34" s="778"/>
      <c r="AW34" s="778"/>
      <c r="AX34" s="778"/>
      <c r="AY34" s="778"/>
      <c r="AZ34" s="778"/>
      <c r="BA34" s="778"/>
      <c r="BB34" s="778"/>
      <c r="BC34" s="778"/>
      <c r="BD34" s="778"/>
      <c r="BE34" s="778"/>
      <c r="BF34" s="778"/>
      <c r="BG34" s="778"/>
      <c r="BH34" s="778"/>
      <c r="BI34" s="778"/>
      <c r="BJ34" s="778"/>
      <c r="BK34" s="778"/>
      <c r="BL34" s="778"/>
      <c r="BM34" s="778"/>
      <c r="BN34" s="778"/>
      <c r="BO34" s="778"/>
      <c r="BP34" s="778"/>
      <c r="BQ34" s="778"/>
      <c r="BR34" s="778"/>
      <c r="BS34" s="778"/>
      <c r="BT34" s="779"/>
      <c r="BU34" s="819" t="s">
        <v>73</v>
      </c>
      <c r="BV34" s="795"/>
      <c r="BW34" s="795"/>
      <c r="BX34" s="795"/>
      <c r="BY34" s="795"/>
      <c r="BZ34" s="821">
        <v>4.83</v>
      </c>
      <c r="CA34" s="795"/>
      <c r="CB34" s="822"/>
      <c r="CC34" s="819">
        <v>1</v>
      </c>
      <c r="CD34" s="795"/>
      <c r="CE34" s="822"/>
      <c r="CF34" s="805" t="s">
        <v>100</v>
      </c>
      <c r="CG34" s="806"/>
      <c r="CH34" s="807"/>
      <c r="CI34" s="805" t="s">
        <v>100</v>
      </c>
      <c r="CJ34" s="806"/>
      <c r="CK34" s="807"/>
      <c r="CL34" s="805" t="s">
        <v>100</v>
      </c>
      <c r="CM34" s="806"/>
      <c r="CN34" s="807"/>
      <c r="CO34" s="805" t="s">
        <v>100</v>
      </c>
      <c r="CP34" s="806"/>
      <c r="CQ34" s="807"/>
      <c r="CR34" s="811"/>
      <c r="CS34" s="811"/>
      <c r="CT34" s="811"/>
      <c r="CU34" s="811"/>
      <c r="CV34" s="811"/>
      <c r="CW34" s="811"/>
      <c r="CX34" s="812"/>
      <c r="CY34" s="36"/>
      <c r="DA34" s="816">
        <f t="shared" ref="DA34" si="7">+MIN((DH34-DE34)/(3*DG34),(DE34-DI34)/(3*DG34))</f>
        <v>4.8287743792629243</v>
      </c>
      <c r="DB34" s="818">
        <f>+(DH34-DI34)/(6*DG34)</f>
        <v>5.2109076035211421</v>
      </c>
      <c r="DC34" s="802">
        <f t="shared" ref="DC34" si="8">MAX(DJ34:EM34)</f>
        <v>0.27</v>
      </c>
      <c r="DD34" s="802">
        <f t="shared" ref="DD34" si="9">MIN(DK34:EM34)</f>
        <v>0.21</v>
      </c>
      <c r="DE34" s="802">
        <f t="shared" ref="DE34" si="10">AVERAGE(DJ34:EM34)</f>
        <v>0.23166666666666666</v>
      </c>
      <c r="DF34" s="802">
        <f>DC34-DD34</f>
        <v>6.0000000000000026E-2</v>
      </c>
      <c r="DG34" s="802">
        <f>STDEV(DJ34:EM35)</f>
        <v>1.5992095748737303E-2</v>
      </c>
      <c r="DH34" s="396">
        <v>0.5</v>
      </c>
      <c r="DI34" s="396">
        <v>0</v>
      </c>
      <c r="DJ34" s="390">
        <v>0.24</v>
      </c>
      <c r="DK34" s="390">
        <v>0.24</v>
      </c>
      <c r="DL34" s="390">
        <v>0.26</v>
      </c>
      <c r="DM34" s="390">
        <v>0.27</v>
      </c>
      <c r="DN34" s="390">
        <v>0.22</v>
      </c>
      <c r="DO34" s="390">
        <v>0.21</v>
      </c>
      <c r="DP34" s="390">
        <v>0.25</v>
      </c>
      <c r="DQ34" s="390">
        <v>0.23</v>
      </c>
      <c r="DR34" s="390">
        <v>0.22</v>
      </c>
      <c r="DS34" s="390">
        <v>0.22</v>
      </c>
      <c r="DT34" s="390">
        <v>0.23</v>
      </c>
      <c r="DU34" s="390">
        <v>0.25</v>
      </c>
      <c r="DV34" s="390">
        <v>0.24</v>
      </c>
      <c r="DW34" s="390">
        <v>0.25</v>
      </c>
      <c r="DX34" s="390">
        <v>0.23</v>
      </c>
      <c r="DY34" s="390">
        <v>0.22</v>
      </c>
      <c r="DZ34" s="390">
        <v>0.22</v>
      </c>
      <c r="EA34" s="390">
        <v>0.22</v>
      </c>
      <c r="EB34" s="390">
        <v>0.22</v>
      </c>
      <c r="EC34" s="390">
        <v>0.22</v>
      </c>
      <c r="ED34" s="390">
        <v>0.24</v>
      </c>
      <c r="EE34" s="390">
        <v>0.25</v>
      </c>
      <c r="EF34" s="390">
        <v>0.22</v>
      </c>
      <c r="EG34" s="390">
        <v>0.21</v>
      </c>
      <c r="EH34" s="390">
        <v>0.21</v>
      </c>
      <c r="EI34" s="390">
        <v>0.23</v>
      </c>
      <c r="EJ34" s="390">
        <v>0.21</v>
      </c>
      <c r="EK34" s="390">
        <v>0.25</v>
      </c>
      <c r="EL34" s="390">
        <v>0.23</v>
      </c>
      <c r="EM34" s="391">
        <v>0.24</v>
      </c>
    </row>
    <row r="35" spans="2:143" s="33" customFormat="1" ht="15" customHeight="1">
      <c r="B35" s="35"/>
      <c r="C35" s="781"/>
      <c r="D35" s="785"/>
      <c r="E35" s="786"/>
      <c r="F35" s="786"/>
      <c r="G35" s="786"/>
      <c r="H35" s="786"/>
      <c r="I35" s="786"/>
      <c r="J35" s="786"/>
      <c r="K35" s="786"/>
      <c r="L35" s="787"/>
      <c r="M35" s="791"/>
      <c r="N35" s="792"/>
      <c r="O35" s="792"/>
      <c r="P35" s="792"/>
      <c r="Q35" s="792"/>
      <c r="R35" s="792"/>
      <c r="S35" s="792"/>
      <c r="T35" s="792"/>
      <c r="U35" s="793"/>
      <c r="V35" s="797"/>
      <c r="W35" s="798"/>
      <c r="X35" s="798"/>
      <c r="Y35" s="798"/>
      <c r="Z35" s="799"/>
      <c r="AA35" s="40" t="s">
        <v>13</v>
      </c>
      <c r="AB35" s="825"/>
      <c r="AC35" s="825"/>
      <c r="AD35" s="825"/>
      <c r="AE35" s="825"/>
      <c r="AF35" s="825"/>
      <c r="AG35" s="825"/>
      <c r="AH35" s="825"/>
      <c r="AI35" s="825"/>
      <c r="AJ35" s="825"/>
      <c r="AK35" s="825"/>
      <c r="AL35" s="825"/>
      <c r="AM35" s="825"/>
      <c r="AN35" s="825"/>
      <c r="AO35" s="825"/>
      <c r="AP35" s="825"/>
      <c r="AQ35" s="825" t="s">
        <v>97</v>
      </c>
      <c r="AR35" s="825"/>
      <c r="AS35" s="825"/>
      <c r="AT35" s="825"/>
      <c r="AU35" s="825"/>
      <c r="AV35" s="825"/>
      <c r="AW35" s="825"/>
      <c r="AX35" s="825"/>
      <c r="AY35" s="825"/>
      <c r="AZ35" s="825"/>
      <c r="BA35" s="825"/>
      <c r="BB35" s="825"/>
      <c r="BC35" s="825"/>
      <c r="BD35" s="825"/>
      <c r="BE35" s="825"/>
      <c r="BF35" s="825"/>
      <c r="BG35" s="825"/>
      <c r="BH35" s="825"/>
      <c r="BI35" s="825"/>
      <c r="BJ35" s="825"/>
      <c r="BK35" s="825"/>
      <c r="BL35" s="825"/>
      <c r="BM35" s="825"/>
      <c r="BN35" s="825"/>
      <c r="BO35" s="825"/>
      <c r="BP35" s="825"/>
      <c r="BQ35" s="825"/>
      <c r="BR35" s="825"/>
      <c r="BS35" s="825"/>
      <c r="BT35" s="826"/>
      <c r="BU35" s="820"/>
      <c r="BV35" s="798"/>
      <c r="BW35" s="798"/>
      <c r="BX35" s="798"/>
      <c r="BY35" s="798"/>
      <c r="BZ35" s="820"/>
      <c r="CA35" s="798"/>
      <c r="CB35" s="823"/>
      <c r="CC35" s="820"/>
      <c r="CD35" s="798"/>
      <c r="CE35" s="823"/>
      <c r="CF35" s="808"/>
      <c r="CG35" s="809"/>
      <c r="CH35" s="810"/>
      <c r="CI35" s="808"/>
      <c r="CJ35" s="809"/>
      <c r="CK35" s="810"/>
      <c r="CL35" s="808"/>
      <c r="CM35" s="809"/>
      <c r="CN35" s="810"/>
      <c r="CO35" s="808"/>
      <c r="CP35" s="809"/>
      <c r="CQ35" s="810"/>
      <c r="CR35" s="813"/>
      <c r="CS35" s="813"/>
      <c r="CT35" s="813"/>
      <c r="CU35" s="813"/>
      <c r="CV35" s="813"/>
      <c r="CW35" s="813"/>
      <c r="CX35" s="814"/>
      <c r="CY35" s="36"/>
      <c r="DA35" s="816"/>
      <c r="DB35" s="818"/>
      <c r="DC35" s="802"/>
      <c r="DD35" s="802"/>
      <c r="DE35" s="802"/>
      <c r="DF35" s="802"/>
      <c r="DG35" s="802"/>
      <c r="DH35" s="396"/>
      <c r="DI35" s="396"/>
      <c r="DJ35" s="390"/>
      <c r="DK35" s="390"/>
      <c r="DL35" s="390"/>
      <c r="DM35" s="390"/>
      <c r="DN35" s="390"/>
      <c r="DO35" s="390"/>
      <c r="DP35" s="390"/>
      <c r="DQ35" s="390"/>
      <c r="DR35" s="390"/>
      <c r="DS35" s="390"/>
      <c r="DT35" s="390"/>
      <c r="DU35" s="390"/>
      <c r="DV35" s="390"/>
      <c r="DW35" s="390"/>
      <c r="DX35" s="390"/>
      <c r="DY35" s="390"/>
      <c r="DZ35" s="390"/>
      <c r="EA35" s="390"/>
      <c r="EB35" s="390"/>
      <c r="EC35" s="390"/>
      <c r="ED35" s="390"/>
      <c r="EE35" s="390"/>
      <c r="EF35" s="390"/>
      <c r="EG35" s="390"/>
      <c r="EH35" s="390"/>
      <c r="EI35" s="390"/>
      <c r="EJ35" s="390"/>
      <c r="EK35" s="390"/>
      <c r="EL35" s="390"/>
      <c r="EM35" s="391"/>
    </row>
    <row r="36" spans="2:143" s="33" customFormat="1" ht="15" customHeight="1">
      <c r="B36" s="35"/>
      <c r="C36" s="780">
        <v>3</v>
      </c>
      <c r="D36" s="782" t="s">
        <v>29</v>
      </c>
      <c r="E36" s="783"/>
      <c r="F36" s="783"/>
      <c r="G36" s="783"/>
      <c r="H36" s="783"/>
      <c r="I36" s="783"/>
      <c r="J36" s="783"/>
      <c r="K36" s="783"/>
      <c r="L36" s="784"/>
      <c r="M36" s="788" t="s">
        <v>30</v>
      </c>
      <c r="N36" s="789"/>
      <c r="O36" s="789"/>
      <c r="P36" s="789"/>
      <c r="Q36" s="789"/>
      <c r="R36" s="789"/>
      <c r="S36" s="789"/>
      <c r="T36" s="789"/>
      <c r="U36" s="790"/>
      <c r="V36" s="794" t="s">
        <v>34</v>
      </c>
      <c r="W36" s="795"/>
      <c r="X36" s="795"/>
      <c r="Y36" s="795"/>
      <c r="Z36" s="796"/>
      <c r="AA36" s="37" t="s">
        <v>14</v>
      </c>
      <c r="AB36" s="778"/>
      <c r="AC36" s="778"/>
      <c r="AD36" s="778"/>
      <c r="AE36" s="778" t="s">
        <v>96</v>
      </c>
      <c r="AF36" s="778"/>
      <c r="AG36" s="778"/>
      <c r="AH36" s="778" t="s">
        <v>96</v>
      </c>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9"/>
      <c r="BU36" s="819" t="s">
        <v>75</v>
      </c>
      <c r="BV36" s="795"/>
      <c r="BW36" s="795"/>
      <c r="BX36" s="795"/>
      <c r="BY36" s="795"/>
      <c r="BZ36" s="821" t="s">
        <v>104</v>
      </c>
      <c r="CA36" s="795"/>
      <c r="CB36" s="822"/>
      <c r="CC36" s="819">
        <v>2</v>
      </c>
      <c r="CD36" s="795"/>
      <c r="CE36" s="822"/>
      <c r="CF36" s="805" t="s">
        <v>100</v>
      </c>
      <c r="CG36" s="806"/>
      <c r="CH36" s="807"/>
      <c r="CI36" s="805" t="s">
        <v>100</v>
      </c>
      <c r="CJ36" s="806"/>
      <c r="CK36" s="807"/>
      <c r="CL36" s="805" t="s">
        <v>100</v>
      </c>
      <c r="CM36" s="806"/>
      <c r="CN36" s="807"/>
      <c r="CO36" s="805" t="s">
        <v>100</v>
      </c>
      <c r="CP36" s="806"/>
      <c r="CQ36" s="807"/>
      <c r="CR36" s="811"/>
      <c r="CS36" s="811"/>
      <c r="CT36" s="811"/>
      <c r="CU36" s="811"/>
      <c r="CV36" s="811"/>
      <c r="CW36" s="811"/>
      <c r="CX36" s="812"/>
      <c r="CY36" s="36"/>
      <c r="DA36" s="816" t="e">
        <f t="shared" ref="DA36" si="11">+MIN((DH36-DE36)/(3*DG36),(DE36-DI36)/(3*DG36))</f>
        <v>#DIV/0!</v>
      </c>
      <c r="DB36" s="818" t="e">
        <f t="shared" ref="DB36" si="12">+(DH36-DI36)/(6*DG36)</f>
        <v>#DIV/0!</v>
      </c>
      <c r="DC36" s="802">
        <f t="shared" ref="DC36" si="13">MAX(DJ36:EM36)</f>
        <v>0</v>
      </c>
      <c r="DD36" s="802">
        <f t="shared" ref="DD36" si="14">MIN(DK36:EM36)</f>
        <v>0</v>
      </c>
      <c r="DE36" s="802" t="e">
        <f t="shared" ref="DE36" si="15">AVERAGE(DJ36:EM36)</f>
        <v>#DIV/0!</v>
      </c>
      <c r="DF36" s="802">
        <f t="shared" ref="DF36" si="16">DC36-DD36</f>
        <v>0</v>
      </c>
      <c r="DG36" s="802" t="e">
        <f t="shared" ref="DG36" si="17">STDEV(DJ36:EM36)</f>
        <v>#DIV/0!</v>
      </c>
      <c r="DH36" s="396"/>
      <c r="DI36" s="396"/>
      <c r="DJ36" s="390"/>
      <c r="DK36" s="390"/>
      <c r="DL36" s="390"/>
      <c r="DM36" s="390"/>
      <c r="DN36" s="390"/>
      <c r="DO36" s="390"/>
      <c r="DP36" s="390"/>
      <c r="DQ36" s="390"/>
      <c r="DR36" s="390"/>
      <c r="DS36" s="390"/>
      <c r="DT36" s="390"/>
      <c r="DU36" s="390"/>
      <c r="DV36" s="390"/>
      <c r="DW36" s="390"/>
      <c r="DX36" s="390"/>
      <c r="DY36" s="390"/>
      <c r="DZ36" s="390"/>
      <c r="EA36" s="390"/>
      <c r="EB36" s="390"/>
      <c r="EC36" s="390"/>
      <c r="ED36" s="390"/>
      <c r="EE36" s="390"/>
      <c r="EF36" s="390"/>
      <c r="EG36" s="390"/>
      <c r="EH36" s="390"/>
      <c r="EI36" s="390"/>
      <c r="EJ36" s="390"/>
      <c r="EK36" s="390"/>
      <c r="EL36" s="390"/>
      <c r="EM36" s="391"/>
    </row>
    <row r="37" spans="2:143" s="33" customFormat="1" ht="15" customHeight="1">
      <c r="B37" s="35"/>
      <c r="C37" s="781"/>
      <c r="D37" s="785"/>
      <c r="E37" s="786"/>
      <c r="F37" s="786"/>
      <c r="G37" s="786"/>
      <c r="H37" s="786"/>
      <c r="I37" s="786"/>
      <c r="J37" s="786"/>
      <c r="K37" s="786"/>
      <c r="L37" s="787"/>
      <c r="M37" s="791"/>
      <c r="N37" s="792"/>
      <c r="O37" s="792"/>
      <c r="P37" s="792"/>
      <c r="Q37" s="792"/>
      <c r="R37" s="792"/>
      <c r="S37" s="792"/>
      <c r="T37" s="792"/>
      <c r="U37" s="793"/>
      <c r="V37" s="797"/>
      <c r="W37" s="798"/>
      <c r="X37" s="798"/>
      <c r="Y37" s="798"/>
      <c r="Z37" s="799"/>
      <c r="AA37" s="40" t="s">
        <v>13</v>
      </c>
      <c r="AB37" s="825"/>
      <c r="AC37" s="825"/>
      <c r="AD37" s="825"/>
      <c r="AE37" s="825" t="s">
        <v>99</v>
      </c>
      <c r="AF37" s="825"/>
      <c r="AG37" s="825"/>
      <c r="AH37" s="825" t="s">
        <v>99</v>
      </c>
      <c r="AI37" s="825"/>
      <c r="AJ37" s="825"/>
      <c r="AK37" s="825"/>
      <c r="AL37" s="825"/>
      <c r="AM37" s="825"/>
      <c r="AN37" s="825"/>
      <c r="AO37" s="825"/>
      <c r="AP37" s="825"/>
      <c r="AQ37" s="825"/>
      <c r="AR37" s="825"/>
      <c r="AS37" s="825"/>
      <c r="AT37" s="825"/>
      <c r="AU37" s="825"/>
      <c r="AV37" s="825"/>
      <c r="AW37" s="825"/>
      <c r="AX37" s="825"/>
      <c r="AY37" s="825"/>
      <c r="AZ37" s="825"/>
      <c r="BA37" s="825"/>
      <c r="BB37" s="825"/>
      <c r="BC37" s="825"/>
      <c r="BD37" s="825"/>
      <c r="BE37" s="825"/>
      <c r="BF37" s="825"/>
      <c r="BG37" s="825"/>
      <c r="BH37" s="825"/>
      <c r="BI37" s="825"/>
      <c r="BJ37" s="825"/>
      <c r="BK37" s="825"/>
      <c r="BL37" s="825"/>
      <c r="BM37" s="825"/>
      <c r="BN37" s="825"/>
      <c r="BO37" s="825"/>
      <c r="BP37" s="825"/>
      <c r="BQ37" s="825"/>
      <c r="BR37" s="825"/>
      <c r="BS37" s="825"/>
      <c r="BT37" s="826"/>
      <c r="BU37" s="820"/>
      <c r="BV37" s="798"/>
      <c r="BW37" s="798"/>
      <c r="BX37" s="798"/>
      <c r="BY37" s="798"/>
      <c r="BZ37" s="820"/>
      <c r="CA37" s="798"/>
      <c r="CB37" s="823"/>
      <c r="CC37" s="820"/>
      <c r="CD37" s="798"/>
      <c r="CE37" s="823"/>
      <c r="CF37" s="808"/>
      <c r="CG37" s="809"/>
      <c r="CH37" s="810"/>
      <c r="CI37" s="808"/>
      <c r="CJ37" s="809"/>
      <c r="CK37" s="810"/>
      <c r="CL37" s="808"/>
      <c r="CM37" s="809"/>
      <c r="CN37" s="810"/>
      <c r="CO37" s="808"/>
      <c r="CP37" s="809"/>
      <c r="CQ37" s="810"/>
      <c r="CR37" s="813"/>
      <c r="CS37" s="813"/>
      <c r="CT37" s="813"/>
      <c r="CU37" s="813"/>
      <c r="CV37" s="813"/>
      <c r="CW37" s="813"/>
      <c r="CX37" s="814"/>
      <c r="CY37" s="36"/>
      <c r="DA37" s="816"/>
      <c r="DB37" s="818"/>
      <c r="DC37" s="802"/>
      <c r="DD37" s="802"/>
      <c r="DE37" s="802"/>
      <c r="DF37" s="802"/>
      <c r="DG37" s="802"/>
      <c r="DH37" s="396"/>
      <c r="DI37" s="396"/>
      <c r="DJ37" s="390"/>
      <c r="DK37" s="390"/>
      <c r="DL37" s="390"/>
      <c r="DM37" s="390"/>
      <c r="DN37" s="390"/>
      <c r="DO37" s="390"/>
      <c r="DP37" s="390"/>
      <c r="DQ37" s="390"/>
      <c r="DR37" s="390"/>
      <c r="DS37" s="390"/>
      <c r="DT37" s="390"/>
      <c r="DU37" s="390"/>
      <c r="DV37" s="390"/>
      <c r="DW37" s="390"/>
      <c r="DX37" s="390"/>
      <c r="DY37" s="390"/>
      <c r="DZ37" s="390"/>
      <c r="EA37" s="390"/>
      <c r="EB37" s="390"/>
      <c r="EC37" s="390"/>
      <c r="ED37" s="390"/>
      <c r="EE37" s="390"/>
      <c r="EF37" s="390"/>
      <c r="EG37" s="390"/>
      <c r="EH37" s="390"/>
      <c r="EI37" s="390"/>
      <c r="EJ37" s="390"/>
      <c r="EK37" s="390"/>
      <c r="EL37" s="390"/>
      <c r="EM37" s="391"/>
    </row>
    <row r="38" spans="2:143" s="33" customFormat="1" ht="15" customHeight="1">
      <c r="B38" s="35"/>
      <c r="C38" s="780">
        <v>4</v>
      </c>
      <c r="D38" s="782" t="s">
        <v>41</v>
      </c>
      <c r="E38" s="783"/>
      <c r="F38" s="783"/>
      <c r="G38" s="783"/>
      <c r="H38" s="783"/>
      <c r="I38" s="783"/>
      <c r="J38" s="783"/>
      <c r="K38" s="783"/>
      <c r="L38" s="784"/>
      <c r="M38" s="788" t="s">
        <v>40</v>
      </c>
      <c r="N38" s="789"/>
      <c r="O38" s="789"/>
      <c r="P38" s="789"/>
      <c r="Q38" s="789"/>
      <c r="R38" s="789"/>
      <c r="S38" s="789"/>
      <c r="T38" s="789"/>
      <c r="U38" s="790"/>
      <c r="V38" s="794" t="s">
        <v>34</v>
      </c>
      <c r="W38" s="795"/>
      <c r="X38" s="795"/>
      <c r="Y38" s="795"/>
      <c r="Z38" s="796"/>
      <c r="AA38" s="37" t="s">
        <v>14</v>
      </c>
      <c r="AB38" s="778"/>
      <c r="AC38" s="778"/>
      <c r="AD38" s="778"/>
      <c r="AE38" s="778" t="s">
        <v>96</v>
      </c>
      <c r="AF38" s="778"/>
      <c r="AG38" s="778"/>
      <c r="AH38" s="778" t="s">
        <v>96</v>
      </c>
      <c r="AI38" s="778"/>
      <c r="AJ38" s="778"/>
      <c r="AK38" s="778"/>
      <c r="AL38" s="778"/>
      <c r="AM38" s="778"/>
      <c r="AN38" s="778"/>
      <c r="AO38" s="778"/>
      <c r="AP38" s="778"/>
      <c r="AQ38" s="778"/>
      <c r="AR38" s="778"/>
      <c r="AS38" s="778"/>
      <c r="AT38" s="778"/>
      <c r="AU38" s="778"/>
      <c r="AV38" s="778"/>
      <c r="AW38" s="778"/>
      <c r="AX38" s="778"/>
      <c r="AY38" s="778"/>
      <c r="AZ38" s="778"/>
      <c r="BA38" s="778"/>
      <c r="BB38" s="778"/>
      <c r="BC38" s="778"/>
      <c r="BD38" s="778"/>
      <c r="BE38" s="778"/>
      <c r="BF38" s="778"/>
      <c r="BG38" s="778"/>
      <c r="BH38" s="778"/>
      <c r="BI38" s="778"/>
      <c r="BJ38" s="778"/>
      <c r="BK38" s="778"/>
      <c r="BL38" s="778"/>
      <c r="BM38" s="778"/>
      <c r="BN38" s="778"/>
      <c r="BO38" s="778"/>
      <c r="BP38" s="778"/>
      <c r="BQ38" s="778"/>
      <c r="BR38" s="778"/>
      <c r="BS38" s="778"/>
      <c r="BT38" s="779"/>
      <c r="BU38" s="819" t="s">
        <v>75</v>
      </c>
      <c r="BV38" s="795"/>
      <c r="BW38" s="795"/>
      <c r="BX38" s="795"/>
      <c r="BY38" s="795"/>
      <c r="BZ38" s="821" t="s">
        <v>104</v>
      </c>
      <c r="CA38" s="795"/>
      <c r="CB38" s="822"/>
      <c r="CC38" s="819">
        <v>2</v>
      </c>
      <c r="CD38" s="795"/>
      <c r="CE38" s="822"/>
      <c r="CF38" s="805" t="s">
        <v>100</v>
      </c>
      <c r="CG38" s="806"/>
      <c r="CH38" s="807"/>
      <c r="CI38" s="805" t="s">
        <v>100</v>
      </c>
      <c r="CJ38" s="806"/>
      <c r="CK38" s="807"/>
      <c r="CL38" s="805" t="s">
        <v>100</v>
      </c>
      <c r="CM38" s="806"/>
      <c r="CN38" s="807"/>
      <c r="CO38" s="805" t="s">
        <v>100</v>
      </c>
      <c r="CP38" s="806"/>
      <c r="CQ38" s="807"/>
      <c r="CR38" s="811"/>
      <c r="CS38" s="811"/>
      <c r="CT38" s="811"/>
      <c r="CU38" s="811"/>
      <c r="CV38" s="811"/>
      <c r="CW38" s="811"/>
      <c r="CX38" s="812"/>
      <c r="CY38" s="36"/>
      <c r="DA38" s="816" t="e">
        <f t="shared" ref="DA38" si="18">+MIN((DH38-DE38)/(3*DG38),(DE38-DI38)/(3*DG38))</f>
        <v>#DIV/0!</v>
      </c>
      <c r="DB38" s="818" t="e">
        <f t="shared" ref="DB38" si="19">+(DH38-DI38)/(6*DG38)</f>
        <v>#DIV/0!</v>
      </c>
      <c r="DC38" s="802">
        <f t="shared" ref="DC38" si="20">MAX(DJ38:EM38)</f>
        <v>0</v>
      </c>
      <c r="DD38" s="802">
        <f t="shared" ref="DD38" si="21">MIN(DK38:EM38)</f>
        <v>0</v>
      </c>
      <c r="DE38" s="802" t="e">
        <f t="shared" ref="DE38" si="22">AVERAGE(DJ38:EM38)</f>
        <v>#DIV/0!</v>
      </c>
      <c r="DF38" s="802">
        <f t="shared" ref="DF38" si="23">DC38-DD38</f>
        <v>0</v>
      </c>
      <c r="DG38" s="802" t="e">
        <f t="shared" ref="DG38" si="24">STDEV(DJ38:EM38)</f>
        <v>#DIV/0!</v>
      </c>
      <c r="DH38" s="396"/>
      <c r="DI38" s="396"/>
      <c r="DJ38" s="390"/>
      <c r="DK38" s="390"/>
      <c r="DL38" s="390"/>
      <c r="DM38" s="390"/>
      <c r="DN38" s="390"/>
      <c r="DO38" s="390"/>
      <c r="DP38" s="390"/>
      <c r="DQ38" s="390"/>
      <c r="DR38" s="390"/>
      <c r="DS38" s="390"/>
      <c r="DT38" s="390"/>
      <c r="DU38" s="390"/>
      <c r="DV38" s="390"/>
      <c r="DW38" s="390"/>
      <c r="DX38" s="390"/>
      <c r="DY38" s="390"/>
      <c r="DZ38" s="390"/>
      <c r="EA38" s="390"/>
      <c r="EB38" s="390"/>
      <c r="EC38" s="390"/>
      <c r="ED38" s="390"/>
      <c r="EE38" s="390"/>
      <c r="EF38" s="390"/>
      <c r="EG38" s="390"/>
      <c r="EH38" s="390"/>
      <c r="EI38" s="390"/>
      <c r="EJ38" s="390"/>
      <c r="EK38" s="390"/>
      <c r="EL38" s="390"/>
      <c r="EM38" s="391"/>
    </row>
    <row r="39" spans="2:143" s="33" customFormat="1" ht="15" customHeight="1">
      <c r="B39" s="35"/>
      <c r="C39" s="781"/>
      <c r="D39" s="785"/>
      <c r="E39" s="786"/>
      <c r="F39" s="786"/>
      <c r="G39" s="786"/>
      <c r="H39" s="786"/>
      <c r="I39" s="786"/>
      <c r="J39" s="786"/>
      <c r="K39" s="786"/>
      <c r="L39" s="787"/>
      <c r="M39" s="791"/>
      <c r="N39" s="792"/>
      <c r="O39" s="792"/>
      <c r="P39" s="792"/>
      <c r="Q39" s="792"/>
      <c r="R39" s="792"/>
      <c r="S39" s="792"/>
      <c r="T39" s="792"/>
      <c r="U39" s="793"/>
      <c r="V39" s="797"/>
      <c r="W39" s="798"/>
      <c r="X39" s="798"/>
      <c r="Y39" s="798"/>
      <c r="Z39" s="799"/>
      <c r="AA39" s="40" t="s">
        <v>13</v>
      </c>
      <c r="AB39" s="825"/>
      <c r="AC39" s="825"/>
      <c r="AD39" s="825"/>
      <c r="AE39" s="825" t="s">
        <v>99</v>
      </c>
      <c r="AF39" s="825"/>
      <c r="AG39" s="825"/>
      <c r="AH39" s="825" t="s">
        <v>99</v>
      </c>
      <c r="AI39" s="825"/>
      <c r="AJ39" s="825"/>
      <c r="AK39" s="825"/>
      <c r="AL39" s="825"/>
      <c r="AM39" s="825"/>
      <c r="AN39" s="825"/>
      <c r="AO39" s="825"/>
      <c r="AP39" s="825"/>
      <c r="AQ39" s="825"/>
      <c r="AR39" s="825"/>
      <c r="AS39" s="825"/>
      <c r="AT39" s="825"/>
      <c r="AU39" s="825"/>
      <c r="AV39" s="825"/>
      <c r="AW39" s="825"/>
      <c r="AX39" s="825"/>
      <c r="AY39" s="825"/>
      <c r="AZ39" s="825"/>
      <c r="BA39" s="825"/>
      <c r="BB39" s="825"/>
      <c r="BC39" s="825"/>
      <c r="BD39" s="825"/>
      <c r="BE39" s="825"/>
      <c r="BF39" s="825"/>
      <c r="BG39" s="825"/>
      <c r="BH39" s="825"/>
      <c r="BI39" s="825"/>
      <c r="BJ39" s="825"/>
      <c r="BK39" s="825"/>
      <c r="BL39" s="825"/>
      <c r="BM39" s="825"/>
      <c r="BN39" s="825"/>
      <c r="BO39" s="825"/>
      <c r="BP39" s="825"/>
      <c r="BQ39" s="825"/>
      <c r="BR39" s="825"/>
      <c r="BS39" s="825"/>
      <c r="BT39" s="826"/>
      <c r="BU39" s="820"/>
      <c r="BV39" s="798"/>
      <c r="BW39" s="798"/>
      <c r="BX39" s="798"/>
      <c r="BY39" s="798"/>
      <c r="BZ39" s="820"/>
      <c r="CA39" s="798"/>
      <c r="CB39" s="823"/>
      <c r="CC39" s="820"/>
      <c r="CD39" s="798"/>
      <c r="CE39" s="823"/>
      <c r="CF39" s="808"/>
      <c r="CG39" s="809"/>
      <c r="CH39" s="810"/>
      <c r="CI39" s="808"/>
      <c r="CJ39" s="809"/>
      <c r="CK39" s="810"/>
      <c r="CL39" s="808"/>
      <c r="CM39" s="809"/>
      <c r="CN39" s="810"/>
      <c r="CO39" s="808"/>
      <c r="CP39" s="809"/>
      <c r="CQ39" s="810"/>
      <c r="CR39" s="813"/>
      <c r="CS39" s="813"/>
      <c r="CT39" s="813"/>
      <c r="CU39" s="813"/>
      <c r="CV39" s="813"/>
      <c r="CW39" s="813"/>
      <c r="CX39" s="814"/>
      <c r="CY39" s="36"/>
      <c r="DA39" s="816"/>
      <c r="DB39" s="818"/>
      <c r="DC39" s="802"/>
      <c r="DD39" s="802"/>
      <c r="DE39" s="802"/>
      <c r="DF39" s="802"/>
      <c r="DG39" s="802"/>
      <c r="DH39" s="396"/>
      <c r="DI39" s="396"/>
      <c r="DJ39" s="390"/>
      <c r="DK39" s="390"/>
      <c r="DL39" s="390"/>
      <c r="DM39" s="390"/>
      <c r="DN39" s="390"/>
      <c r="DO39" s="390"/>
      <c r="DP39" s="390"/>
      <c r="DQ39" s="390"/>
      <c r="DR39" s="390"/>
      <c r="DS39" s="390"/>
      <c r="DT39" s="390"/>
      <c r="DU39" s="390"/>
      <c r="DV39" s="390"/>
      <c r="DW39" s="390"/>
      <c r="DX39" s="390"/>
      <c r="DY39" s="390"/>
      <c r="DZ39" s="390"/>
      <c r="EA39" s="390"/>
      <c r="EB39" s="390"/>
      <c r="EC39" s="390"/>
      <c r="ED39" s="390"/>
      <c r="EE39" s="390"/>
      <c r="EF39" s="390"/>
      <c r="EG39" s="390"/>
      <c r="EH39" s="390"/>
      <c r="EI39" s="390"/>
      <c r="EJ39" s="390"/>
      <c r="EK39" s="390"/>
      <c r="EL39" s="390"/>
      <c r="EM39" s="391"/>
    </row>
    <row r="40" spans="2:143" s="33" customFormat="1" ht="15" customHeight="1">
      <c r="B40" s="35"/>
      <c r="C40" s="780">
        <v>5</v>
      </c>
      <c r="D40" s="782" t="s">
        <v>35</v>
      </c>
      <c r="E40" s="783"/>
      <c r="F40" s="783"/>
      <c r="G40" s="783"/>
      <c r="H40" s="783"/>
      <c r="I40" s="783"/>
      <c r="J40" s="783"/>
      <c r="K40" s="783"/>
      <c r="L40" s="784"/>
      <c r="M40" s="788" t="s">
        <v>42</v>
      </c>
      <c r="N40" s="789"/>
      <c r="O40" s="789"/>
      <c r="P40" s="789"/>
      <c r="Q40" s="789"/>
      <c r="R40" s="789"/>
      <c r="S40" s="789"/>
      <c r="T40" s="789"/>
      <c r="U40" s="790"/>
      <c r="V40" s="794" t="s">
        <v>123</v>
      </c>
      <c r="W40" s="795"/>
      <c r="X40" s="795"/>
      <c r="Y40" s="795"/>
      <c r="Z40" s="796"/>
      <c r="AA40" s="37" t="s">
        <v>14</v>
      </c>
      <c r="AB40" s="778"/>
      <c r="AC40" s="778"/>
      <c r="AD40" s="778"/>
      <c r="AE40" s="778"/>
      <c r="AF40" s="778"/>
      <c r="AG40" s="778"/>
      <c r="AH40" s="778"/>
      <c r="AI40" s="778"/>
      <c r="AJ40" s="778"/>
      <c r="AK40" s="778"/>
      <c r="AL40" s="778"/>
      <c r="AM40" s="778"/>
      <c r="AN40" s="778" t="s">
        <v>101</v>
      </c>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9"/>
      <c r="BU40" s="819" t="s">
        <v>75</v>
      </c>
      <c r="BV40" s="795"/>
      <c r="BW40" s="795"/>
      <c r="BX40" s="795"/>
      <c r="BY40" s="795"/>
      <c r="BZ40" s="821" t="s">
        <v>104</v>
      </c>
      <c r="CA40" s="795"/>
      <c r="CB40" s="822"/>
      <c r="CC40" s="819">
        <v>2</v>
      </c>
      <c r="CD40" s="795"/>
      <c r="CE40" s="822"/>
      <c r="CF40" s="805" t="s">
        <v>100</v>
      </c>
      <c r="CG40" s="806"/>
      <c r="CH40" s="807"/>
      <c r="CI40" s="805" t="s">
        <v>100</v>
      </c>
      <c r="CJ40" s="806"/>
      <c r="CK40" s="807"/>
      <c r="CL40" s="805" t="s">
        <v>100</v>
      </c>
      <c r="CM40" s="806"/>
      <c r="CN40" s="807"/>
      <c r="CO40" s="805" t="s">
        <v>100</v>
      </c>
      <c r="CP40" s="806"/>
      <c r="CQ40" s="807"/>
      <c r="CR40" s="811"/>
      <c r="CS40" s="811"/>
      <c r="CT40" s="811"/>
      <c r="CU40" s="811"/>
      <c r="CV40" s="811"/>
      <c r="CW40" s="811"/>
      <c r="CX40" s="812"/>
      <c r="CY40" s="36"/>
      <c r="DA40" s="816" t="e">
        <f t="shared" ref="DA40" si="25">+MIN((DH40-DE40)/(3*DG40),(DE40-DI40)/(3*DG40))</f>
        <v>#DIV/0!</v>
      </c>
      <c r="DB40" s="818" t="e">
        <f t="shared" ref="DB40" si="26">+(DH40-DI40)/(6*DG40)</f>
        <v>#DIV/0!</v>
      </c>
      <c r="DC40" s="802">
        <f t="shared" ref="DC40" si="27">MAX(DJ40:EM40)</f>
        <v>0</v>
      </c>
      <c r="DD40" s="802">
        <f t="shared" ref="DD40" si="28">MIN(DK40:EM40)</f>
        <v>0</v>
      </c>
      <c r="DE40" s="802" t="e">
        <f t="shared" ref="DE40" si="29">AVERAGE(DJ40:EM40)</f>
        <v>#DIV/0!</v>
      </c>
      <c r="DF40" s="802">
        <f t="shared" ref="DF40" si="30">DC40-DD40</f>
        <v>0</v>
      </c>
      <c r="DG40" s="802" t="e">
        <f t="shared" ref="DG40" si="31">STDEV(DJ40:EM40)</f>
        <v>#DIV/0!</v>
      </c>
      <c r="DH40" s="396"/>
      <c r="DI40" s="396"/>
      <c r="DJ40" s="390"/>
      <c r="DK40" s="390"/>
      <c r="DL40" s="390"/>
      <c r="DM40" s="390"/>
      <c r="DN40" s="390"/>
      <c r="DO40" s="390"/>
      <c r="DP40" s="390"/>
      <c r="DQ40" s="390"/>
      <c r="DR40" s="390"/>
      <c r="DS40" s="390"/>
      <c r="DT40" s="390"/>
      <c r="DU40" s="390"/>
      <c r="DV40" s="390"/>
      <c r="DW40" s="390"/>
      <c r="DX40" s="390"/>
      <c r="DY40" s="390"/>
      <c r="DZ40" s="390"/>
      <c r="EA40" s="390"/>
      <c r="EB40" s="390"/>
      <c r="EC40" s="390"/>
      <c r="ED40" s="390"/>
      <c r="EE40" s="390"/>
      <c r="EF40" s="390"/>
      <c r="EG40" s="390"/>
      <c r="EH40" s="390"/>
      <c r="EI40" s="390"/>
      <c r="EJ40" s="390"/>
      <c r="EK40" s="390"/>
      <c r="EL40" s="390"/>
      <c r="EM40" s="391"/>
    </row>
    <row r="41" spans="2:143" s="33" customFormat="1" ht="25.5" customHeight="1">
      <c r="B41" s="35"/>
      <c r="C41" s="781"/>
      <c r="D41" s="785"/>
      <c r="E41" s="786"/>
      <c r="F41" s="786"/>
      <c r="G41" s="786"/>
      <c r="H41" s="786"/>
      <c r="I41" s="786"/>
      <c r="J41" s="786"/>
      <c r="K41" s="786"/>
      <c r="L41" s="787"/>
      <c r="M41" s="791"/>
      <c r="N41" s="792"/>
      <c r="O41" s="792"/>
      <c r="P41" s="792"/>
      <c r="Q41" s="792"/>
      <c r="R41" s="792"/>
      <c r="S41" s="792"/>
      <c r="T41" s="792"/>
      <c r="U41" s="793"/>
      <c r="V41" s="797"/>
      <c r="W41" s="798"/>
      <c r="X41" s="798"/>
      <c r="Y41" s="798"/>
      <c r="Z41" s="799"/>
      <c r="AA41" s="40" t="s">
        <v>13</v>
      </c>
      <c r="AB41" s="825"/>
      <c r="AC41" s="825"/>
      <c r="AD41" s="825"/>
      <c r="AE41" s="825"/>
      <c r="AF41" s="825"/>
      <c r="AG41" s="825"/>
      <c r="AH41" s="829"/>
      <c r="AI41" s="829"/>
      <c r="AJ41" s="829"/>
      <c r="AK41" s="829"/>
      <c r="AL41" s="829"/>
      <c r="AM41" s="829"/>
      <c r="AN41" s="830" t="s">
        <v>124</v>
      </c>
      <c r="AO41" s="825"/>
      <c r="AP41" s="825"/>
      <c r="AQ41" s="825"/>
      <c r="AR41" s="825"/>
      <c r="AS41" s="825"/>
      <c r="AT41" s="829"/>
      <c r="AU41" s="829"/>
      <c r="AV41" s="829"/>
      <c r="AW41" s="829"/>
      <c r="AX41" s="829"/>
      <c r="AY41" s="829"/>
      <c r="AZ41" s="829"/>
      <c r="BA41" s="829"/>
      <c r="BB41" s="829"/>
      <c r="BC41" s="829"/>
      <c r="BD41" s="829"/>
      <c r="BE41" s="829"/>
      <c r="BF41" s="829"/>
      <c r="BG41" s="829"/>
      <c r="BH41" s="829"/>
      <c r="BI41" s="829"/>
      <c r="BJ41" s="829"/>
      <c r="BK41" s="829"/>
      <c r="BL41" s="829"/>
      <c r="BM41" s="829"/>
      <c r="BN41" s="829"/>
      <c r="BO41" s="829"/>
      <c r="BP41" s="829"/>
      <c r="BQ41" s="829"/>
      <c r="BR41" s="829"/>
      <c r="BS41" s="829"/>
      <c r="BT41" s="831"/>
      <c r="BU41" s="820"/>
      <c r="BV41" s="798"/>
      <c r="BW41" s="798"/>
      <c r="BX41" s="798"/>
      <c r="BY41" s="798"/>
      <c r="BZ41" s="820"/>
      <c r="CA41" s="798"/>
      <c r="CB41" s="823"/>
      <c r="CC41" s="820"/>
      <c r="CD41" s="798"/>
      <c r="CE41" s="823"/>
      <c r="CF41" s="808"/>
      <c r="CG41" s="809"/>
      <c r="CH41" s="810"/>
      <c r="CI41" s="808"/>
      <c r="CJ41" s="809"/>
      <c r="CK41" s="810"/>
      <c r="CL41" s="808"/>
      <c r="CM41" s="809"/>
      <c r="CN41" s="810"/>
      <c r="CO41" s="808"/>
      <c r="CP41" s="809"/>
      <c r="CQ41" s="810"/>
      <c r="CR41" s="813"/>
      <c r="CS41" s="813"/>
      <c r="CT41" s="813"/>
      <c r="CU41" s="813"/>
      <c r="CV41" s="813"/>
      <c r="CW41" s="813"/>
      <c r="CX41" s="814"/>
      <c r="CY41" s="36"/>
      <c r="DA41" s="816"/>
      <c r="DB41" s="818"/>
      <c r="DC41" s="802"/>
      <c r="DD41" s="802"/>
      <c r="DE41" s="802"/>
      <c r="DF41" s="802"/>
      <c r="DG41" s="802"/>
      <c r="DH41" s="396"/>
      <c r="DI41" s="396"/>
      <c r="DJ41" s="390"/>
      <c r="DK41" s="390"/>
      <c r="DL41" s="390"/>
      <c r="DM41" s="390"/>
      <c r="DN41" s="390"/>
      <c r="DO41" s="390"/>
      <c r="DP41" s="390"/>
      <c r="DQ41" s="390"/>
      <c r="DR41" s="390"/>
      <c r="DS41" s="390"/>
      <c r="DT41" s="390"/>
      <c r="DU41" s="390"/>
      <c r="DV41" s="390"/>
      <c r="DW41" s="390"/>
      <c r="DX41" s="390"/>
      <c r="DY41" s="390"/>
      <c r="DZ41" s="390"/>
      <c r="EA41" s="390"/>
      <c r="EB41" s="390"/>
      <c r="EC41" s="390"/>
      <c r="ED41" s="390"/>
      <c r="EE41" s="390"/>
      <c r="EF41" s="390"/>
      <c r="EG41" s="390"/>
      <c r="EH41" s="390"/>
      <c r="EI41" s="390"/>
      <c r="EJ41" s="390"/>
      <c r="EK41" s="390"/>
      <c r="EL41" s="390"/>
      <c r="EM41" s="391"/>
    </row>
    <row r="42" spans="2:143" s="33" customFormat="1" ht="15" customHeight="1">
      <c r="B42" s="35"/>
      <c r="C42" s="780">
        <v>6</v>
      </c>
      <c r="D42" s="782" t="s">
        <v>36</v>
      </c>
      <c r="E42" s="783"/>
      <c r="F42" s="783"/>
      <c r="G42" s="783"/>
      <c r="H42" s="783"/>
      <c r="I42" s="783"/>
      <c r="J42" s="783"/>
      <c r="K42" s="783"/>
      <c r="L42" s="784"/>
      <c r="M42" s="788" t="s">
        <v>43</v>
      </c>
      <c r="N42" s="789"/>
      <c r="O42" s="789"/>
      <c r="P42" s="789"/>
      <c r="Q42" s="789"/>
      <c r="R42" s="789"/>
      <c r="S42" s="789"/>
      <c r="T42" s="789"/>
      <c r="U42" s="790"/>
      <c r="V42" s="827" t="s">
        <v>33</v>
      </c>
      <c r="W42" s="795"/>
      <c r="X42" s="795"/>
      <c r="Y42" s="795"/>
      <c r="Z42" s="796"/>
      <c r="AA42" s="37" t="s">
        <v>14</v>
      </c>
      <c r="AB42" s="778"/>
      <c r="AC42" s="778"/>
      <c r="AD42" s="778"/>
      <c r="AE42" s="778"/>
      <c r="AF42" s="778"/>
      <c r="AG42" s="778"/>
      <c r="AH42" s="778"/>
      <c r="AI42" s="778"/>
      <c r="AJ42" s="778"/>
      <c r="AK42" s="778"/>
      <c r="AL42" s="778"/>
      <c r="AM42" s="778"/>
      <c r="AN42" s="778" t="s">
        <v>96</v>
      </c>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9"/>
      <c r="BU42" s="819" t="s">
        <v>73</v>
      </c>
      <c r="BV42" s="795"/>
      <c r="BW42" s="795"/>
      <c r="BX42" s="795"/>
      <c r="BY42" s="795"/>
      <c r="BZ42" s="821">
        <v>1.37</v>
      </c>
      <c r="CA42" s="795"/>
      <c r="CB42" s="822"/>
      <c r="CC42" s="819">
        <v>1</v>
      </c>
      <c r="CD42" s="795"/>
      <c r="CE42" s="822"/>
      <c r="CF42" s="805" t="s">
        <v>100</v>
      </c>
      <c r="CG42" s="806"/>
      <c r="CH42" s="807"/>
      <c r="CI42" s="805" t="s">
        <v>100</v>
      </c>
      <c r="CJ42" s="806"/>
      <c r="CK42" s="807"/>
      <c r="CL42" s="805" t="s">
        <v>100</v>
      </c>
      <c r="CM42" s="806"/>
      <c r="CN42" s="807"/>
      <c r="CO42" s="805" t="s">
        <v>100</v>
      </c>
      <c r="CP42" s="806"/>
      <c r="CQ42" s="807"/>
      <c r="CR42" s="811"/>
      <c r="CS42" s="811"/>
      <c r="CT42" s="811"/>
      <c r="CU42" s="811"/>
      <c r="CV42" s="811"/>
      <c r="CW42" s="811"/>
      <c r="CX42" s="812"/>
      <c r="CY42" s="36"/>
      <c r="DA42" s="816">
        <f t="shared" ref="DA42" si="32">+MIN((DH42-DE42)/(3*DG42),(DE42-DI42)/(3*DG42))</f>
        <v>1.3747563538646987</v>
      </c>
      <c r="DB42" s="818">
        <f t="shared" ref="DB42" si="33">+(DH42-DI42)/(6*DG42)</f>
        <v>1.5551542464532784</v>
      </c>
      <c r="DC42" s="802">
        <f t="shared" ref="DC42" si="34">MAX(DJ42:EM42)</f>
        <v>5.44</v>
      </c>
      <c r="DD42" s="802">
        <f t="shared" ref="DD42" si="35">MIN(DK42:EM42)</f>
        <v>5.2</v>
      </c>
      <c r="DE42" s="802">
        <f t="shared" ref="DE42" si="36">AVERAGE(DJ42:EM42)</f>
        <v>5.2789999999999999</v>
      </c>
      <c r="DF42" s="802">
        <f t="shared" ref="DF42" si="37">DC42-DD42</f>
        <v>0.24000000000000021</v>
      </c>
      <c r="DG42" s="802">
        <f t="shared" ref="DG42" si="38">STDEV(DJ42:EM42)</f>
        <v>5.3585252731930162E-2</v>
      </c>
      <c r="DH42" s="396">
        <v>5.5</v>
      </c>
      <c r="DI42" s="396">
        <v>5</v>
      </c>
      <c r="DJ42" s="390">
        <v>5.25</v>
      </c>
      <c r="DK42" s="390">
        <v>5.26</v>
      </c>
      <c r="DL42" s="390">
        <v>5.24</v>
      </c>
      <c r="DM42" s="390">
        <v>5.28</v>
      </c>
      <c r="DN42" s="390">
        <v>5.27</v>
      </c>
      <c r="DO42" s="390">
        <v>5.26</v>
      </c>
      <c r="DP42" s="390">
        <v>5.21</v>
      </c>
      <c r="DQ42" s="390">
        <v>5.2</v>
      </c>
      <c r="DR42" s="390">
        <v>5.24</v>
      </c>
      <c r="DS42" s="390">
        <v>5.24</v>
      </c>
      <c r="DT42" s="390">
        <v>5.33</v>
      </c>
      <c r="DU42" s="390">
        <v>5.24</v>
      </c>
      <c r="DV42" s="390">
        <v>5.22</v>
      </c>
      <c r="DW42" s="390">
        <v>5.33</v>
      </c>
      <c r="DX42" s="390">
        <v>5.24</v>
      </c>
      <c r="DY42" s="390">
        <v>5.34</v>
      </c>
      <c r="DZ42" s="390">
        <v>5.44</v>
      </c>
      <c r="EA42" s="390">
        <v>5.34</v>
      </c>
      <c r="EB42" s="390">
        <v>5.34</v>
      </c>
      <c r="EC42" s="390">
        <v>5.33</v>
      </c>
      <c r="ED42" s="390">
        <v>5.33</v>
      </c>
      <c r="EE42" s="390">
        <v>5.34</v>
      </c>
      <c r="EF42" s="390">
        <v>5.24</v>
      </c>
      <c r="EG42" s="390">
        <v>5.28</v>
      </c>
      <c r="EH42" s="390">
        <v>5.33</v>
      </c>
      <c r="EI42" s="390">
        <v>5.25</v>
      </c>
      <c r="EJ42" s="390">
        <v>5.25</v>
      </c>
      <c r="EK42" s="390">
        <v>5.25</v>
      </c>
      <c r="EL42" s="390">
        <v>5.25</v>
      </c>
      <c r="EM42" s="391">
        <v>5.25</v>
      </c>
    </row>
    <row r="43" spans="2:143" s="33" customFormat="1" ht="15" customHeight="1">
      <c r="B43" s="35"/>
      <c r="C43" s="781"/>
      <c r="D43" s="785"/>
      <c r="E43" s="786"/>
      <c r="F43" s="786"/>
      <c r="G43" s="786"/>
      <c r="H43" s="786"/>
      <c r="I43" s="786"/>
      <c r="J43" s="786"/>
      <c r="K43" s="786"/>
      <c r="L43" s="787"/>
      <c r="M43" s="791"/>
      <c r="N43" s="792"/>
      <c r="O43" s="792"/>
      <c r="P43" s="792"/>
      <c r="Q43" s="792"/>
      <c r="R43" s="792"/>
      <c r="S43" s="792"/>
      <c r="T43" s="792"/>
      <c r="U43" s="793"/>
      <c r="V43" s="797"/>
      <c r="W43" s="798"/>
      <c r="X43" s="798"/>
      <c r="Y43" s="798"/>
      <c r="Z43" s="799"/>
      <c r="AA43" s="40" t="s">
        <v>13</v>
      </c>
      <c r="AB43" s="825"/>
      <c r="AC43" s="825"/>
      <c r="AD43" s="825"/>
      <c r="AE43" s="825"/>
      <c r="AF43" s="825"/>
      <c r="AG43" s="825"/>
      <c r="AH43" s="829"/>
      <c r="AI43" s="829"/>
      <c r="AJ43" s="829"/>
      <c r="AK43" s="829"/>
      <c r="AL43" s="829"/>
      <c r="AM43" s="829"/>
      <c r="AN43" s="829" t="s">
        <v>97</v>
      </c>
      <c r="AO43" s="829"/>
      <c r="AP43" s="829"/>
      <c r="AQ43" s="829"/>
      <c r="AR43" s="829"/>
      <c r="AS43" s="829"/>
      <c r="AT43" s="829"/>
      <c r="AU43" s="829"/>
      <c r="AV43" s="829"/>
      <c r="AW43" s="829"/>
      <c r="AX43" s="829"/>
      <c r="AY43" s="829"/>
      <c r="AZ43" s="829"/>
      <c r="BA43" s="829"/>
      <c r="BB43" s="829"/>
      <c r="BC43" s="829"/>
      <c r="BD43" s="829"/>
      <c r="BE43" s="829"/>
      <c r="BF43" s="829"/>
      <c r="BG43" s="829"/>
      <c r="BH43" s="829"/>
      <c r="BI43" s="829"/>
      <c r="BJ43" s="829"/>
      <c r="BK43" s="829"/>
      <c r="BL43" s="829"/>
      <c r="BM43" s="829"/>
      <c r="BN43" s="829"/>
      <c r="BO43" s="829"/>
      <c r="BP43" s="829"/>
      <c r="BQ43" s="829"/>
      <c r="BR43" s="829"/>
      <c r="BS43" s="829"/>
      <c r="BT43" s="831"/>
      <c r="BU43" s="820"/>
      <c r="BV43" s="798"/>
      <c r="BW43" s="798"/>
      <c r="BX43" s="798"/>
      <c r="BY43" s="798"/>
      <c r="BZ43" s="820"/>
      <c r="CA43" s="798"/>
      <c r="CB43" s="823"/>
      <c r="CC43" s="820"/>
      <c r="CD43" s="798"/>
      <c r="CE43" s="823"/>
      <c r="CF43" s="808"/>
      <c r="CG43" s="809"/>
      <c r="CH43" s="810"/>
      <c r="CI43" s="808"/>
      <c r="CJ43" s="809"/>
      <c r="CK43" s="810"/>
      <c r="CL43" s="808"/>
      <c r="CM43" s="809"/>
      <c r="CN43" s="810"/>
      <c r="CO43" s="808"/>
      <c r="CP43" s="809"/>
      <c r="CQ43" s="810"/>
      <c r="CR43" s="813"/>
      <c r="CS43" s="813"/>
      <c r="CT43" s="813"/>
      <c r="CU43" s="813"/>
      <c r="CV43" s="813"/>
      <c r="CW43" s="813"/>
      <c r="CX43" s="814"/>
      <c r="CY43" s="36"/>
      <c r="DA43" s="816"/>
      <c r="DB43" s="818"/>
      <c r="DC43" s="802"/>
      <c r="DD43" s="802"/>
      <c r="DE43" s="802"/>
      <c r="DF43" s="802"/>
      <c r="DG43" s="802"/>
      <c r="DH43" s="396"/>
      <c r="DI43" s="396"/>
      <c r="DJ43" s="390"/>
      <c r="DK43" s="390"/>
      <c r="DL43" s="390"/>
      <c r="DM43" s="390"/>
      <c r="DN43" s="390"/>
      <c r="DO43" s="390"/>
      <c r="DP43" s="390"/>
      <c r="DQ43" s="390"/>
      <c r="DR43" s="390"/>
      <c r="DS43" s="390"/>
      <c r="DT43" s="390"/>
      <c r="DU43" s="390"/>
      <c r="DV43" s="390"/>
      <c r="DW43" s="390"/>
      <c r="DX43" s="390"/>
      <c r="DY43" s="390"/>
      <c r="DZ43" s="390"/>
      <c r="EA43" s="390"/>
      <c r="EB43" s="390"/>
      <c r="EC43" s="390"/>
      <c r="ED43" s="390"/>
      <c r="EE43" s="390"/>
      <c r="EF43" s="390"/>
      <c r="EG43" s="390"/>
      <c r="EH43" s="390"/>
      <c r="EI43" s="390"/>
      <c r="EJ43" s="390"/>
      <c r="EK43" s="390"/>
      <c r="EL43" s="390"/>
      <c r="EM43" s="391"/>
    </row>
    <row r="44" spans="2:143" s="33" customFormat="1" ht="15" customHeight="1">
      <c r="B44" s="35"/>
      <c r="C44" s="780">
        <v>7</v>
      </c>
      <c r="D44" s="782" t="s">
        <v>37</v>
      </c>
      <c r="E44" s="783"/>
      <c r="F44" s="783"/>
      <c r="G44" s="783"/>
      <c r="H44" s="783"/>
      <c r="I44" s="783"/>
      <c r="J44" s="783"/>
      <c r="K44" s="783"/>
      <c r="L44" s="784"/>
      <c r="M44" s="788" t="s">
        <v>44</v>
      </c>
      <c r="N44" s="789"/>
      <c r="O44" s="789"/>
      <c r="P44" s="789"/>
      <c r="Q44" s="789"/>
      <c r="R44" s="789"/>
      <c r="S44" s="789"/>
      <c r="T44" s="789"/>
      <c r="U44" s="790"/>
      <c r="V44" s="827" t="s">
        <v>33</v>
      </c>
      <c r="W44" s="795"/>
      <c r="X44" s="795"/>
      <c r="Y44" s="795"/>
      <c r="Z44" s="796"/>
      <c r="AA44" s="37" t="s">
        <v>14</v>
      </c>
      <c r="AB44" s="778"/>
      <c r="AC44" s="778"/>
      <c r="AD44" s="778"/>
      <c r="AE44" s="778"/>
      <c r="AF44" s="778"/>
      <c r="AG44" s="778"/>
      <c r="AH44" s="778"/>
      <c r="AI44" s="778"/>
      <c r="AJ44" s="778"/>
      <c r="AK44" s="778"/>
      <c r="AL44" s="778"/>
      <c r="AM44" s="778"/>
      <c r="AN44" s="778" t="s">
        <v>96</v>
      </c>
      <c r="AO44" s="778"/>
      <c r="AP44" s="778"/>
      <c r="AQ44" s="778"/>
      <c r="AR44" s="778"/>
      <c r="AS44" s="778"/>
      <c r="AT44" s="778"/>
      <c r="AU44" s="778"/>
      <c r="AV44" s="778"/>
      <c r="AW44" s="778"/>
      <c r="AX44" s="778"/>
      <c r="AY44" s="778"/>
      <c r="AZ44" s="778"/>
      <c r="BA44" s="778"/>
      <c r="BB44" s="778"/>
      <c r="BC44" s="778"/>
      <c r="BD44" s="778"/>
      <c r="BE44" s="778"/>
      <c r="BF44" s="778"/>
      <c r="BG44" s="778"/>
      <c r="BH44" s="778"/>
      <c r="BI44" s="778"/>
      <c r="BJ44" s="778"/>
      <c r="BK44" s="778"/>
      <c r="BL44" s="778"/>
      <c r="BM44" s="778"/>
      <c r="BN44" s="778"/>
      <c r="BO44" s="778"/>
      <c r="BP44" s="778"/>
      <c r="BQ44" s="778"/>
      <c r="BR44" s="778"/>
      <c r="BS44" s="778"/>
      <c r="BT44" s="779"/>
      <c r="BU44" s="819" t="s">
        <v>73</v>
      </c>
      <c r="BV44" s="795"/>
      <c r="BW44" s="795"/>
      <c r="BX44" s="795"/>
      <c r="BY44" s="795"/>
      <c r="BZ44" s="821">
        <v>1.8774197944033097</v>
      </c>
      <c r="CA44" s="795"/>
      <c r="CB44" s="822"/>
      <c r="CC44" s="819">
        <v>1</v>
      </c>
      <c r="CD44" s="795"/>
      <c r="CE44" s="822"/>
      <c r="CF44" s="805" t="s">
        <v>100</v>
      </c>
      <c r="CG44" s="806"/>
      <c r="CH44" s="807"/>
      <c r="CI44" s="805" t="s">
        <v>100</v>
      </c>
      <c r="CJ44" s="806"/>
      <c r="CK44" s="807"/>
      <c r="CL44" s="805" t="s">
        <v>100</v>
      </c>
      <c r="CM44" s="806"/>
      <c r="CN44" s="807"/>
      <c r="CO44" s="805" t="s">
        <v>100</v>
      </c>
      <c r="CP44" s="806"/>
      <c r="CQ44" s="807"/>
      <c r="CR44" s="811"/>
      <c r="CS44" s="811"/>
      <c r="CT44" s="811"/>
      <c r="CU44" s="811"/>
      <c r="CV44" s="811"/>
      <c r="CW44" s="811"/>
      <c r="CX44" s="812"/>
      <c r="CY44" s="36"/>
      <c r="DA44" s="816">
        <f t="shared" ref="DA44" si="39">+MIN((DH44-DE44)/(3*DG44),(DE44-DI44)/(3*DG44))</f>
        <v>1.8774197944033097</v>
      </c>
      <c r="DB44" s="818">
        <f t="shared" ref="DB44" si="40">+(DH44-DI44)/(6*DG44)</f>
        <v>1.8858011327711695</v>
      </c>
      <c r="DC44" s="802">
        <f t="shared" ref="DC44" si="41">MAX(DJ44:EM44)</f>
        <v>21.89</v>
      </c>
      <c r="DD44" s="802">
        <f t="shared" ref="DD44" si="42">MIN(DK44:EM44)</f>
        <v>21.8</v>
      </c>
      <c r="DE44" s="802">
        <f t="shared" ref="DE44" si="43">AVERAGE(DJ44:EM44)</f>
        <v>21.849333333333334</v>
      </c>
      <c r="DF44" s="802">
        <f t="shared" ref="DF44" si="44">DC44-DD44</f>
        <v>8.9999999999999858E-2</v>
      </c>
      <c r="DG44" s="802">
        <f t="shared" ref="DG44" si="45">STDEV(DJ44:EM44)</f>
        <v>2.6513930409260873E-2</v>
      </c>
      <c r="DH44" s="396">
        <v>22</v>
      </c>
      <c r="DI44" s="396">
        <v>21.7</v>
      </c>
      <c r="DJ44" s="390">
        <v>21.85</v>
      </c>
      <c r="DK44" s="390">
        <v>21.82</v>
      </c>
      <c r="DL44" s="390">
        <v>21.85</v>
      </c>
      <c r="DM44" s="390">
        <v>21.82</v>
      </c>
      <c r="DN44" s="390">
        <v>21.81</v>
      </c>
      <c r="DO44" s="390">
        <v>21.8</v>
      </c>
      <c r="DP44" s="390">
        <v>21.83</v>
      </c>
      <c r="DQ44" s="390">
        <v>21.83</v>
      </c>
      <c r="DR44" s="390">
        <v>21.85</v>
      </c>
      <c r="DS44" s="390">
        <v>21.84</v>
      </c>
      <c r="DT44" s="390">
        <v>21.85</v>
      </c>
      <c r="DU44" s="390">
        <v>21.88</v>
      </c>
      <c r="DV44" s="390">
        <v>21.86</v>
      </c>
      <c r="DW44" s="390">
        <v>21.87</v>
      </c>
      <c r="DX44" s="390">
        <v>21.87</v>
      </c>
      <c r="DY44" s="390">
        <v>21.87</v>
      </c>
      <c r="DZ44" s="390">
        <v>21.88</v>
      </c>
      <c r="EA44" s="390">
        <v>21.85</v>
      </c>
      <c r="EB44" s="390">
        <v>21.86</v>
      </c>
      <c r="EC44" s="390">
        <v>21.81</v>
      </c>
      <c r="ED44" s="390">
        <v>21.86</v>
      </c>
      <c r="EE44" s="390">
        <v>21.86</v>
      </c>
      <c r="EF44" s="390">
        <v>21.88</v>
      </c>
      <c r="EG44" s="390">
        <v>21.88</v>
      </c>
      <c r="EH44" s="390">
        <v>21.86</v>
      </c>
      <c r="EI44" s="390">
        <v>21.89</v>
      </c>
      <c r="EJ44" s="390">
        <v>21.86</v>
      </c>
      <c r="EK44" s="390">
        <v>21.81</v>
      </c>
      <c r="EL44" s="390">
        <v>21.8</v>
      </c>
      <c r="EM44" s="391">
        <v>21.88</v>
      </c>
    </row>
    <row r="45" spans="2:143" s="33" customFormat="1" ht="15" customHeight="1">
      <c r="B45" s="35"/>
      <c r="C45" s="781"/>
      <c r="D45" s="785"/>
      <c r="E45" s="786"/>
      <c r="F45" s="786"/>
      <c r="G45" s="786"/>
      <c r="H45" s="786"/>
      <c r="I45" s="786"/>
      <c r="J45" s="786"/>
      <c r="K45" s="786"/>
      <c r="L45" s="787"/>
      <c r="M45" s="791"/>
      <c r="N45" s="792"/>
      <c r="O45" s="792"/>
      <c r="P45" s="792"/>
      <c r="Q45" s="792"/>
      <c r="R45" s="792"/>
      <c r="S45" s="792"/>
      <c r="T45" s="792"/>
      <c r="U45" s="793"/>
      <c r="V45" s="797"/>
      <c r="W45" s="798"/>
      <c r="X45" s="798"/>
      <c r="Y45" s="798"/>
      <c r="Z45" s="799"/>
      <c r="AA45" s="40" t="s">
        <v>13</v>
      </c>
      <c r="AB45" s="825"/>
      <c r="AC45" s="825"/>
      <c r="AD45" s="825"/>
      <c r="AE45" s="825"/>
      <c r="AF45" s="825"/>
      <c r="AG45" s="825"/>
      <c r="AH45" s="829"/>
      <c r="AI45" s="829"/>
      <c r="AJ45" s="829"/>
      <c r="AK45" s="829"/>
      <c r="AL45" s="829"/>
      <c r="AM45" s="829"/>
      <c r="AN45" s="829" t="s">
        <v>97</v>
      </c>
      <c r="AO45" s="829"/>
      <c r="AP45" s="829"/>
      <c r="AQ45" s="829"/>
      <c r="AR45" s="829"/>
      <c r="AS45" s="829"/>
      <c r="AT45" s="829"/>
      <c r="AU45" s="829"/>
      <c r="AV45" s="829"/>
      <c r="AW45" s="829"/>
      <c r="AX45" s="829"/>
      <c r="AY45" s="829"/>
      <c r="AZ45" s="829"/>
      <c r="BA45" s="829"/>
      <c r="BB45" s="829"/>
      <c r="BC45" s="829"/>
      <c r="BD45" s="829"/>
      <c r="BE45" s="829"/>
      <c r="BF45" s="829"/>
      <c r="BG45" s="829"/>
      <c r="BH45" s="829"/>
      <c r="BI45" s="829"/>
      <c r="BJ45" s="829"/>
      <c r="BK45" s="829"/>
      <c r="BL45" s="829"/>
      <c r="BM45" s="829"/>
      <c r="BN45" s="829"/>
      <c r="BO45" s="829"/>
      <c r="BP45" s="829"/>
      <c r="BQ45" s="829"/>
      <c r="BR45" s="829"/>
      <c r="BS45" s="829"/>
      <c r="BT45" s="831"/>
      <c r="BU45" s="820"/>
      <c r="BV45" s="798"/>
      <c r="BW45" s="798"/>
      <c r="BX45" s="798"/>
      <c r="BY45" s="798"/>
      <c r="BZ45" s="820"/>
      <c r="CA45" s="798"/>
      <c r="CB45" s="823"/>
      <c r="CC45" s="820"/>
      <c r="CD45" s="798"/>
      <c r="CE45" s="823"/>
      <c r="CF45" s="808"/>
      <c r="CG45" s="809"/>
      <c r="CH45" s="810"/>
      <c r="CI45" s="808"/>
      <c r="CJ45" s="809"/>
      <c r="CK45" s="810"/>
      <c r="CL45" s="808"/>
      <c r="CM45" s="809"/>
      <c r="CN45" s="810"/>
      <c r="CO45" s="808"/>
      <c r="CP45" s="809"/>
      <c r="CQ45" s="810"/>
      <c r="CR45" s="813"/>
      <c r="CS45" s="813"/>
      <c r="CT45" s="813"/>
      <c r="CU45" s="813"/>
      <c r="CV45" s="813"/>
      <c r="CW45" s="813"/>
      <c r="CX45" s="814"/>
      <c r="CY45" s="36"/>
      <c r="DA45" s="816"/>
      <c r="DB45" s="818"/>
      <c r="DC45" s="802"/>
      <c r="DD45" s="802"/>
      <c r="DE45" s="802"/>
      <c r="DF45" s="802"/>
      <c r="DG45" s="802"/>
      <c r="DH45" s="396"/>
      <c r="DI45" s="396"/>
      <c r="DJ45" s="390"/>
      <c r="DK45" s="390"/>
      <c r="DL45" s="390"/>
      <c r="DM45" s="390"/>
      <c r="DN45" s="390"/>
      <c r="DO45" s="390"/>
      <c r="DP45" s="390"/>
      <c r="DQ45" s="390"/>
      <c r="DR45" s="390"/>
      <c r="DS45" s="390"/>
      <c r="DT45" s="390"/>
      <c r="DU45" s="390"/>
      <c r="DV45" s="390"/>
      <c r="DW45" s="390"/>
      <c r="DX45" s="390"/>
      <c r="DY45" s="390"/>
      <c r="DZ45" s="390"/>
      <c r="EA45" s="390"/>
      <c r="EB45" s="390"/>
      <c r="EC45" s="390"/>
      <c r="ED45" s="390"/>
      <c r="EE45" s="390"/>
      <c r="EF45" s="390"/>
      <c r="EG45" s="390"/>
      <c r="EH45" s="390"/>
      <c r="EI45" s="390"/>
      <c r="EJ45" s="390"/>
      <c r="EK45" s="390"/>
      <c r="EL45" s="390"/>
      <c r="EM45" s="391"/>
    </row>
    <row r="46" spans="2:143" s="33" customFormat="1" ht="15" customHeight="1">
      <c r="B46" s="35"/>
      <c r="C46" s="780">
        <v>8</v>
      </c>
      <c r="D46" s="782" t="s">
        <v>29</v>
      </c>
      <c r="E46" s="783"/>
      <c r="F46" s="783"/>
      <c r="G46" s="783"/>
      <c r="H46" s="783"/>
      <c r="I46" s="783"/>
      <c r="J46" s="783"/>
      <c r="K46" s="783"/>
      <c r="L46" s="784"/>
      <c r="M46" s="788" t="s">
        <v>39</v>
      </c>
      <c r="N46" s="789"/>
      <c r="O46" s="789"/>
      <c r="P46" s="789"/>
      <c r="Q46" s="789"/>
      <c r="R46" s="789"/>
      <c r="S46" s="789"/>
      <c r="T46" s="789"/>
      <c r="U46" s="790"/>
      <c r="V46" s="794" t="s">
        <v>34</v>
      </c>
      <c r="W46" s="795"/>
      <c r="X46" s="795"/>
      <c r="Y46" s="795"/>
      <c r="Z46" s="796"/>
      <c r="AA46" s="37" t="s">
        <v>14</v>
      </c>
      <c r="AB46" s="778" t="s">
        <v>96</v>
      </c>
      <c r="AC46" s="778"/>
      <c r="AD46" s="778"/>
      <c r="AE46" s="778"/>
      <c r="AF46" s="778"/>
      <c r="AG46" s="778"/>
      <c r="AH46" s="778" t="s">
        <v>96</v>
      </c>
      <c r="AI46" s="778"/>
      <c r="AJ46" s="778"/>
      <c r="AK46" s="778"/>
      <c r="AL46" s="778"/>
      <c r="AM46" s="778"/>
      <c r="AN46" s="778"/>
      <c r="AO46" s="778"/>
      <c r="AP46" s="778"/>
      <c r="AQ46" s="778"/>
      <c r="AR46" s="778"/>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9"/>
      <c r="BU46" s="819" t="s">
        <v>75</v>
      </c>
      <c r="BV46" s="795"/>
      <c r="BW46" s="795"/>
      <c r="BX46" s="795"/>
      <c r="BY46" s="795"/>
      <c r="BZ46" s="821" t="s">
        <v>104</v>
      </c>
      <c r="CA46" s="795"/>
      <c r="CB46" s="822"/>
      <c r="CC46" s="819">
        <v>2</v>
      </c>
      <c r="CD46" s="795"/>
      <c r="CE46" s="822"/>
      <c r="CF46" s="805" t="s">
        <v>100</v>
      </c>
      <c r="CG46" s="806"/>
      <c r="CH46" s="807"/>
      <c r="CI46" s="805" t="s">
        <v>100</v>
      </c>
      <c r="CJ46" s="806"/>
      <c r="CK46" s="807"/>
      <c r="CL46" s="805" t="s">
        <v>100</v>
      </c>
      <c r="CM46" s="806"/>
      <c r="CN46" s="807"/>
      <c r="CO46" s="805" t="s">
        <v>100</v>
      </c>
      <c r="CP46" s="806"/>
      <c r="CQ46" s="807"/>
      <c r="CR46" s="811"/>
      <c r="CS46" s="811"/>
      <c r="CT46" s="811"/>
      <c r="CU46" s="811"/>
      <c r="CV46" s="811"/>
      <c r="CW46" s="811"/>
      <c r="CX46" s="812"/>
      <c r="CY46" s="36"/>
      <c r="DA46" s="816" t="e">
        <f t="shared" ref="DA46" si="46">+MIN((DH46-DE46)/(3*DG46),(DE46-DI46)/(3*DG46))</f>
        <v>#DIV/0!</v>
      </c>
      <c r="DB46" s="818" t="e">
        <f t="shared" ref="DB46" si="47">+(DH46-DI46)/(6*DG46)</f>
        <v>#DIV/0!</v>
      </c>
      <c r="DC46" s="802">
        <f t="shared" ref="DC46" si="48">MAX(DJ46:EM46)</f>
        <v>0</v>
      </c>
      <c r="DD46" s="802">
        <f t="shared" ref="DD46" si="49">MIN(DK46:EM46)</f>
        <v>0</v>
      </c>
      <c r="DE46" s="802" t="e">
        <f t="shared" ref="DE46" si="50">AVERAGE(DJ46:EM46)</f>
        <v>#DIV/0!</v>
      </c>
      <c r="DF46" s="802">
        <f t="shared" ref="DF46" si="51">DC46-DD46</f>
        <v>0</v>
      </c>
      <c r="DG46" s="802" t="e">
        <f t="shared" ref="DG46" si="52">STDEV(DJ46:EM46)</f>
        <v>#DIV/0!</v>
      </c>
      <c r="DH46" s="396"/>
      <c r="DI46" s="396"/>
      <c r="DJ46" s="390"/>
      <c r="DK46" s="390"/>
      <c r="DL46" s="390"/>
      <c r="DM46" s="390"/>
      <c r="DN46" s="390"/>
      <c r="DO46" s="390"/>
      <c r="DP46" s="390"/>
      <c r="DQ46" s="390"/>
      <c r="DR46" s="390"/>
      <c r="DS46" s="390"/>
      <c r="DT46" s="390"/>
      <c r="DU46" s="390"/>
      <c r="DV46" s="390"/>
      <c r="DW46" s="390"/>
      <c r="DX46" s="390"/>
      <c r="DY46" s="390"/>
      <c r="DZ46" s="390"/>
      <c r="EA46" s="390"/>
      <c r="EB46" s="390"/>
      <c r="EC46" s="390"/>
      <c r="ED46" s="390"/>
      <c r="EE46" s="390"/>
      <c r="EF46" s="390"/>
      <c r="EG46" s="390"/>
      <c r="EH46" s="390"/>
      <c r="EI46" s="390"/>
      <c r="EJ46" s="390"/>
      <c r="EK46" s="390"/>
      <c r="EL46" s="390"/>
      <c r="EM46" s="391"/>
    </row>
    <row r="47" spans="2:143" s="33" customFormat="1" ht="15" customHeight="1">
      <c r="B47" s="35"/>
      <c r="C47" s="781"/>
      <c r="D47" s="785"/>
      <c r="E47" s="786"/>
      <c r="F47" s="786"/>
      <c r="G47" s="786"/>
      <c r="H47" s="786"/>
      <c r="I47" s="786"/>
      <c r="J47" s="786"/>
      <c r="K47" s="786"/>
      <c r="L47" s="787"/>
      <c r="M47" s="791"/>
      <c r="N47" s="792"/>
      <c r="O47" s="792"/>
      <c r="P47" s="792"/>
      <c r="Q47" s="792"/>
      <c r="R47" s="792"/>
      <c r="S47" s="792"/>
      <c r="T47" s="792"/>
      <c r="U47" s="793"/>
      <c r="V47" s="797"/>
      <c r="W47" s="798"/>
      <c r="X47" s="798"/>
      <c r="Y47" s="798"/>
      <c r="Z47" s="799"/>
      <c r="AA47" s="40" t="s">
        <v>13</v>
      </c>
      <c r="AB47" s="825" t="s">
        <v>99</v>
      </c>
      <c r="AC47" s="825"/>
      <c r="AD47" s="825"/>
      <c r="AE47" s="825"/>
      <c r="AF47" s="825"/>
      <c r="AG47" s="825"/>
      <c r="AH47" s="825" t="s">
        <v>99</v>
      </c>
      <c r="AI47" s="825"/>
      <c r="AJ47" s="825"/>
      <c r="AK47" s="829"/>
      <c r="AL47" s="829"/>
      <c r="AM47" s="829"/>
      <c r="AN47" s="829"/>
      <c r="AO47" s="829"/>
      <c r="AP47" s="829"/>
      <c r="AQ47" s="829"/>
      <c r="AR47" s="829"/>
      <c r="AS47" s="829"/>
      <c r="AT47" s="829"/>
      <c r="AU47" s="829"/>
      <c r="AV47" s="829"/>
      <c r="AW47" s="829"/>
      <c r="AX47" s="829"/>
      <c r="AY47" s="829"/>
      <c r="AZ47" s="829"/>
      <c r="BA47" s="829"/>
      <c r="BB47" s="829"/>
      <c r="BC47" s="829"/>
      <c r="BD47" s="829"/>
      <c r="BE47" s="829"/>
      <c r="BF47" s="829"/>
      <c r="BG47" s="829"/>
      <c r="BH47" s="829"/>
      <c r="BI47" s="829"/>
      <c r="BJ47" s="829"/>
      <c r="BK47" s="829"/>
      <c r="BL47" s="829"/>
      <c r="BM47" s="829"/>
      <c r="BN47" s="829"/>
      <c r="BO47" s="829"/>
      <c r="BP47" s="829"/>
      <c r="BQ47" s="829"/>
      <c r="BR47" s="829"/>
      <c r="BS47" s="829"/>
      <c r="BT47" s="831"/>
      <c r="BU47" s="820"/>
      <c r="BV47" s="798"/>
      <c r="BW47" s="798"/>
      <c r="BX47" s="798"/>
      <c r="BY47" s="798"/>
      <c r="BZ47" s="820"/>
      <c r="CA47" s="798"/>
      <c r="CB47" s="823"/>
      <c r="CC47" s="820"/>
      <c r="CD47" s="798"/>
      <c r="CE47" s="823"/>
      <c r="CF47" s="808"/>
      <c r="CG47" s="809"/>
      <c r="CH47" s="810"/>
      <c r="CI47" s="808"/>
      <c r="CJ47" s="809"/>
      <c r="CK47" s="810"/>
      <c r="CL47" s="808"/>
      <c r="CM47" s="809"/>
      <c r="CN47" s="810"/>
      <c r="CO47" s="808"/>
      <c r="CP47" s="809"/>
      <c r="CQ47" s="810"/>
      <c r="CR47" s="813"/>
      <c r="CS47" s="813"/>
      <c r="CT47" s="813"/>
      <c r="CU47" s="813"/>
      <c r="CV47" s="813"/>
      <c r="CW47" s="813"/>
      <c r="CX47" s="814"/>
      <c r="CY47" s="36"/>
      <c r="DA47" s="816"/>
      <c r="DB47" s="818"/>
      <c r="DC47" s="802"/>
      <c r="DD47" s="802"/>
      <c r="DE47" s="802"/>
      <c r="DF47" s="802"/>
      <c r="DG47" s="802"/>
      <c r="DH47" s="396"/>
      <c r="DI47" s="396"/>
      <c r="DJ47" s="390"/>
      <c r="DK47" s="390"/>
      <c r="DL47" s="390"/>
      <c r="DM47" s="390"/>
      <c r="DN47" s="390"/>
      <c r="DO47" s="390"/>
      <c r="DP47" s="390"/>
      <c r="DQ47" s="390"/>
      <c r="DR47" s="390"/>
      <c r="DS47" s="390"/>
      <c r="DT47" s="390"/>
      <c r="DU47" s="390"/>
      <c r="DV47" s="390"/>
      <c r="DW47" s="390"/>
      <c r="DX47" s="390"/>
      <c r="DY47" s="390"/>
      <c r="DZ47" s="390"/>
      <c r="EA47" s="390"/>
      <c r="EB47" s="390"/>
      <c r="EC47" s="390"/>
      <c r="ED47" s="390"/>
      <c r="EE47" s="390"/>
      <c r="EF47" s="390"/>
      <c r="EG47" s="390"/>
      <c r="EH47" s="390"/>
      <c r="EI47" s="390"/>
      <c r="EJ47" s="390"/>
      <c r="EK47" s="390"/>
      <c r="EL47" s="390"/>
      <c r="EM47" s="391"/>
    </row>
    <row r="48" spans="2:143" s="33" customFormat="1" ht="15" customHeight="1">
      <c r="B48" s="35"/>
      <c r="C48" s="780">
        <v>9</v>
      </c>
      <c r="D48" s="782" t="s">
        <v>38</v>
      </c>
      <c r="E48" s="783"/>
      <c r="F48" s="783"/>
      <c r="G48" s="783"/>
      <c r="H48" s="783"/>
      <c r="I48" s="783"/>
      <c r="J48" s="783"/>
      <c r="K48" s="783"/>
      <c r="L48" s="784"/>
      <c r="M48" s="788" t="s">
        <v>45</v>
      </c>
      <c r="N48" s="789"/>
      <c r="O48" s="789"/>
      <c r="P48" s="789"/>
      <c r="Q48" s="789"/>
      <c r="R48" s="789"/>
      <c r="S48" s="789"/>
      <c r="T48" s="789"/>
      <c r="U48" s="790"/>
      <c r="V48" s="827" t="s">
        <v>46</v>
      </c>
      <c r="W48" s="795"/>
      <c r="X48" s="795"/>
      <c r="Y48" s="795"/>
      <c r="Z48" s="796"/>
      <c r="AA48" s="37" t="s">
        <v>14</v>
      </c>
      <c r="AB48" s="778"/>
      <c r="AC48" s="778"/>
      <c r="AD48" s="778"/>
      <c r="AE48" s="778"/>
      <c r="AF48" s="778"/>
      <c r="AG48" s="778"/>
      <c r="AH48" s="778" t="s">
        <v>96</v>
      </c>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778"/>
      <c r="BH48" s="778"/>
      <c r="BI48" s="778"/>
      <c r="BJ48" s="778"/>
      <c r="BK48" s="778"/>
      <c r="BL48" s="778"/>
      <c r="BM48" s="778"/>
      <c r="BN48" s="778"/>
      <c r="BO48" s="778"/>
      <c r="BP48" s="778"/>
      <c r="BQ48" s="778"/>
      <c r="BR48" s="778"/>
      <c r="BS48" s="778"/>
      <c r="BT48" s="779"/>
      <c r="BU48" s="819" t="s">
        <v>73</v>
      </c>
      <c r="BV48" s="795"/>
      <c r="BW48" s="795"/>
      <c r="BX48" s="795"/>
      <c r="BY48" s="795"/>
      <c r="BZ48" s="819">
        <v>1.39</v>
      </c>
      <c r="CA48" s="795"/>
      <c r="CB48" s="822"/>
      <c r="CC48" s="819">
        <v>1</v>
      </c>
      <c r="CD48" s="795"/>
      <c r="CE48" s="822"/>
      <c r="CF48" s="805" t="s">
        <v>100</v>
      </c>
      <c r="CG48" s="806"/>
      <c r="CH48" s="807"/>
      <c r="CI48" s="805" t="s">
        <v>100</v>
      </c>
      <c r="CJ48" s="806"/>
      <c r="CK48" s="807"/>
      <c r="CL48" s="805" t="s">
        <v>100</v>
      </c>
      <c r="CM48" s="806"/>
      <c r="CN48" s="807"/>
      <c r="CO48" s="805" t="s">
        <v>100</v>
      </c>
      <c r="CP48" s="806"/>
      <c r="CQ48" s="807"/>
      <c r="CR48" s="811"/>
      <c r="CS48" s="811"/>
      <c r="CT48" s="811"/>
      <c r="CU48" s="811"/>
      <c r="CV48" s="811"/>
      <c r="CW48" s="811"/>
      <c r="CX48" s="812"/>
      <c r="CY48" s="36"/>
      <c r="DA48" s="816">
        <f t="shared" ref="DA48" si="53">+MIN((DH48-DE48)/(3*DG48),(DE48-DI48)/(3*DG48))</f>
        <v>1.3863603548680941</v>
      </c>
      <c r="DB48" s="818">
        <f t="shared" ref="DB48" si="54">+(DH48-DI48)/(6*DG48)</f>
        <v>1.4853860945015176</v>
      </c>
      <c r="DC48" s="802">
        <f t="shared" ref="DC48" si="55">MAX(DJ48:EM48)</f>
        <v>2.67</v>
      </c>
      <c r="DD48" s="802">
        <f t="shared" ref="DD48" si="56">MIN(DK48:EM48)</f>
        <v>2.57</v>
      </c>
      <c r="DE48" s="802">
        <f t="shared" ref="DE48" si="57">AVERAGE(DJ48:EM48)</f>
        <v>2.5946666666666673</v>
      </c>
      <c r="DF48" s="802">
        <f t="shared" ref="DF48" si="58">DC48-DD48</f>
        <v>0.10000000000000009</v>
      </c>
      <c r="DG48" s="802">
        <f t="shared" ref="DG48" si="59">STDEV(DJ48:EM48)</f>
        <v>1.795268365940627E-2</v>
      </c>
      <c r="DH48" s="396">
        <v>2.68</v>
      </c>
      <c r="DI48" s="396">
        <v>2.52</v>
      </c>
      <c r="DJ48" s="390">
        <v>2.6</v>
      </c>
      <c r="DK48" s="390">
        <v>2.62</v>
      </c>
      <c r="DL48" s="390">
        <v>2.61</v>
      </c>
      <c r="DM48" s="390">
        <v>2.61</v>
      </c>
      <c r="DN48" s="390">
        <v>2.67</v>
      </c>
      <c r="DO48" s="390">
        <v>2.61</v>
      </c>
      <c r="DP48" s="390">
        <v>2.59</v>
      </c>
      <c r="DQ48" s="390">
        <v>2.59</v>
      </c>
      <c r="DR48" s="390">
        <v>2.59</v>
      </c>
      <c r="DS48" s="390">
        <v>2.58</v>
      </c>
      <c r="DT48" s="390">
        <v>2.59</v>
      </c>
      <c r="DU48" s="390">
        <v>2.59</v>
      </c>
      <c r="DV48" s="390">
        <v>2.57</v>
      </c>
      <c r="DW48" s="390">
        <v>2.59</v>
      </c>
      <c r="DX48" s="390">
        <v>2.59</v>
      </c>
      <c r="DY48" s="390">
        <v>2.59</v>
      </c>
      <c r="DZ48" s="390">
        <v>2.58</v>
      </c>
      <c r="EA48" s="390">
        <v>2.59</v>
      </c>
      <c r="EB48" s="390">
        <v>2.59</v>
      </c>
      <c r="EC48" s="390">
        <v>2.6</v>
      </c>
      <c r="ED48" s="390">
        <v>2.6</v>
      </c>
      <c r="EE48" s="390">
        <v>2.6</v>
      </c>
      <c r="EF48" s="390">
        <v>2.6</v>
      </c>
      <c r="EG48" s="390">
        <v>2.58</v>
      </c>
      <c r="EH48" s="390">
        <v>2.59</v>
      </c>
      <c r="EI48" s="390">
        <v>2.59</v>
      </c>
      <c r="EJ48" s="390">
        <v>2.58</v>
      </c>
      <c r="EK48" s="390">
        <v>2.58</v>
      </c>
      <c r="EL48" s="390">
        <v>2.58</v>
      </c>
      <c r="EM48" s="391">
        <v>2.59</v>
      </c>
    </row>
    <row r="49" spans="2:143" s="33" customFormat="1" ht="15" customHeight="1" thickBot="1">
      <c r="B49" s="35"/>
      <c r="C49" s="781"/>
      <c r="D49" s="785"/>
      <c r="E49" s="786"/>
      <c r="F49" s="786"/>
      <c r="G49" s="786"/>
      <c r="H49" s="786"/>
      <c r="I49" s="786"/>
      <c r="J49" s="786"/>
      <c r="K49" s="786"/>
      <c r="L49" s="787"/>
      <c r="M49" s="791"/>
      <c r="N49" s="792"/>
      <c r="O49" s="792"/>
      <c r="P49" s="792"/>
      <c r="Q49" s="792"/>
      <c r="R49" s="792"/>
      <c r="S49" s="792"/>
      <c r="T49" s="792"/>
      <c r="U49" s="793"/>
      <c r="V49" s="797"/>
      <c r="W49" s="798"/>
      <c r="X49" s="798"/>
      <c r="Y49" s="798"/>
      <c r="Z49" s="799"/>
      <c r="AA49" s="40" t="s">
        <v>13</v>
      </c>
      <c r="AB49" s="825"/>
      <c r="AC49" s="825"/>
      <c r="AD49" s="825"/>
      <c r="AE49" s="825"/>
      <c r="AF49" s="825"/>
      <c r="AG49" s="825"/>
      <c r="AH49" s="825" t="s">
        <v>98</v>
      </c>
      <c r="AI49" s="825"/>
      <c r="AJ49" s="825"/>
      <c r="AK49" s="825"/>
      <c r="AL49" s="825"/>
      <c r="AM49" s="825"/>
      <c r="AN49" s="825"/>
      <c r="AO49" s="825"/>
      <c r="AP49" s="825"/>
      <c r="AQ49" s="825"/>
      <c r="AR49" s="825"/>
      <c r="AS49" s="825"/>
      <c r="AT49" s="825"/>
      <c r="AU49" s="825"/>
      <c r="AV49" s="825"/>
      <c r="AW49" s="825"/>
      <c r="AX49" s="825"/>
      <c r="AY49" s="825"/>
      <c r="AZ49" s="825"/>
      <c r="BA49" s="825"/>
      <c r="BB49" s="825"/>
      <c r="BC49" s="825"/>
      <c r="BD49" s="825"/>
      <c r="BE49" s="825"/>
      <c r="BF49" s="825"/>
      <c r="BG49" s="825"/>
      <c r="BH49" s="825"/>
      <c r="BI49" s="825"/>
      <c r="BJ49" s="825"/>
      <c r="BK49" s="825"/>
      <c r="BL49" s="825"/>
      <c r="BM49" s="825"/>
      <c r="BN49" s="825"/>
      <c r="BO49" s="825"/>
      <c r="BP49" s="825"/>
      <c r="BQ49" s="825"/>
      <c r="BR49" s="825"/>
      <c r="BS49" s="825"/>
      <c r="BT49" s="825"/>
      <c r="BU49" s="820"/>
      <c r="BV49" s="798"/>
      <c r="BW49" s="798"/>
      <c r="BX49" s="798"/>
      <c r="BY49" s="798"/>
      <c r="BZ49" s="820"/>
      <c r="CA49" s="798"/>
      <c r="CB49" s="823"/>
      <c r="CC49" s="820"/>
      <c r="CD49" s="798"/>
      <c r="CE49" s="823"/>
      <c r="CF49" s="808"/>
      <c r="CG49" s="809"/>
      <c r="CH49" s="810"/>
      <c r="CI49" s="808"/>
      <c r="CJ49" s="809"/>
      <c r="CK49" s="810"/>
      <c r="CL49" s="808"/>
      <c r="CM49" s="809"/>
      <c r="CN49" s="810"/>
      <c r="CO49" s="808"/>
      <c r="CP49" s="809"/>
      <c r="CQ49" s="810"/>
      <c r="CR49" s="813"/>
      <c r="CS49" s="813"/>
      <c r="CT49" s="813"/>
      <c r="CU49" s="813"/>
      <c r="CV49" s="813"/>
      <c r="CW49" s="813"/>
      <c r="CX49" s="814"/>
      <c r="CY49" s="36"/>
      <c r="DA49" s="816"/>
      <c r="DB49" s="818"/>
      <c r="DC49" s="802"/>
      <c r="DD49" s="802"/>
      <c r="DE49" s="802"/>
      <c r="DF49" s="802"/>
      <c r="DG49" s="802"/>
      <c r="DH49" s="396"/>
      <c r="DI49" s="396"/>
      <c r="DJ49" s="390"/>
      <c r="DK49" s="390"/>
      <c r="DL49" s="390"/>
      <c r="DM49" s="390"/>
      <c r="DN49" s="390"/>
      <c r="DO49" s="390"/>
      <c r="DP49" s="390"/>
      <c r="DQ49" s="390"/>
      <c r="DR49" s="390"/>
      <c r="DS49" s="390"/>
      <c r="DT49" s="390"/>
      <c r="DU49" s="390"/>
      <c r="DV49" s="390"/>
      <c r="DW49" s="390"/>
      <c r="DX49" s="390"/>
      <c r="DY49" s="390"/>
      <c r="DZ49" s="390"/>
      <c r="EA49" s="390"/>
      <c r="EB49" s="390"/>
      <c r="EC49" s="390"/>
      <c r="ED49" s="390"/>
      <c r="EE49" s="390"/>
      <c r="EF49" s="390"/>
      <c r="EG49" s="390"/>
      <c r="EH49" s="390"/>
      <c r="EI49" s="390"/>
      <c r="EJ49" s="390"/>
      <c r="EK49" s="390"/>
      <c r="EL49" s="390"/>
      <c r="EM49" s="391"/>
    </row>
    <row r="50" spans="2:143" ht="15" customHeight="1">
      <c r="B50" s="5"/>
      <c r="C50" s="365">
        <v>10</v>
      </c>
      <c r="D50" s="834" t="s">
        <v>118</v>
      </c>
      <c r="E50" s="835"/>
      <c r="F50" s="835"/>
      <c r="G50" s="835"/>
      <c r="H50" s="835"/>
      <c r="I50" s="835"/>
      <c r="J50" s="835"/>
      <c r="K50" s="835"/>
      <c r="L50" s="836"/>
      <c r="M50" s="835" t="s">
        <v>119</v>
      </c>
      <c r="N50" s="835"/>
      <c r="O50" s="835"/>
      <c r="P50" s="835"/>
      <c r="Q50" s="835"/>
      <c r="R50" s="835"/>
      <c r="S50" s="835"/>
      <c r="T50" s="835"/>
      <c r="U50" s="836"/>
      <c r="V50" s="369" t="s">
        <v>120</v>
      </c>
      <c r="W50" s="370"/>
      <c r="X50" s="370"/>
      <c r="Y50" s="370"/>
      <c r="Z50" s="371"/>
      <c r="AA50" s="21" t="s">
        <v>14</v>
      </c>
      <c r="AB50" s="832"/>
      <c r="AC50" s="832"/>
      <c r="AD50" s="832"/>
      <c r="AE50" s="832"/>
      <c r="AF50" s="832"/>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c r="BC50" s="832"/>
      <c r="BD50" s="832"/>
      <c r="BE50" s="832"/>
      <c r="BF50" s="832"/>
      <c r="BG50" s="832"/>
      <c r="BH50" s="832"/>
      <c r="BI50" s="832"/>
      <c r="BJ50" s="832"/>
      <c r="BK50" s="832"/>
      <c r="BL50" s="832"/>
      <c r="BM50" s="832"/>
      <c r="BN50" s="832"/>
      <c r="BO50" s="832"/>
      <c r="BP50" s="832"/>
      <c r="BQ50" s="832"/>
      <c r="BR50" s="832"/>
      <c r="BS50" s="832"/>
      <c r="BT50" s="833"/>
      <c r="BU50" s="388" t="s">
        <v>75</v>
      </c>
      <c r="BV50" s="370"/>
      <c r="BW50" s="370"/>
      <c r="BX50" s="370"/>
      <c r="BY50" s="370"/>
      <c r="BZ50" s="821" t="s">
        <v>104</v>
      </c>
      <c r="CA50" s="795"/>
      <c r="CB50" s="822"/>
      <c r="CC50" s="819">
        <v>1</v>
      </c>
      <c r="CD50" s="795"/>
      <c r="CE50" s="822"/>
      <c r="CF50" s="805" t="s">
        <v>100</v>
      </c>
      <c r="CG50" s="806"/>
      <c r="CH50" s="807"/>
      <c r="CI50" s="805" t="s">
        <v>100</v>
      </c>
      <c r="CJ50" s="806"/>
      <c r="CK50" s="807"/>
      <c r="CL50" s="805" t="s">
        <v>100</v>
      </c>
      <c r="CM50" s="806"/>
      <c r="CN50" s="807"/>
      <c r="CO50" s="805" t="s">
        <v>100</v>
      </c>
      <c r="CP50" s="806"/>
      <c r="CQ50" s="807"/>
      <c r="CR50" s="378" t="s">
        <v>121</v>
      </c>
      <c r="CS50" s="378"/>
      <c r="CT50" s="378"/>
      <c r="CU50" s="378"/>
      <c r="CV50" s="378"/>
      <c r="CW50" s="378"/>
      <c r="CX50" s="379"/>
      <c r="CY50" s="20"/>
      <c r="DA50" s="382" t="e">
        <f t="shared" ref="DA50" si="60">+MIN((DH50-DE50)/(3*DG50),(DE50-DI50)/(3*DG50))</f>
        <v>#DIV/0!</v>
      </c>
      <c r="DB50" s="384" t="e">
        <f t="shared" ref="DB50" si="61">+(DH50-DI50)/(6*DG50)</f>
        <v>#DIV/0!</v>
      </c>
      <c r="DC50" s="386">
        <f t="shared" ref="DC50" si="62">MAX(DJ50:EM50)</f>
        <v>0</v>
      </c>
      <c r="DD50" s="386">
        <f t="shared" ref="DD50" si="63">MIN(DK50:EM50)</f>
        <v>0</v>
      </c>
      <c r="DE50" s="386" t="e">
        <f t="shared" ref="DE50" si="64">AVERAGE(DJ50:EM50)</f>
        <v>#DIV/0!</v>
      </c>
      <c r="DF50" s="386">
        <f t="shared" ref="DF50" si="65">DC50-DD50</f>
        <v>0</v>
      </c>
      <c r="DG50" s="386" t="e">
        <f t="shared" ref="DG50" si="66">STDEV(DJ50:EM50)</f>
        <v>#DIV/0!</v>
      </c>
      <c r="DH50" s="396"/>
      <c r="DI50" s="396"/>
      <c r="DJ50" s="390"/>
      <c r="DK50" s="390"/>
      <c r="DL50" s="390"/>
      <c r="DM50" s="390"/>
      <c r="DN50" s="390"/>
      <c r="DO50" s="390"/>
      <c r="DP50" s="390"/>
      <c r="DQ50" s="390"/>
      <c r="DR50" s="390"/>
      <c r="DS50" s="390"/>
      <c r="DT50" s="390"/>
      <c r="DU50" s="390"/>
      <c r="DV50" s="390"/>
      <c r="DW50" s="390"/>
      <c r="DX50" s="390"/>
      <c r="DY50" s="390"/>
      <c r="DZ50" s="390"/>
      <c r="EA50" s="390"/>
      <c r="EB50" s="390"/>
      <c r="EC50" s="390"/>
      <c r="ED50" s="390"/>
      <c r="EE50" s="390"/>
      <c r="EF50" s="390"/>
      <c r="EG50" s="390"/>
      <c r="EH50" s="390"/>
      <c r="EI50" s="390"/>
      <c r="EJ50" s="390"/>
      <c r="EK50" s="390"/>
      <c r="EL50" s="390"/>
      <c r="EM50" s="391"/>
    </row>
    <row r="51" spans="2:143" ht="15" customHeight="1" thickBot="1">
      <c r="B51" s="5"/>
      <c r="C51" s="366"/>
      <c r="D51" s="837"/>
      <c r="E51" s="838"/>
      <c r="F51" s="838"/>
      <c r="G51" s="838"/>
      <c r="H51" s="838"/>
      <c r="I51" s="838"/>
      <c r="J51" s="838"/>
      <c r="K51" s="838"/>
      <c r="L51" s="839"/>
      <c r="M51" s="838"/>
      <c r="N51" s="838"/>
      <c r="O51" s="838"/>
      <c r="P51" s="838"/>
      <c r="Q51" s="838"/>
      <c r="R51" s="838"/>
      <c r="S51" s="838"/>
      <c r="T51" s="838"/>
      <c r="U51" s="839"/>
      <c r="V51" s="372"/>
      <c r="W51" s="275"/>
      <c r="X51" s="275"/>
      <c r="Y51" s="275"/>
      <c r="Z51" s="276"/>
      <c r="AA51" s="22" t="s">
        <v>13</v>
      </c>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c r="BC51" s="840"/>
      <c r="BD51" s="840"/>
      <c r="BE51" s="840"/>
      <c r="BF51" s="840"/>
      <c r="BG51" s="840"/>
      <c r="BH51" s="840"/>
      <c r="BI51" s="840"/>
      <c r="BJ51" s="840"/>
      <c r="BK51" s="840"/>
      <c r="BL51" s="840"/>
      <c r="BM51" s="840"/>
      <c r="BN51" s="840"/>
      <c r="BO51" s="840"/>
      <c r="BP51" s="840"/>
      <c r="BQ51" s="840"/>
      <c r="BR51" s="840"/>
      <c r="BS51" s="840"/>
      <c r="BT51" s="841"/>
      <c r="BU51" s="389"/>
      <c r="BV51" s="275"/>
      <c r="BW51" s="275"/>
      <c r="BX51" s="275"/>
      <c r="BY51" s="275"/>
      <c r="BZ51" s="820"/>
      <c r="CA51" s="798"/>
      <c r="CB51" s="823"/>
      <c r="CC51" s="820"/>
      <c r="CD51" s="798"/>
      <c r="CE51" s="823"/>
      <c r="CF51" s="808"/>
      <c r="CG51" s="809"/>
      <c r="CH51" s="810"/>
      <c r="CI51" s="808"/>
      <c r="CJ51" s="809"/>
      <c r="CK51" s="810"/>
      <c r="CL51" s="808"/>
      <c r="CM51" s="809"/>
      <c r="CN51" s="810"/>
      <c r="CO51" s="808"/>
      <c r="CP51" s="809"/>
      <c r="CQ51" s="810"/>
      <c r="CR51" s="380"/>
      <c r="CS51" s="380"/>
      <c r="CT51" s="380"/>
      <c r="CU51" s="380"/>
      <c r="CV51" s="380"/>
      <c r="CW51" s="380"/>
      <c r="CX51" s="381"/>
      <c r="CY51" s="6"/>
      <c r="DA51" s="383"/>
      <c r="DB51" s="385"/>
      <c r="DC51" s="387"/>
      <c r="DD51" s="387"/>
      <c r="DE51" s="387"/>
      <c r="DF51" s="387"/>
      <c r="DG51" s="387"/>
      <c r="DH51" s="396"/>
      <c r="DI51" s="396"/>
      <c r="DJ51" s="390"/>
      <c r="DK51" s="390"/>
      <c r="DL51" s="390"/>
      <c r="DM51" s="390"/>
      <c r="DN51" s="390"/>
      <c r="DO51" s="390"/>
      <c r="DP51" s="390"/>
      <c r="DQ51" s="390"/>
      <c r="DR51" s="390"/>
      <c r="DS51" s="390"/>
      <c r="DT51" s="390"/>
      <c r="DU51" s="390"/>
      <c r="DV51" s="390"/>
      <c r="DW51" s="390"/>
      <c r="DX51" s="390"/>
      <c r="DY51" s="390"/>
      <c r="DZ51" s="390"/>
      <c r="EA51" s="390"/>
      <c r="EB51" s="390"/>
      <c r="EC51" s="390"/>
      <c r="ED51" s="390"/>
      <c r="EE51" s="390"/>
      <c r="EF51" s="390"/>
      <c r="EG51" s="390"/>
      <c r="EH51" s="390"/>
      <c r="EI51" s="390"/>
      <c r="EJ51" s="390"/>
      <c r="EK51" s="390"/>
      <c r="EL51" s="390"/>
      <c r="EM51" s="391"/>
    </row>
    <row r="52" spans="2:143" ht="15" customHeight="1">
      <c r="B52" s="5"/>
      <c r="C52" s="365"/>
      <c r="D52" s="367"/>
      <c r="E52" s="364"/>
      <c r="F52" s="364"/>
      <c r="G52" s="364"/>
      <c r="H52" s="364"/>
      <c r="I52" s="364"/>
      <c r="J52" s="364"/>
      <c r="K52" s="364"/>
      <c r="L52" s="368"/>
      <c r="M52" s="364"/>
      <c r="N52" s="364"/>
      <c r="O52" s="364"/>
      <c r="P52" s="364"/>
      <c r="Q52" s="364"/>
      <c r="R52" s="364"/>
      <c r="S52" s="364"/>
      <c r="T52" s="364"/>
      <c r="U52" s="368"/>
      <c r="V52" s="369"/>
      <c r="W52" s="370"/>
      <c r="X52" s="370"/>
      <c r="Y52" s="370"/>
      <c r="Z52" s="371"/>
      <c r="AA52" s="21" t="s">
        <v>14</v>
      </c>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c r="BC52" s="832"/>
      <c r="BD52" s="832"/>
      <c r="BE52" s="832"/>
      <c r="BF52" s="832"/>
      <c r="BG52" s="832"/>
      <c r="BH52" s="832"/>
      <c r="BI52" s="832"/>
      <c r="BJ52" s="832"/>
      <c r="BK52" s="832"/>
      <c r="BL52" s="832"/>
      <c r="BM52" s="832"/>
      <c r="BN52" s="832"/>
      <c r="BO52" s="832"/>
      <c r="BP52" s="832"/>
      <c r="BQ52" s="832"/>
      <c r="BR52" s="832"/>
      <c r="BS52" s="832"/>
      <c r="BT52" s="833"/>
      <c r="BU52" s="388"/>
      <c r="BV52" s="370"/>
      <c r="BW52" s="370"/>
      <c r="BX52" s="370"/>
      <c r="BY52" s="370"/>
      <c r="BZ52" s="842"/>
      <c r="CA52" s="843"/>
      <c r="CB52" s="843"/>
      <c r="CC52" s="842"/>
      <c r="CD52" s="843"/>
      <c r="CE52" s="843"/>
      <c r="CF52" s="842"/>
      <c r="CG52" s="843"/>
      <c r="CH52" s="843"/>
      <c r="CI52" s="842"/>
      <c r="CJ52" s="843"/>
      <c r="CK52" s="844"/>
      <c r="CL52" s="842"/>
      <c r="CM52" s="843"/>
      <c r="CN52" s="844"/>
      <c r="CO52" s="842"/>
      <c r="CP52" s="843"/>
      <c r="CQ52" s="844"/>
      <c r="CR52" s="378"/>
      <c r="CS52" s="378"/>
      <c r="CT52" s="378"/>
      <c r="CU52" s="378"/>
      <c r="CV52" s="378"/>
      <c r="CW52" s="378"/>
      <c r="CX52" s="379"/>
      <c r="CY52" s="6"/>
      <c r="DA52" s="382" t="e">
        <f t="shared" ref="DA52" si="67">+MIN((DH52-DE52)/(3*DG52),(DE52-DI52)/(3*DG52))</f>
        <v>#DIV/0!</v>
      </c>
      <c r="DB52" s="384" t="e">
        <f t="shared" ref="DB52" si="68">+(DH52-DI52)/(6*DG52)</f>
        <v>#DIV/0!</v>
      </c>
      <c r="DC52" s="386">
        <f t="shared" ref="DC52" si="69">MAX(DJ52:EM52)</f>
        <v>0</v>
      </c>
      <c r="DD52" s="386">
        <f t="shared" ref="DD52" si="70">MIN(DK52:EM52)</f>
        <v>0</v>
      </c>
      <c r="DE52" s="386" t="e">
        <f t="shared" ref="DE52" si="71">AVERAGE(DJ52:EM52)</f>
        <v>#DIV/0!</v>
      </c>
      <c r="DF52" s="386">
        <f t="shared" ref="DF52" si="72">DC52-DD52</f>
        <v>0</v>
      </c>
      <c r="DG52" s="386" t="e">
        <f t="shared" ref="DG52" si="73">STDEV(DJ52:EM52)</f>
        <v>#DIV/0!</v>
      </c>
      <c r="DH52" s="396"/>
      <c r="DI52" s="396"/>
      <c r="DJ52" s="390"/>
      <c r="DK52" s="390"/>
      <c r="DL52" s="390"/>
      <c r="DM52" s="390"/>
      <c r="DN52" s="390"/>
      <c r="DO52" s="390"/>
      <c r="DP52" s="390"/>
      <c r="DQ52" s="390"/>
      <c r="DR52" s="390"/>
      <c r="DS52" s="390"/>
      <c r="DT52" s="390"/>
      <c r="DU52" s="390"/>
      <c r="DV52" s="390"/>
      <c r="DW52" s="390"/>
      <c r="DX52" s="390"/>
      <c r="DY52" s="390"/>
      <c r="DZ52" s="390"/>
      <c r="EA52" s="390"/>
      <c r="EB52" s="390"/>
      <c r="EC52" s="390"/>
      <c r="ED52" s="390"/>
      <c r="EE52" s="390"/>
      <c r="EF52" s="390"/>
      <c r="EG52" s="390"/>
      <c r="EH52" s="390"/>
      <c r="EI52" s="390"/>
      <c r="EJ52" s="390"/>
      <c r="EK52" s="390"/>
      <c r="EL52" s="390"/>
      <c r="EM52" s="391"/>
    </row>
    <row r="53" spans="2:143" ht="15" customHeight="1" thickBot="1">
      <c r="B53" s="5"/>
      <c r="C53" s="366"/>
      <c r="D53" s="270"/>
      <c r="E53" s="271"/>
      <c r="F53" s="271"/>
      <c r="G53" s="271"/>
      <c r="H53" s="271"/>
      <c r="I53" s="271"/>
      <c r="J53" s="271"/>
      <c r="K53" s="271"/>
      <c r="L53" s="272"/>
      <c r="M53" s="271"/>
      <c r="N53" s="271"/>
      <c r="O53" s="271"/>
      <c r="P53" s="271"/>
      <c r="Q53" s="271"/>
      <c r="R53" s="271"/>
      <c r="S53" s="271"/>
      <c r="T53" s="271"/>
      <c r="U53" s="272"/>
      <c r="V53" s="372"/>
      <c r="W53" s="275"/>
      <c r="X53" s="275"/>
      <c r="Y53" s="275"/>
      <c r="Z53" s="276"/>
      <c r="AA53" s="22" t="s">
        <v>13</v>
      </c>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c r="BC53" s="840"/>
      <c r="BD53" s="840"/>
      <c r="BE53" s="840"/>
      <c r="BF53" s="840"/>
      <c r="BG53" s="840"/>
      <c r="BH53" s="840"/>
      <c r="BI53" s="840"/>
      <c r="BJ53" s="840"/>
      <c r="BK53" s="840"/>
      <c r="BL53" s="840"/>
      <c r="BM53" s="840"/>
      <c r="BN53" s="840"/>
      <c r="BO53" s="840"/>
      <c r="BP53" s="840"/>
      <c r="BQ53" s="840"/>
      <c r="BR53" s="840"/>
      <c r="BS53" s="840"/>
      <c r="BT53" s="841"/>
      <c r="BU53" s="389"/>
      <c r="BV53" s="275"/>
      <c r="BW53" s="275"/>
      <c r="BX53" s="275"/>
      <c r="BY53" s="275"/>
      <c r="BZ53" s="845"/>
      <c r="CA53" s="846"/>
      <c r="CB53" s="846"/>
      <c r="CC53" s="845"/>
      <c r="CD53" s="846"/>
      <c r="CE53" s="846"/>
      <c r="CF53" s="845"/>
      <c r="CG53" s="846"/>
      <c r="CH53" s="846"/>
      <c r="CI53" s="845"/>
      <c r="CJ53" s="846"/>
      <c r="CK53" s="847"/>
      <c r="CL53" s="845"/>
      <c r="CM53" s="846"/>
      <c r="CN53" s="847"/>
      <c r="CO53" s="845"/>
      <c r="CP53" s="846"/>
      <c r="CQ53" s="847"/>
      <c r="CR53" s="380"/>
      <c r="CS53" s="380"/>
      <c r="CT53" s="380"/>
      <c r="CU53" s="380"/>
      <c r="CV53" s="380"/>
      <c r="CW53" s="380"/>
      <c r="CX53" s="381"/>
      <c r="CY53" s="6"/>
      <c r="DA53" s="383"/>
      <c r="DB53" s="385"/>
      <c r="DC53" s="387"/>
      <c r="DD53" s="387"/>
      <c r="DE53" s="387"/>
      <c r="DF53" s="387"/>
      <c r="DG53" s="387"/>
      <c r="DH53" s="396"/>
      <c r="DI53" s="396"/>
      <c r="DJ53" s="390"/>
      <c r="DK53" s="390"/>
      <c r="DL53" s="390"/>
      <c r="DM53" s="390"/>
      <c r="DN53" s="390"/>
      <c r="DO53" s="390"/>
      <c r="DP53" s="390"/>
      <c r="DQ53" s="390"/>
      <c r="DR53" s="390"/>
      <c r="DS53" s="390"/>
      <c r="DT53" s="390"/>
      <c r="DU53" s="390"/>
      <c r="DV53" s="390"/>
      <c r="DW53" s="390"/>
      <c r="DX53" s="390"/>
      <c r="DY53" s="390"/>
      <c r="DZ53" s="390"/>
      <c r="EA53" s="390"/>
      <c r="EB53" s="390"/>
      <c r="EC53" s="390"/>
      <c r="ED53" s="390"/>
      <c r="EE53" s="390"/>
      <c r="EF53" s="390"/>
      <c r="EG53" s="390"/>
      <c r="EH53" s="390"/>
      <c r="EI53" s="390"/>
      <c r="EJ53" s="390"/>
      <c r="EK53" s="390"/>
      <c r="EL53" s="390"/>
      <c r="EM53" s="391"/>
    </row>
    <row r="54" spans="2:143" ht="15" customHeight="1">
      <c r="B54" s="5"/>
      <c r="C54" s="365"/>
      <c r="D54" s="367"/>
      <c r="E54" s="364"/>
      <c r="F54" s="364"/>
      <c r="G54" s="364"/>
      <c r="H54" s="364"/>
      <c r="I54" s="364"/>
      <c r="J54" s="364"/>
      <c r="K54" s="364"/>
      <c r="L54" s="368"/>
      <c r="M54" s="364"/>
      <c r="N54" s="364"/>
      <c r="O54" s="364"/>
      <c r="P54" s="364"/>
      <c r="Q54" s="364"/>
      <c r="R54" s="364"/>
      <c r="S54" s="364"/>
      <c r="T54" s="364"/>
      <c r="U54" s="368"/>
      <c r="V54" s="369"/>
      <c r="W54" s="370"/>
      <c r="X54" s="370"/>
      <c r="Y54" s="370"/>
      <c r="Z54" s="371"/>
      <c r="AA54" s="21" t="s">
        <v>14</v>
      </c>
      <c r="AB54" s="832"/>
      <c r="AC54" s="832"/>
      <c r="AD54" s="832"/>
      <c r="AE54" s="832"/>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c r="BC54" s="832"/>
      <c r="BD54" s="832"/>
      <c r="BE54" s="832"/>
      <c r="BF54" s="832"/>
      <c r="BG54" s="832"/>
      <c r="BH54" s="832"/>
      <c r="BI54" s="832"/>
      <c r="BJ54" s="832"/>
      <c r="BK54" s="832"/>
      <c r="BL54" s="832"/>
      <c r="BM54" s="832"/>
      <c r="BN54" s="832"/>
      <c r="BO54" s="832"/>
      <c r="BP54" s="832"/>
      <c r="BQ54" s="832"/>
      <c r="BR54" s="832"/>
      <c r="BS54" s="832"/>
      <c r="BT54" s="833"/>
      <c r="BU54" s="388"/>
      <c r="BV54" s="370"/>
      <c r="BW54" s="370"/>
      <c r="BX54" s="370"/>
      <c r="BY54" s="848"/>
      <c r="BZ54" s="842"/>
      <c r="CA54" s="843"/>
      <c r="CB54" s="843"/>
      <c r="CC54" s="842"/>
      <c r="CD54" s="843"/>
      <c r="CE54" s="843"/>
      <c r="CF54" s="842"/>
      <c r="CG54" s="843"/>
      <c r="CH54" s="843"/>
      <c r="CI54" s="842"/>
      <c r="CJ54" s="843"/>
      <c r="CK54" s="844"/>
      <c r="CL54" s="842"/>
      <c r="CM54" s="843"/>
      <c r="CN54" s="844"/>
      <c r="CO54" s="842"/>
      <c r="CP54" s="843"/>
      <c r="CQ54" s="844"/>
      <c r="CR54" s="865"/>
      <c r="CS54" s="378"/>
      <c r="CT54" s="378"/>
      <c r="CU54" s="378"/>
      <c r="CV54" s="378"/>
      <c r="CW54" s="378"/>
      <c r="CX54" s="379"/>
      <c r="CY54" s="6"/>
      <c r="DA54" s="382" t="e">
        <f t="shared" ref="DA54" si="74">+MIN((DH54-DE54)/(3*DG54),(DE54-DI54)/(3*DG54))</f>
        <v>#DIV/0!</v>
      </c>
      <c r="DB54" s="384" t="e">
        <f t="shared" ref="DB54" si="75">+(DH54-DI54)/(6*DG54)</f>
        <v>#DIV/0!</v>
      </c>
      <c r="DC54" s="386">
        <f t="shared" ref="DC54" si="76">MAX(DJ54:EM54)</f>
        <v>0</v>
      </c>
      <c r="DD54" s="386">
        <f t="shared" ref="DD54" si="77">MIN(DK54:EM54)</f>
        <v>0</v>
      </c>
      <c r="DE54" s="386" t="e">
        <f t="shared" ref="DE54" si="78">AVERAGE(DJ54:EM54)</f>
        <v>#DIV/0!</v>
      </c>
      <c r="DF54" s="386">
        <f t="shared" ref="DF54" si="79">DC54-DD54</f>
        <v>0</v>
      </c>
      <c r="DG54" s="386" t="e">
        <f t="shared" ref="DG54" si="80">STDEV(DJ54:EM54)</f>
        <v>#DIV/0!</v>
      </c>
      <c r="DH54" s="396"/>
      <c r="DI54" s="396"/>
      <c r="DJ54" s="390"/>
      <c r="DK54" s="390"/>
      <c r="DL54" s="390"/>
      <c r="DM54" s="390"/>
      <c r="DN54" s="390"/>
      <c r="DO54" s="390"/>
      <c r="DP54" s="390"/>
      <c r="DQ54" s="390"/>
      <c r="DR54" s="390"/>
      <c r="DS54" s="390"/>
      <c r="DT54" s="390"/>
      <c r="DU54" s="390"/>
      <c r="DV54" s="390"/>
      <c r="DW54" s="390"/>
      <c r="DX54" s="390"/>
      <c r="DY54" s="390"/>
      <c r="DZ54" s="390"/>
      <c r="EA54" s="390"/>
      <c r="EB54" s="390"/>
      <c r="EC54" s="390"/>
      <c r="ED54" s="390"/>
      <c r="EE54" s="390"/>
      <c r="EF54" s="390"/>
      <c r="EG54" s="390"/>
      <c r="EH54" s="390"/>
      <c r="EI54" s="390"/>
      <c r="EJ54" s="390"/>
      <c r="EK54" s="390"/>
      <c r="EL54" s="390"/>
      <c r="EM54" s="391"/>
    </row>
    <row r="55" spans="2:143" ht="15" customHeight="1" thickBot="1">
      <c r="B55" s="5"/>
      <c r="C55" s="854"/>
      <c r="D55" s="855"/>
      <c r="E55" s="856"/>
      <c r="F55" s="856"/>
      <c r="G55" s="856"/>
      <c r="H55" s="856"/>
      <c r="I55" s="856"/>
      <c r="J55" s="856"/>
      <c r="K55" s="856"/>
      <c r="L55" s="857"/>
      <c r="M55" s="856"/>
      <c r="N55" s="856"/>
      <c r="O55" s="856"/>
      <c r="P55" s="856"/>
      <c r="Q55" s="856"/>
      <c r="R55" s="856"/>
      <c r="S55" s="856"/>
      <c r="T55" s="856"/>
      <c r="U55" s="857"/>
      <c r="V55" s="858"/>
      <c r="W55" s="850"/>
      <c r="X55" s="850"/>
      <c r="Y55" s="850"/>
      <c r="Z55" s="859"/>
      <c r="AA55" s="19" t="s">
        <v>13</v>
      </c>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c r="BC55" s="860"/>
      <c r="BD55" s="860"/>
      <c r="BE55" s="860"/>
      <c r="BF55" s="860"/>
      <c r="BG55" s="860"/>
      <c r="BH55" s="860"/>
      <c r="BI55" s="860"/>
      <c r="BJ55" s="860"/>
      <c r="BK55" s="860"/>
      <c r="BL55" s="860"/>
      <c r="BM55" s="860"/>
      <c r="BN55" s="860"/>
      <c r="BO55" s="860"/>
      <c r="BP55" s="860"/>
      <c r="BQ55" s="860"/>
      <c r="BR55" s="860"/>
      <c r="BS55" s="860"/>
      <c r="BT55" s="862"/>
      <c r="BU55" s="849"/>
      <c r="BV55" s="850"/>
      <c r="BW55" s="850"/>
      <c r="BX55" s="850"/>
      <c r="BY55" s="851"/>
      <c r="BZ55" s="852"/>
      <c r="CA55" s="853"/>
      <c r="CB55" s="853"/>
      <c r="CC55" s="852"/>
      <c r="CD55" s="853"/>
      <c r="CE55" s="853"/>
      <c r="CF55" s="852"/>
      <c r="CG55" s="853"/>
      <c r="CH55" s="853"/>
      <c r="CI55" s="852"/>
      <c r="CJ55" s="853"/>
      <c r="CK55" s="864"/>
      <c r="CL55" s="852"/>
      <c r="CM55" s="853"/>
      <c r="CN55" s="864"/>
      <c r="CO55" s="852"/>
      <c r="CP55" s="853"/>
      <c r="CQ55" s="864"/>
      <c r="CR55" s="866"/>
      <c r="CS55" s="867"/>
      <c r="CT55" s="867"/>
      <c r="CU55" s="867"/>
      <c r="CV55" s="867"/>
      <c r="CW55" s="867"/>
      <c r="CX55" s="868"/>
      <c r="CY55" s="6"/>
      <c r="DA55" s="383"/>
      <c r="DB55" s="385"/>
      <c r="DC55" s="387"/>
      <c r="DD55" s="387"/>
      <c r="DE55" s="387"/>
      <c r="DF55" s="387"/>
      <c r="DG55" s="387"/>
      <c r="DH55" s="863"/>
      <c r="DI55" s="863"/>
      <c r="DJ55" s="861"/>
      <c r="DK55" s="861"/>
      <c r="DL55" s="861"/>
      <c r="DM55" s="861"/>
      <c r="DN55" s="861"/>
      <c r="DO55" s="861"/>
      <c r="DP55" s="861"/>
      <c r="DQ55" s="861"/>
      <c r="DR55" s="861"/>
      <c r="DS55" s="861"/>
      <c r="DT55" s="861"/>
      <c r="DU55" s="861"/>
      <c r="DV55" s="861"/>
      <c r="DW55" s="861"/>
      <c r="DX55" s="861"/>
      <c r="DY55" s="861"/>
      <c r="DZ55" s="861"/>
      <c r="EA55" s="861"/>
      <c r="EB55" s="861"/>
      <c r="EC55" s="861"/>
      <c r="ED55" s="861"/>
      <c r="EE55" s="861"/>
      <c r="EF55" s="861"/>
      <c r="EG55" s="861"/>
      <c r="EH55" s="861"/>
      <c r="EI55" s="861"/>
      <c r="EJ55" s="861"/>
      <c r="EK55" s="861"/>
      <c r="EL55" s="861"/>
      <c r="EM55" s="869"/>
    </row>
    <row r="56" spans="2:143" ht="6.75" customHeight="1" thickBot="1">
      <c r="B56" s="14"/>
      <c r="C56" s="30"/>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6"/>
    </row>
    <row r="57" spans="2:143" ht="15" customHeight="1"/>
    <row r="58" spans="2:143" ht="15" customHeight="1"/>
    <row r="59" spans="2:143" ht="15" customHeight="1"/>
    <row r="60" spans="2:143" ht="15" customHeight="1"/>
    <row r="61" spans="2:143" ht="15" customHeight="1"/>
    <row r="62" spans="2:143" ht="15" customHeight="1"/>
    <row r="63" spans="2:143" ht="15" customHeight="1"/>
    <row r="64" spans="2:143"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sheetProtection insertColumns="0" insertRows="0" insertHyperlinks="0" deleteColumns="0" deleteRows="0" sort="0" autoFilter="0" pivotTables="0"/>
  <mergeCells count="1235">
    <mergeCell ref="DL54:DL55"/>
    <mergeCell ref="DM54:DM55"/>
    <mergeCell ref="DN54:DN55"/>
    <mergeCell ref="CF54:CH55"/>
    <mergeCell ref="CI54:CK55"/>
    <mergeCell ref="CL54:CN55"/>
    <mergeCell ref="EI54:EI55"/>
    <mergeCell ref="EJ54:EJ55"/>
    <mergeCell ref="EK54:EK55"/>
    <mergeCell ref="EL54:EL55"/>
    <mergeCell ref="EM54:EM55"/>
    <mergeCell ref="AB55:AD55"/>
    <mergeCell ref="AE55:AG55"/>
    <mergeCell ref="AH55:AJ55"/>
    <mergeCell ref="AK55:AM55"/>
    <mergeCell ref="AN55:AP55"/>
    <mergeCell ref="EC54:EC55"/>
    <mergeCell ref="ED54:ED55"/>
    <mergeCell ref="EE54:EE55"/>
    <mergeCell ref="EF54:EF55"/>
    <mergeCell ref="EG54:EG55"/>
    <mergeCell ref="EH54:EH55"/>
    <mergeCell ref="DW54:DW55"/>
    <mergeCell ref="DX54:DX55"/>
    <mergeCell ref="DY54:DY55"/>
    <mergeCell ref="DZ54:DZ55"/>
    <mergeCell ref="EA54:EA55"/>
    <mergeCell ref="EB54:EB55"/>
    <mergeCell ref="DQ54:DQ55"/>
    <mergeCell ref="DR54:DR55"/>
    <mergeCell ref="DS54:DS55"/>
    <mergeCell ref="DT54:DT55"/>
    <mergeCell ref="DU54:DU55"/>
    <mergeCell ref="DV54:DV55"/>
    <mergeCell ref="DK54:DK55"/>
    <mergeCell ref="BL54:BN54"/>
    <mergeCell ref="BO54:BQ54"/>
    <mergeCell ref="BR54:BT54"/>
    <mergeCell ref="BI55:BK55"/>
    <mergeCell ref="BL55:BN55"/>
    <mergeCell ref="BO55:BQ55"/>
    <mergeCell ref="BR55:BT55"/>
    <mergeCell ref="BC55:BE55"/>
    <mergeCell ref="BF55:BH55"/>
    <mergeCell ref="AK54:AM54"/>
    <mergeCell ref="AN54:AP54"/>
    <mergeCell ref="AQ54:AS54"/>
    <mergeCell ref="AT54:AV54"/>
    <mergeCell ref="AW54:AY54"/>
    <mergeCell ref="AZ54:BB54"/>
    <mergeCell ref="DO54:DO55"/>
    <mergeCell ref="DP54:DP55"/>
    <mergeCell ref="DE54:DE55"/>
    <mergeCell ref="DF54:DF55"/>
    <mergeCell ref="DG54:DG55"/>
    <mergeCell ref="DH54:DH55"/>
    <mergeCell ref="DI54:DI55"/>
    <mergeCell ref="DJ54:DJ55"/>
    <mergeCell ref="CO54:CQ55"/>
    <mergeCell ref="CR54:CX55"/>
    <mergeCell ref="DA54:DA55"/>
    <mergeCell ref="DB54:DB55"/>
    <mergeCell ref="DC54:DC55"/>
    <mergeCell ref="DD54:DD55"/>
    <mergeCell ref="BU54:BY55"/>
    <mergeCell ref="BZ54:CB55"/>
    <mergeCell ref="CC54:CE55"/>
    <mergeCell ref="C54:C55"/>
    <mergeCell ref="D54:L55"/>
    <mergeCell ref="M54:U55"/>
    <mergeCell ref="V54:Z55"/>
    <mergeCell ref="AB54:AD54"/>
    <mergeCell ref="AE54:AG54"/>
    <mergeCell ref="AH54:AJ54"/>
    <mergeCell ref="AT53:AV53"/>
    <mergeCell ref="AW53:AY53"/>
    <mergeCell ref="AZ53:BB53"/>
    <mergeCell ref="BC53:BE53"/>
    <mergeCell ref="BF53:BH53"/>
    <mergeCell ref="BI53:BK53"/>
    <mergeCell ref="AB53:AD53"/>
    <mergeCell ref="AE53:AG53"/>
    <mergeCell ref="AH53:AJ53"/>
    <mergeCell ref="AK53:AM53"/>
    <mergeCell ref="AN53:AP53"/>
    <mergeCell ref="AQ53:AS53"/>
    <mergeCell ref="AQ55:AS55"/>
    <mergeCell ref="AT55:AV55"/>
    <mergeCell ref="AW55:AY55"/>
    <mergeCell ref="AZ55:BB55"/>
    <mergeCell ref="BC54:BE54"/>
    <mergeCell ref="BF54:BH54"/>
    <mergeCell ref="BI54:BK54"/>
    <mergeCell ref="EH52:EH53"/>
    <mergeCell ref="EI52:EI53"/>
    <mergeCell ref="EJ52:EJ53"/>
    <mergeCell ref="EK52:EK53"/>
    <mergeCell ref="EL52:EL53"/>
    <mergeCell ref="EM52:EM53"/>
    <mergeCell ref="EB52:EB53"/>
    <mergeCell ref="EC52:EC53"/>
    <mergeCell ref="ED52:ED53"/>
    <mergeCell ref="EE52:EE53"/>
    <mergeCell ref="EF52:EF53"/>
    <mergeCell ref="EG52:EG53"/>
    <mergeCell ref="DV52:DV53"/>
    <mergeCell ref="DW52:DW53"/>
    <mergeCell ref="DX52:DX53"/>
    <mergeCell ref="DY52:DY53"/>
    <mergeCell ref="DZ52:DZ53"/>
    <mergeCell ref="EA52:EA53"/>
    <mergeCell ref="DP52:DP53"/>
    <mergeCell ref="DQ52:DQ53"/>
    <mergeCell ref="DR52:DR53"/>
    <mergeCell ref="DS52:DS53"/>
    <mergeCell ref="DT52:DT53"/>
    <mergeCell ref="DU52:DU53"/>
    <mergeCell ref="DJ52:DJ53"/>
    <mergeCell ref="DK52:DK53"/>
    <mergeCell ref="DL52:DL53"/>
    <mergeCell ref="DM52:DM53"/>
    <mergeCell ref="DN52:DN53"/>
    <mergeCell ref="DO52:DO53"/>
    <mergeCell ref="DD52:DD53"/>
    <mergeCell ref="DE52:DE53"/>
    <mergeCell ref="DF52:DF53"/>
    <mergeCell ref="DG52:DG53"/>
    <mergeCell ref="DH52:DH53"/>
    <mergeCell ref="DI52:DI53"/>
    <mergeCell ref="CL52:CN53"/>
    <mergeCell ref="CO52:CQ53"/>
    <mergeCell ref="CR52:CX53"/>
    <mergeCell ref="DA52:DA53"/>
    <mergeCell ref="DB52:DB53"/>
    <mergeCell ref="DC52:DC53"/>
    <mergeCell ref="BR52:BT52"/>
    <mergeCell ref="BU52:BY53"/>
    <mergeCell ref="BZ52:CB53"/>
    <mergeCell ref="CC52:CE53"/>
    <mergeCell ref="CF52:CH53"/>
    <mergeCell ref="CI52:CK53"/>
    <mergeCell ref="AZ52:BB52"/>
    <mergeCell ref="BC52:BE52"/>
    <mergeCell ref="BF52:BH52"/>
    <mergeCell ref="BI52:BK52"/>
    <mergeCell ref="BL52:BN52"/>
    <mergeCell ref="BO52:BQ52"/>
    <mergeCell ref="BL53:BN53"/>
    <mergeCell ref="BO53:BQ53"/>
    <mergeCell ref="BR53:BT53"/>
    <mergeCell ref="AH52:AJ52"/>
    <mergeCell ref="AK52:AM52"/>
    <mergeCell ref="AN52:AP52"/>
    <mergeCell ref="AQ52:AS52"/>
    <mergeCell ref="AT52:AV52"/>
    <mergeCell ref="AW52:AY52"/>
    <mergeCell ref="BI51:BK51"/>
    <mergeCell ref="BL51:BN51"/>
    <mergeCell ref="BO51:BQ51"/>
    <mergeCell ref="BR51:BT51"/>
    <mergeCell ref="C52:C53"/>
    <mergeCell ref="D52:L53"/>
    <mergeCell ref="M52:U53"/>
    <mergeCell ref="V52:Z53"/>
    <mergeCell ref="AB52:AD52"/>
    <mergeCell ref="AE52:AG52"/>
    <mergeCell ref="AQ51:AS51"/>
    <mergeCell ref="AT51:AV51"/>
    <mergeCell ref="AW51:AY51"/>
    <mergeCell ref="AZ51:BB51"/>
    <mergeCell ref="BC51:BE51"/>
    <mergeCell ref="BF51:BH51"/>
    <mergeCell ref="EI50:EI51"/>
    <mergeCell ref="EJ50:EJ51"/>
    <mergeCell ref="EK50:EK51"/>
    <mergeCell ref="EL50:EL51"/>
    <mergeCell ref="EM50:EM51"/>
    <mergeCell ref="AB51:AD51"/>
    <mergeCell ref="AE51:AG51"/>
    <mergeCell ref="AH51:AJ51"/>
    <mergeCell ref="AK51:AM51"/>
    <mergeCell ref="AN51:AP51"/>
    <mergeCell ref="EC50:EC51"/>
    <mergeCell ref="ED50:ED51"/>
    <mergeCell ref="EE50:EE51"/>
    <mergeCell ref="EF50:EF51"/>
    <mergeCell ref="EG50:EG51"/>
    <mergeCell ref="EH50:EH51"/>
    <mergeCell ref="DW50:DW51"/>
    <mergeCell ref="DX50:DX51"/>
    <mergeCell ref="DY50:DY51"/>
    <mergeCell ref="DZ50:DZ51"/>
    <mergeCell ref="EA50:EA51"/>
    <mergeCell ref="EB50:EB51"/>
    <mergeCell ref="DQ50:DQ51"/>
    <mergeCell ref="DR50:DR51"/>
    <mergeCell ref="DS50:DS51"/>
    <mergeCell ref="DT50:DT51"/>
    <mergeCell ref="DU50:DU51"/>
    <mergeCell ref="DV50:DV51"/>
    <mergeCell ref="DK50:DK51"/>
    <mergeCell ref="DL50:DL51"/>
    <mergeCell ref="DM50:DM51"/>
    <mergeCell ref="DN50:DN51"/>
    <mergeCell ref="DO50:DO51"/>
    <mergeCell ref="DP50:DP51"/>
    <mergeCell ref="DE50:DE51"/>
    <mergeCell ref="DF50:DF51"/>
    <mergeCell ref="DG50:DG51"/>
    <mergeCell ref="DH50:DH51"/>
    <mergeCell ref="DI50:DI51"/>
    <mergeCell ref="DJ50:DJ51"/>
    <mergeCell ref="CO50:CQ51"/>
    <mergeCell ref="CR50:CX51"/>
    <mergeCell ref="DA50:DA51"/>
    <mergeCell ref="DB50:DB51"/>
    <mergeCell ref="DC50:DC51"/>
    <mergeCell ref="DD50:DD51"/>
    <mergeCell ref="BU50:BY51"/>
    <mergeCell ref="BZ50:CB51"/>
    <mergeCell ref="CC50:CE51"/>
    <mergeCell ref="CF50:CH51"/>
    <mergeCell ref="CI50:CK51"/>
    <mergeCell ref="CL50:CN51"/>
    <mergeCell ref="BC50:BE50"/>
    <mergeCell ref="BF50:BH50"/>
    <mergeCell ref="BI50:BK50"/>
    <mergeCell ref="BL50:BN50"/>
    <mergeCell ref="BO50:BQ50"/>
    <mergeCell ref="BR50:BT50"/>
    <mergeCell ref="AK50:AM50"/>
    <mergeCell ref="AN50:AP50"/>
    <mergeCell ref="AQ50:AS50"/>
    <mergeCell ref="AT50:AV50"/>
    <mergeCell ref="AW50:AY50"/>
    <mergeCell ref="AZ50:BB50"/>
    <mergeCell ref="C50:C51"/>
    <mergeCell ref="D50:L51"/>
    <mergeCell ref="M50:U51"/>
    <mergeCell ref="V50:Z51"/>
    <mergeCell ref="AB50:AD50"/>
    <mergeCell ref="AE50:AG50"/>
    <mergeCell ref="AH50:AJ50"/>
    <mergeCell ref="EI48:EI49"/>
    <mergeCell ref="EJ48:EJ49"/>
    <mergeCell ref="EK48:EK49"/>
    <mergeCell ref="EL48:EL49"/>
    <mergeCell ref="EM48:EM49"/>
    <mergeCell ref="AB49:AD49"/>
    <mergeCell ref="AE49:AG49"/>
    <mergeCell ref="AH49:AJ49"/>
    <mergeCell ref="AK49:AM49"/>
    <mergeCell ref="AN49:AP49"/>
    <mergeCell ref="EC48:EC49"/>
    <mergeCell ref="ED48:ED49"/>
    <mergeCell ref="EE48:EE49"/>
    <mergeCell ref="EF48:EF49"/>
    <mergeCell ref="EG48:EG49"/>
    <mergeCell ref="EH48:EH49"/>
    <mergeCell ref="DW48:DW49"/>
    <mergeCell ref="DX48:DX49"/>
    <mergeCell ref="DY48:DY49"/>
    <mergeCell ref="DZ48:DZ49"/>
    <mergeCell ref="EA48:EA49"/>
    <mergeCell ref="EB48:EB49"/>
    <mergeCell ref="BZ48:CB49"/>
    <mergeCell ref="CC48:CE49"/>
    <mergeCell ref="CF48:CH49"/>
    <mergeCell ref="CI48:CK49"/>
    <mergeCell ref="CL48:CN49"/>
    <mergeCell ref="BC48:BE48"/>
    <mergeCell ref="BF48:BH48"/>
    <mergeCell ref="BI48:BK48"/>
    <mergeCell ref="BL48:BN48"/>
    <mergeCell ref="BO48:BQ48"/>
    <mergeCell ref="DQ48:DQ49"/>
    <mergeCell ref="DR48:DR49"/>
    <mergeCell ref="DS48:DS49"/>
    <mergeCell ref="DT48:DT49"/>
    <mergeCell ref="DU48:DU49"/>
    <mergeCell ref="DV48:DV49"/>
    <mergeCell ref="DK48:DK49"/>
    <mergeCell ref="DL48:DL49"/>
    <mergeCell ref="DM48:DM49"/>
    <mergeCell ref="DN48:DN49"/>
    <mergeCell ref="DO48:DO49"/>
    <mergeCell ref="DP48:DP49"/>
    <mergeCell ref="DE48:DE49"/>
    <mergeCell ref="DF48:DF49"/>
    <mergeCell ref="DG48:DG49"/>
    <mergeCell ref="DH48:DH49"/>
    <mergeCell ref="DI48:DI49"/>
    <mergeCell ref="DJ48:DJ49"/>
    <mergeCell ref="BI49:BK49"/>
    <mergeCell ref="BL49:BN49"/>
    <mergeCell ref="BO49:BQ49"/>
    <mergeCell ref="BR49:BT49"/>
    <mergeCell ref="BC49:BE49"/>
    <mergeCell ref="BF49:BH49"/>
    <mergeCell ref="C48:C49"/>
    <mergeCell ref="D48:L49"/>
    <mergeCell ref="M48:U49"/>
    <mergeCell ref="V48:Z49"/>
    <mergeCell ref="AB48:AD48"/>
    <mergeCell ref="AE48:AG48"/>
    <mergeCell ref="AH48:AJ48"/>
    <mergeCell ref="AT47:AV47"/>
    <mergeCell ref="AW47:AY47"/>
    <mergeCell ref="AZ47:BB47"/>
    <mergeCell ref="BC47:BE47"/>
    <mergeCell ref="BF47:BH47"/>
    <mergeCell ref="BI47:BK47"/>
    <mergeCell ref="AB47:AD47"/>
    <mergeCell ref="AE47:AG47"/>
    <mergeCell ref="AH47:AJ47"/>
    <mergeCell ref="AK47:AM47"/>
    <mergeCell ref="AN47:AP47"/>
    <mergeCell ref="AQ47:AS47"/>
    <mergeCell ref="AQ49:AS49"/>
    <mergeCell ref="AT49:AV49"/>
    <mergeCell ref="AW49:AY49"/>
    <mergeCell ref="AZ49:BB49"/>
    <mergeCell ref="BR48:BT48"/>
    <mergeCell ref="EJ46:EJ47"/>
    <mergeCell ref="EK46:EK47"/>
    <mergeCell ref="EL46:EL47"/>
    <mergeCell ref="EM46:EM47"/>
    <mergeCell ref="EB46:EB47"/>
    <mergeCell ref="EC46:EC47"/>
    <mergeCell ref="ED46:ED47"/>
    <mergeCell ref="EE46:EE47"/>
    <mergeCell ref="EF46:EF47"/>
    <mergeCell ref="EG46:EG47"/>
    <mergeCell ref="DV46:DV47"/>
    <mergeCell ref="DW46:DW47"/>
    <mergeCell ref="DX46:DX47"/>
    <mergeCell ref="DY46:DY47"/>
    <mergeCell ref="DZ46:DZ47"/>
    <mergeCell ref="EA46:EA47"/>
    <mergeCell ref="AK48:AM48"/>
    <mergeCell ref="AN48:AP48"/>
    <mergeCell ref="AQ48:AS48"/>
    <mergeCell ref="AT48:AV48"/>
    <mergeCell ref="AW48:AY48"/>
    <mergeCell ref="AZ48:BB48"/>
    <mergeCell ref="BL47:BN47"/>
    <mergeCell ref="BO47:BQ47"/>
    <mergeCell ref="BR47:BT47"/>
    <mergeCell ref="CO48:CQ49"/>
    <mergeCell ref="CR48:CX49"/>
    <mergeCell ref="DA48:DA49"/>
    <mergeCell ref="DB48:DB49"/>
    <mergeCell ref="DC48:DC49"/>
    <mergeCell ref="DD48:DD49"/>
    <mergeCell ref="BU48:BY49"/>
    <mergeCell ref="DS46:DS47"/>
    <mergeCell ref="DT46:DT47"/>
    <mergeCell ref="DU46:DU47"/>
    <mergeCell ref="DJ46:DJ47"/>
    <mergeCell ref="DK46:DK47"/>
    <mergeCell ref="DL46:DL47"/>
    <mergeCell ref="DM46:DM47"/>
    <mergeCell ref="DN46:DN47"/>
    <mergeCell ref="DO46:DO47"/>
    <mergeCell ref="DD46:DD47"/>
    <mergeCell ref="DE46:DE47"/>
    <mergeCell ref="DF46:DF47"/>
    <mergeCell ref="DG46:DG47"/>
    <mergeCell ref="DH46:DH47"/>
    <mergeCell ref="DI46:DI47"/>
    <mergeCell ref="EH46:EH47"/>
    <mergeCell ref="EI46:EI47"/>
    <mergeCell ref="DB46:DB47"/>
    <mergeCell ref="DC46:DC47"/>
    <mergeCell ref="BR46:BT46"/>
    <mergeCell ref="BU46:BY47"/>
    <mergeCell ref="BZ46:CB47"/>
    <mergeCell ref="CC46:CE47"/>
    <mergeCell ref="CF46:CH47"/>
    <mergeCell ref="CI46:CK47"/>
    <mergeCell ref="AZ46:BB46"/>
    <mergeCell ref="BC46:BE46"/>
    <mergeCell ref="BF46:BH46"/>
    <mergeCell ref="BI46:BK46"/>
    <mergeCell ref="BL46:BN46"/>
    <mergeCell ref="BO46:BQ46"/>
    <mergeCell ref="DP46:DP47"/>
    <mergeCell ref="DQ46:DQ47"/>
    <mergeCell ref="DR46:DR47"/>
    <mergeCell ref="DU44:DU45"/>
    <mergeCell ref="DV44:DV45"/>
    <mergeCell ref="DK44:DK45"/>
    <mergeCell ref="DL44:DL45"/>
    <mergeCell ref="DM44:DM45"/>
    <mergeCell ref="DN44:DN45"/>
    <mergeCell ref="AH46:AJ46"/>
    <mergeCell ref="AK46:AM46"/>
    <mergeCell ref="AN46:AP46"/>
    <mergeCell ref="AQ46:AS46"/>
    <mergeCell ref="AT46:AV46"/>
    <mergeCell ref="AW46:AY46"/>
    <mergeCell ref="BI45:BK45"/>
    <mergeCell ref="BL45:BN45"/>
    <mergeCell ref="BO45:BQ45"/>
    <mergeCell ref="BR45:BT45"/>
    <mergeCell ref="C46:C47"/>
    <mergeCell ref="D46:L47"/>
    <mergeCell ref="M46:U47"/>
    <mergeCell ref="V46:Z47"/>
    <mergeCell ref="AB46:AD46"/>
    <mergeCell ref="AE46:AG46"/>
    <mergeCell ref="AQ45:AS45"/>
    <mergeCell ref="AT45:AV45"/>
    <mergeCell ref="AW45:AY45"/>
    <mergeCell ref="AZ45:BB45"/>
    <mergeCell ref="BC45:BE45"/>
    <mergeCell ref="BF45:BH45"/>
    <mergeCell ref="CL46:CN47"/>
    <mergeCell ref="CO46:CQ47"/>
    <mergeCell ref="CR46:CX47"/>
    <mergeCell ref="DA46:DA47"/>
    <mergeCell ref="BU44:BY45"/>
    <mergeCell ref="BZ44:CB45"/>
    <mergeCell ref="CC44:CE45"/>
    <mergeCell ref="CF44:CH45"/>
    <mergeCell ref="CI44:CK45"/>
    <mergeCell ref="CL44:CN45"/>
    <mergeCell ref="EI44:EI45"/>
    <mergeCell ref="EJ44:EJ45"/>
    <mergeCell ref="EK44:EK45"/>
    <mergeCell ref="EL44:EL45"/>
    <mergeCell ref="EM44:EM45"/>
    <mergeCell ref="AB45:AD45"/>
    <mergeCell ref="AE45:AG45"/>
    <mergeCell ref="AH45:AJ45"/>
    <mergeCell ref="AK45:AM45"/>
    <mergeCell ref="AN45:AP45"/>
    <mergeCell ref="EC44:EC45"/>
    <mergeCell ref="ED44:ED45"/>
    <mergeCell ref="EE44:EE45"/>
    <mergeCell ref="EF44:EF45"/>
    <mergeCell ref="EG44:EG45"/>
    <mergeCell ref="EH44:EH45"/>
    <mergeCell ref="DW44:DW45"/>
    <mergeCell ref="DX44:DX45"/>
    <mergeCell ref="DY44:DY45"/>
    <mergeCell ref="DZ44:DZ45"/>
    <mergeCell ref="EA44:EA45"/>
    <mergeCell ref="EB44:EB45"/>
    <mergeCell ref="DQ44:DQ45"/>
    <mergeCell ref="DR44:DR45"/>
    <mergeCell ref="DS44:DS45"/>
    <mergeCell ref="DT44:DT45"/>
    <mergeCell ref="AK44:AM44"/>
    <mergeCell ref="AN44:AP44"/>
    <mergeCell ref="AQ44:AS44"/>
    <mergeCell ref="AT44:AV44"/>
    <mergeCell ref="AW44:AY44"/>
    <mergeCell ref="AZ44:BB44"/>
    <mergeCell ref="BL43:BN43"/>
    <mergeCell ref="BO43:BQ43"/>
    <mergeCell ref="BR43:BT43"/>
    <mergeCell ref="C44:C45"/>
    <mergeCell ref="D44:L45"/>
    <mergeCell ref="M44:U45"/>
    <mergeCell ref="V44:Z45"/>
    <mergeCell ref="AB44:AD44"/>
    <mergeCell ref="AE44:AG44"/>
    <mergeCell ref="AH44:AJ44"/>
    <mergeCell ref="AT43:AV43"/>
    <mergeCell ref="AW43:AY43"/>
    <mergeCell ref="AZ43:BB43"/>
    <mergeCell ref="BC43:BE43"/>
    <mergeCell ref="BF43:BH43"/>
    <mergeCell ref="BI43:BK43"/>
    <mergeCell ref="AB43:AD43"/>
    <mergeCell ref="AE43:AG43"/>
    <mergeCell ref="AH43:AJ43"/>
    <mergeCell ref="AK43:AM43"/>
    <mergeCell ref="DP42:DP43"/>
    <mergeCell ref="DQ42:DQ43"/>
    <mergeCell ref="DR42:DR43"/>
    <mergeCell ref="DS42:DS43"/>
    <mergeCell ref="DT42:DT43"/>
    <mergeCell ref="DU42:DU43"/>
    <mergeCell ref="DJ42:DJ43"/>
    <mergeCell ref="DK42:DK43"/>
    <mergeCell ref="DL42:DL43"/>
    <mergeCell ref="DM42:DM43"/>
    <mergeCell ref="DN42:DN43"/>
    <mergeCell ref="DO42:DO43"/>
    <mergeCell ref="BC44:BE44"/>
    <mergeCell ref="BF44:BH44"/>
    <mergeCell ref="BI44:BK44"/>
    <mergeCell ref="BL44:BN44"/>
    <mergeCell ref="BO44:BQ44"/>
    <mergeCell ref="BR44:BT44"/>
    <mergeCell ref="DO44:DO45"/>
    <mergeCell ref="DP44:DP45"/>
    <mergeCell ref="DE44:DE45"/>
    <mergeCell ref="DF44:DF45"/>
    <mergeCell ref="DG44:DG45"/>
    <mergeCell ref="DH44:DH45"/>
    <mergeCell ref="DI44:DI45"/>
    <mergeCell ref="DJ44:DJ45"/>
    <mergeCell ref="CO44:CQ45"/>
    <mergeCell ref="CR44:CX45"/>
    <mergeCell ref="DA44:DA45"/>
    <mergeCell ref="DB44:DB45"/>
    <mergeCell ref="DC44:DC45"/>
    <mergeCell ref="DD44:DD45"/>
    <mergeCell ref="EH42:EH43"/>
    <mergeCell ref="EI42:EI43"/>
    <mergeCell ref="EJ42:EJ43"/>
    <mergeCell ref="EK42:EK43"/>
    <mergeCell ref="EL42:EL43"/>
    <mergeCell ref="EM42:EM43"/>
    <mergeCell ref="EB42:EB43"/>
    <mergeCell ref="EC42:EC43"/>
    <mergeCell ref="ED42:ED43"/>
    <mergeCell ref="EE42:EE43"/>
    <mergeCell ref="EF42:EF43"/>
    <mergeCell ref="EG42:EG43"/>
    <mergeCell ref="DV42:DV43"/>
    <mergeCell ref="DW42:DW43"/>
    <mergeCell ref="DX42:DX43"/>
    <mergeCell ref="DY42:DY43"/>
    <mergeCell ref="DZ42:DZ43"/>
    <mergeCell ref="EA42:EA43"/>
    <mergeCell ref="DD42:DD43"/>
    <mergeCell ref="DE42:DE43"/>
    <mergeCell ref="DF42:DF43"/>
    <mergeCell ref="DG42:DG43"/>
    <mergeCell ref="DH42:DH43"/>
    <mergeCell ref="DI42:DI43"/>
    <mergeCell ref="CL42:CN43"/>
    <mergeCell ref="CO42:CQ43"/>
    <mergeCell ref="CR42:CX43"/>
    <mergeCell ref="DA42:DA43"/>
    <mergeCell ref="DB42:DB43"/>
    <mergeCell ref="DC42:DC43"/>
    <mergeCell ref="BR42:BT42"/>
    <mergeCell ref="BU42:BY43"/>
    <mergeCell ref="BZ42:CB43"/>
    <mergeCell ref="CC42:CE43"/>
    <mergeCell ref="CF42:CH43"/>
    <mergeCell ref="CI42:CK43"/>
    <mergeCell ref="AZ42:BB42"/>
    <mergeCell ref="BC42:BE42"/>
    <mergeCell ref="BF42:BH42"/>
    <mergeCell ref="BI42:BK42"/>
    <mergeCell ref="BL42:BN42"/>
    <mergeCell ref="BO42:BQ42"/>
    <mergeCell ref="AH42:AJ42"/>
    <mergeCell ref="AK42:AM42"/>
    <mergeCell ref="AN42:AP42"/>
    <mergeCell ref="AQ42:AS42"/>
    <mergeCell ref="AT42:AV42"/>
    <mergeCell ref="AW42:AY42"/>
    <mergeCell ref="BI41:BK41"/>
    <mergeCell ref="BL41:BN41"/>
    <mergeCell ref="BO41:BQ41"/>
    <mergeCell ref="BR41:BT41"/>
    <mergeCell ref="C42:C43"/>
    <mergeCell ref="D42:L43"/>
    <mergeCell ref="M42:U43"/>
    <mergeCell ref="V42:Z43"/>
    <mergeCell ref="AB42:AD42"/>
    <mergeCell ref="AE42:AG42"/>
    <mergeCell ref="AQ41:AS41"/>
    <mergeCell ref="AT41:AV41"/>
    <mergeCell ref="AW41:AY41"/>
    <mergeCell ref="AZ41:BB41"/>
    <mergeCell ref="BC41:BE41"/>
    <mergeCell ref="BF41:BH41"/>
    <mergeCell ref="AN43:AP43"/>
    <mergeCell ref="AQ43:AS43"/>
    <mergeCell ref="C40:C41"/>
    <mergeCell ref="D40:L41"/>
    <mergeCell ref="EI40:EI41"/>
    <mergeCell ref="EJ40:EJ41"/>
    <mergeCell ref="EK40:EK41"/>
    <mergeCell ref="EL40:EL41"/>
    <mergeCell ref="EM40:EM41"/>
    <mergeCell ref="AB41:AD41"/>
    <mergeCell ref="AE41:AG41"/>
    <mergeCell ref="AH41:AJ41"/>
    <mergeCell ref="AK41:AM41"/>
    <mergeCell ref="AN41:AP41"/>
    <mergeCell ref="EC40:EC41"/>
    <mergeCell ref="ED40:ED41"/>
    <mergeCell ref="EE40:EE41"/>
    <mergeCell ref="EF40:EF41"/>
    <mergeCell ref="EG40:EG41"/>
    <mergeCell ref="EH40:EH41"/>
    <mergeCell ref="DW40:DW41"/>
    <mergeCell ref="DX40:DX41"/>
    <mergeCell ref="DY40:DY41"/>
    <mergeCell ref="DZ40:DZ41"/>
    <mergeCell ref="EA40:EA41"/>
    <mergeCell ref="EB40:EB41"/>
    <mergeCell ref="DQ40:DQ41"/>
    <mergeCell ref="DR40:DR41"/>
    <mergeCell ref="DS40:DS41"/>
    <mergeCell ref="DT40:DT41"/>
    <mergeCell ref="DU40:DU41"/>
    <mergeCell ref="DV40:DV41"/>
    <mergeCell ref="DK40:DK41"/>
    <mergeCell ref="DL40:DL41"/>
    <mergeCell ref="DM40:DM41"/>
    <mergeCell ref="DN40:DN41"/>
    <mergeCell ref="DP40:DP41"/>
    <mergeCell ref="DE40:DE41"/>
    <mergeCell ref="DF40:DF41"/>
    <mergeCell ref="DG40:DG41"/>
    <mergeCell ref="DH40:DH41"/>
    <mergeCell ref="DI40:DI41"/>
    <mergeCell ref="DJ40:DJ41"/>
    <mergeCell ref="CO40:CQ41"/>
    <mergeCell ref="CR40:CX41"/>
    <mergeCell ref="DA40:DA41"/>
    <mergeCell ref="DB40:DB41"/>
    <mergeCell ref="DC40:DC41"/>
    <mergeCell ref="DD40:DD41"/>
    <mergeCell ref="BU40:BY41"/>
    <mergeCell ref="BZ40:CB41"/>
    <mergeCell ref="CC40:CE41"/>
    <mergeCell ref="CF40:CH41"/>
    <mergeCell ref="CI40:CK41"/>
    <mergeCell ref="CL40:CN41"/>
    <mergeCell ref="M40:U41"/>
    <mergeCell ref="V40:Z41"/>
    <mergeCell ref="AB40:AD40"/>
    <mergeCell ref="AE40:AG40"/>
    <mergeCell ref="AH40:AJ40"/>
    <mergeCell ref="AT39:AV39"/>
    <mergeCell ref="AW39:AY39"/>
    <mergeCell ref="AZ39:BB39"/>
    <mergeCell ref="BC39:BE39"/>
    <mergeCell ref="BF39:BH39"/>
    <mergeCell ref="BI39:BK39"/>
    <mergeCell ref="AB39:AD39"/>
    <mergeCell ref="AE39:AG39"/>
    <mergeCell ref="AH39:AJ39"/>
    <mergeCell ref="AK39:AM39"/>
    <mergeCell ref="DM38:DM39"/>
    <mergeCell ref="DN38:DN39"/>
    <mergeCell ref="DO38:DO39"/>
    <mergeCell ref="BC40:BE40"/>
    <mergeCell ref="BF40:BH40"/>
    <mergeCell ref="BI40:BK40"/>
    <mergeCell ref="BL40:BN40"/>
    <mergeCell ref="BO40:BQ40"/>
    <mergeCell ref="BR40:BT40"/>
    <mergeCell ref="AK40:AM40"/>
    <mergeCell ref="AN40:AP40"/>
    <mergeCell ref="AQ40:AS40"/>
    <mergeCell ref="AT40:AV40"/>
    <mergeCell ref="AW40:AY40"/>
    <mergeCell ref="AZ40:BB40"/>
    <mergeCell ref="BL39:BN39"/>
    <mergeCell ref="BO39:BQ39"/>
    <mergeCell ref="BR39:BT39"/>
    <mergeCell ref="DO40:DO41"/>
    <mergeCell ref="EH38:EH39"/>
    <mergeCell ref="EI38:EI39"/>
    <mergeCell ref="EJ38:EJ39"/>
    <mergeCell ref="EK38:EK39"/>
    <mergeCell ref="EL38:EL39"/>
    <mergeCell ref="EM38:EM39"/>
    <mergeCell ref="EB38:EB39"/>
    <mergeCell ref="EC38:EC39"/>
    <mergeCell ref="ED38:ED39"/>
    <mergeCell ref="EE38:EE39"/>
    <mergeCell ref="EF38:EF39"/>
    <mergeCell ref="EG38:EG39"/>
    <mergeCell ref="DV38:DV39"/>
    <mergeCell ref="DW38:DW39"/>
    <mergeCell ref="DX38:DX39"/>
    <mergeCell ref="DY38:DY39"/>
    <mergeCell ref="DZ38:DZ39"/>
    <mergeCell ref="EA38:EA39"/>
    <mergeCell ref="C38:C39"/>
    <mergeCell ref="D38:L39"/>
    <mergeCell ref="M38:U39"/>
    <mergeCell ref="V38:Z39"/>
    <mergeCell ref="AB38:AD38"/>
    <mergeCell ref="AE38:AG38"/>
    <mergeCell ref="AQ37:AS37"/>
    <mergeCell ref="AT37:AV37"/>
    <mergeCell ref="AW37:AY37"/>
    <mergeCell ref="AZ37:BB37"/>
    <mergeCell ref="BC37:BE37"/>
    <mergeCell ref="BF37:BH37"/>
    <mergeCell ref="DD38:DD39"/>
    <mergeCell ref="DE38:DE39"/>
    <mergeCell ref="DF38:DF39"/>
    <mergeCell ref="DG38:DG39"/>
    <mergeCell ref="DH38:DH39"/>
    <mergeCell ref="CL38:CN39"/>
    <mergeCell ref="CO38:CQ39"/>
    <mergeCell ref="CR38:CX39"/>
    <mergeCell ref="DA38:DA39"/>
    <mergeCell ref="DB38:DB39"/>
    <mergeCell ref="DC38:DC39"/>
    <mergeCell ref="BR38:BT38"/>
    <mergeCell ref="BU38:BY39"/>
    <mergeCell ref="BZ38:CB39"/>
    <mergeCell ref="CC38:CE39"/>
    <mergeCell ref="CF38:CH39"/>
    <mergeCell ref="CI38:CK39"/>
    <mergeCell ref="AN39:AP39"/>
    <mergeCell ref="AQ39:AS39"/>
    <mergeCell ref="BU36:BY37"/>
    <mergeCell ref="DU36:DU37"/>
    <mergeCell ref="DV36:DV37"/>
    <mergeCell ref="DK36:DK37"/>
    <mergeCell ref="DL36:DL37"/>
    <mergeCell ref="DM36:DM37"/>
    <mergeCell ref="DN36:DN37"/>
    <mergeCell ref="AZ38:BB38"/>
    <mergeCell ref="BC38:BE38"/>
    <mergeCell ref="BF38:BH38"/>
    <mergeCell ref="BI38:BK38"/>
    <mergeCell ref="BL38:BN38"/>
    <mergeCell ref="BO38:BQ38"/>
    <mergeCell ref="AH38:AJ38"/>
    <mergeCell ref="AK38:AM38"/>
    <mergeCell ref="AN38:AP38"/>
    <mergeCell ref="AQ38:AS38"/>
    <mergeCell ref="AT38:AV38"/>
    <mergeCell ref="AW38:AY38"/>
    <mergeCell ref="BI37:BK37"/>
    <mergeCell ref="BL37:BN37"/>
    <mergeCell ref="BO37:BQ37"/>
    <mergeCell ref="BR37:BT37"/>
    <mergeCell ref="DI38:DI39"/>
    <mergeCell ref="DP38:DP39"/>
    <mergeCell ref="DQ38:DQ39"/>
    <mergeCell ref="DR38:DR39"/>
    <mergeCell ref="DS38:DS39"/>
    <mergeCell ref="DT38:DT39"/>
    <mergeCell ref="DU38:DU39"/>
    <mergeCell ref="DJ38:DJ39"/>
    <mergeCell ref="DK38:DK39"/>
    <mergeCell ref="DL38:DL39"/>
    <mergeCell ref="BZ36:CB37"/>
    <mergeCell ref="CC36:CE37"/>
    <mergeCell ref="CF36:CH37"/>
    <mergeCell ref="CI36:CK37"/>
    <mergeCell ref="CL36:CN37"/>
    <mergeCell ref="EI36:EI37"/>
    <mergeCell ref="EJ36:EJ37"/>
    <mergeCell ref="EK36:EK37"/>
    <mergeCell ref="EL36:EL37"/>
    <mergeCell ref="EM36:EM37"/>
    <mergeCell ref="AB37:AD37"/>
    <mergeCell ref="AE37:AG37"/>
    <mergeCell ref="AH37:AJ37"/>
    <mergeCell ref="AK37:AM37"/>
    <mergeCell ref="AN37:AP37"/>
    <mergeCell ref="EC36:EC37"/>
    <mergeCell ref="ED36:ED37"/>
    <mergeCell ref="EE36:EE37"/>
    <mergeCell ref="EF36:EF37"/>
    <mergeCell ref="EG36:EG37"/>
    <mergeCell ref="EH36:EH37"/>
    <mergeCell ref="DW36:DW37"/>
    <mergeCell ref="DX36:DX37"/>
    <mergeCell ref="DY36:DY37"/>
    <mergeCell ref="DZ36:DZ37"/>
    <mergeCell ref="EA36:EA37"/>
    <mergeCell ref="EB36:EB37"/>
    <mergeCell ref="DQ36:DQ37"/>
    <mergeCell ref="DR36:DR37"/>
    <mergeCell ref="DS36:DS37"/>
    <mergeCell ref="DT36:DT37"/>
    <mergeCell ref="AK36:AM36"/>
    <mergeCell ref="AN36:AP36"/>
    <mergeCell ref="AQ36:AS36"/>
    <mergeCell ref="AT36:AV36"/>
    <mergeCell ref="AW36:AY36"/>
    <mergeCell ref="AZ36:BB36"/>
    <mergeCell ref="BL35:BN35"/>
    <mergeCell ref="BO35:BQ35"/>
    <mergeCell ref="BR35:BT35"/>
    <mergeCell ref="C36:C37"/>
    <mergeCell ref="D36:L37"/>
    <mergeCell ref="M36:U37"/>
    <mergeCell ref="V36:Z37"/>
    <mergeCell ref="AB36:AD36"/>
    <mergeCell ref="AE36:AG36"/>
    <mergeCell ref="AH36:AJ36"/>
    <mergeCell ref="AT35:AV35"/>
    <mergeCell ref="AW35:AY35"/>
    <mergeCell ref="AZ35:BB35"/>
    <mergeCell ref="BC35:BE35"/>
    <mergeCell ref="BF35:BH35"/>
    <mergeCell ref="BI35:BK35"/>
    <mergeCell ref="AB35:AD35"/>
    <mergeCell ref="AE35:AG35"/>
    <mergeCell ref="AH35:AJ35"/>
    <mergeCell ref="AK35:AM35"/>
    <mergeCell ref="DP34:DP35"/>
    <mergeCell ref="DQ34:DQ35"/>
    <mergeCell ref="DR34:DR35"/>
    <mergeCell ref="DS34:DS35"/>
    <mergeCell ref="DT34:DT35"/>
    <mergeCell ref="DU34:DU35"/>
    <mergeCell ref="DJ34:DJ35"/>
    <mergeCell ref="DK34:DK35"/>
    <mergeCell ref="DL34:DL35"/>
    <mergeCell ref="DM34:DM35"/>
    <mergeCell ref="DN34:DN35"/>
    <mergeCell ref="DO34:DO35"/>
    <mergeCell ref="BC36:BE36"/>
    <mergeCell ref="BF36:BH36"/>
    <mergeCell ref="BI36:BK36"/>
    <mergeCell ref="BL36:BN36"/>
    <mergeCell ref="BO36:BQ36"/>
    <mergeCell ref="BR36:BT36"/>
    <mergeCell ref="DO36:DO37"/>
    <mergeCell ref="DP36:DP37"/>
    <mergeCell ref="DE36:DE37"/>
    <mergeCell ref="DF36:DF37"/>
    <mergeCell ref="DG36:DG37"/>
    <mergeCell ref="DH36:DH37"/>
    <mergeCell ref="DI36:DI37"/>
    <mergeCell ref="DJ36:DJ37"/>
    <mergeCell ref="CO36:CQ37"/>
    <mergeCell ref="CR36:CX37"/>
    <mergeCell ref="DA36:DA37"/>
    <mergeCell ref="DB36:DB37"/>
    <mergeCell ref="DC36:DC37"/>
    <mergeCell ref="DD36:DD37"/>
    <mergeCell ref="EH34:EH35"/>
    <mergeCell ref="EI34:EI35"/>
    <mergeCell ref="EJ34:EJ35"/>
    <mergeCell ref="EK34:EK35"/>
    <mergeCell ref="EL34:EL35"/>
    <mergeCell ref="EM34:EM35"/>
    <mergeCell ref="EB34:EB35"/>
    <mergeCell ref="EC34:EC35"/>
    <mergeCell ref="ED34:ED35"/>
    <mergeCell ref="EE34:EE35"/>
    <mergeCell ref="EF34:EF35"/>
    <mergeCell ref="EG34:EG35"/>
    <mergeCell ref="DV34:DV35"/>
    <mergeCell ref="DW34:DW35"/>
    <mergeCell ref="DX34:DX35"/>
    <mergeCell ref="DY34:DY35"/>
    <mergeCell ref="DZ34:DZ35"/>
    <mergeCell ref="EA34:EA35"/>
    <mergeCell ref="DD34:DD35"/>
    <mergeCell ref="DE34:DE35"/>
    <mergeCell ref="DF34:DF35"/>
    <mergeCell ref="DG34:DG35"/>
    <mergeCell ref="DH34:DH35"/>
    <mergeCell ref="DI34:DI35"/>
    <mergeCell ref="CL34:CN35"/>
    <mergeCell ref="CO34:CQ35"/>
    <mergeCell ref="CR34:CX35"/>
    <mergeCell ref="DA34:DA35"/>
    <mergeCell ref="DB34:DB35"/>
    <mergeCell ref="DC34:DC35"/>
    <mergeCell ref="BR34:BT34"/>
    <mergeCell ref="BU34:BY35"/>
    <mergeCell ref="BZ34:CB35"/>
    <mergeCell ref="CC34:CE35"/>
    <mergeCell ref="CF34:CH35"/>
    <mergeCell ref="CI34:CK35"/>
    <mergeCell ref="AZ34:BB34"/>
    <mergeCell ref="BC34:BE34"/>
    <mergeCell ref="BF34:BH34"/>
    <mergeCell ref="BI34:BK34"/>
    <mergeCell ref="BL34:BN34"/>
    <mergeCell ref="BO34:BQ34"/>
    <mergeCell ref="AH34:AJ34"/>
    <mergeCell ref="AK34:AM34"/>
    <mergeCell ref="AN34:AP34"/>
    <mergeCell ref="AQ34:AS34"/>
    <mergeCell ref="AT34:AV34"/>
    <mergeCell ref="AW34:AY34"/>
    <mergeCell ref="BI33:BK33"/>
    <mergeCell ref="BL33:BN33"/>
    <mergeCell ref="BO33:BQ33"/>
    <mergeCell ref="BR33:BT33"/>
    <mergeCell ref="C34:C35"/>
    <mergeCell ref="D34:L35"/>
    <mergeCell ref="M34:U35"/>
    <mergeCell ref="V34:Z35"/>
    <mergeCell ref="AB34:AD34"/>
    <mergeCell ref="AE34:AG34"/>
    <mergeCell ref="AQ33:AS33"/>
    <mergeCell ref="AT33:AV33"/>
    <mergeCell ref="AW33:AY33"/>
    <mergeCell ref="AZ33:BB33"/>
    <mergeCell ref="BC33:BE33"/>
    <mergeCell ref="BF33:BH33"/>
    <mergeCell ref="AN35:AP35"/>
    <mergeCell ref="AQ35:AS35"/>
    <mergeCell ref="EI32:EI33"/>
    <mergeCell ref="EJ32:EJ33"/>
    <mergeCell ref="EK32:EK33"/>
    <mergeCell ref="EL32:EL33"/>
    <mergeCell ref="EM32:EM33"/>
    <mergeCell ref="AB33:AD33"/>
    <mergeCell ref="AE33:AG33"/>
    <mergeCell ref="AH33:AJ33"/>
    <mergeCell ref="AK33:AM33"/>
    <mergeCell ref="AN33:AP33"/>
    <mergeCell ref="EC32:EC33"/>
    <mergeCell ref="ED32:ED33"/>
    <mergeCell ref="EE32:EE33"/>
    <mergeCell ref="EF32:EF33"/>
    <mergeCell ref="EG32:EG33"/>
    <mergeCell ref="EH32:EH33"/>
    <mergeCell ref="DW32:DW33"/>
    <mergeCell ref="DX32:DX33"/>
    <mergeCell ref="DY32:DY33"/>
    <mergeCell ref="DZ32:DZ33"/>
    <mergeCell ref="EA32:EA33"/>
    <mergeCell ref="EB32:EB33"/>
    <mergeCell ref="DQ32:DQ33"/>
    <mergeCell ref="DR32:DR33"/>
    <mergeCell ref="DS32:DS33"/>
    <mergeCell ref="DT32:DT33"/>
    <mergeCell ref="DU32:DU33"/>
    <mergeCell ref="DV32:DV33"/>
    <mergeCell ref="DK32:DK33"/>
    <mergeCell ref="DL32:DL33"/>
    <mergeCell ref="DM32:DM33"/>
    <mergeCell ref="DN32:DN33"/>
    <mergeCell ref="DO32:DO33"/>
    <mergeCell ref="DP32:DP33"/>
    <mergeCell ref="DE32:DE33"/>
    <mergeCell ref="DF32:DF33"/>
    <mergeCell ref="DG32:DG33"/>
    <mergeCell ref="DH32:DH33"/>
    <mergeCell ref="DI32:DI33"/>
    <mergeCell ref="DJ32:DJ33"/>
    <mergeCell ref="CO32:CQ33"/>
    <mergeCell ref="CR32:CX33"/>
    <mergeCell ref="DA32:DA33"/>
    <mergeCell ref="DB32:DB33"/>
    <mergeCell ref="DC32:DC33"/>
    <mergeCell ref="DD32:DD33"/>
    <mergeCell ref="BU32:BY33"/>
    <mergeCell ref="BZ32:CB33"/>
    <mergeCell ref="CC32:CE33"/>
    <mergeCell ref="CF32:CH33"/>
    <mergeCell ref="CI32:CK33"/>
    <mergeCell ref="CL32:CN33"/>
    <mergeCell ref="BC32:BE32"/>
    <mergeCell ref="BF32:BH32"/>
    <mergeCell ref="BI32:BK32"/>
    <mergeCell ref="BL32:BN32"/>
    <mergeCell ref="BO32:BQ32"/>
    <mergeCell ref="BR32:BT32"/>
    <mergeCell ref="AK32:AM32"/>
    <mergeCell ref="AN32:AP32"/>
    <mergeCell ref="AQ32:AS32"/>
    <mergeCell ref="AT32:AV32"/>
    <mergeCell ref="AW32:AY32"/>
    <mergeCell ref="AZ32:BB32"/>
    <mergeCell ref="CR30:CX31"/>
    <mergeCell ref="DA30:DG30"/>
    <mergeCell ref="DH30:EM30"/>
    <mergeCell ref="C32:C33"/>
    <mergeCell ref="D32:L33"/>
    <mergeCell ref="M32:U33"/>
    <mergeCell ref="V32:Z33"/>
    <mergeCell ref="AB32:AD32"/>
    <mergeCell ref="AE32:AG32"/>
    <mergeCell ref="AH32:AJ32"/>
    <mergeCell ref="BZ30:CB31"/>
    <mergeCell ref="CC30:CE31"/>
    <mergeCell ref="CF30:CH31"/>
    <mergeCell ref="CI30:CK31"/>
    <mergeCell ref="CL30:CN31"/>
    <mergeCell ref="CO30:CQ31"/>
    <mergeCell ref="C30:C31"/>
    <mergeCell ref="D30:L31"/>
    <mergeCell ref="M30:U31"/>
    <mergeCell ref="V30:Z31"/>
    <mergeCell ref="AA30:BT31"/>
    <mergeCell ref="BU30:BY31"/>
    <mergeCell ref="BI28:BK28"/>
    <mergeCell ref="BL28:BN28"/>
    <mergeCell ref="BO28:BQ28"/>
    <mergeCell ref="BR28:BT28"/>
    <mergeCell ref="C29:V29"/>
    <mergeCell ref="W29:BN29"/>
    <mergeCell ref="BO29:CX29"/>
    <mergeCell ref="AQ28:AS28"/>
    <mergeCell ref="AT28:AV28"/>
    <mergeCell ref="AW28:AY28"/>
    <mergeCell ref="AZ28:BB28"/>
    <mergeCell ref="BC28:BE28"/>
    <mergeCell ref="BF28:BH28"/>
    <mergeCell ref="R28:AA28"/>
    <mergeCell ref="AB28:AD28"/>
    <mergeCell ref="AE28:AG28"/>
    <mergeCell ref="AH28:AJ28"/>
    <mergeCell ref="AK28:AM28"/>
    <mergeCell ref="AN28:AP28"/>
    <mergeCell ref="BU19:CX28"/>
    <mergeCell ref="R20:AA20"/>
    <mergeCell ref="AB20:AD20"/>
    <mergeCell ref="AE20:AG20"/>
    <mergeCell ref="AH20:AJ20"/>
    <mergeCell ref="AK20:AM20"/>
    <mergeCell ref="AN20:AP20"/>
    <mergeCell ref="AQ20:AS20"/>
    <mergeCell ref="AT20:AV20"/>
    <mergeCell ref="AW20:AY20"/>
    <mergeCell ref="BC19:BE19"/>
    <mergeCell ref="BC27:BE27"/>
    <mergeCell ref="BF27:BH27"/>
    <mergeCell ref="BI27:BK27"/>
    <mergeCell ref="BL27:BN27"/>
    <mergeCell ref="BO27:BQ27"/>
    <mergeCell ref="BR27:BT27"/>
    <mergeCell ref="AK27:AM27"/>
    <mergeCell ref="AN27:AP27"/>
    <mergeCell ref="AQ27:AS27"/>
    <mergeCell ref="AT27:AV27"/>
    <mergeCell ref="AW27:AY27"/>
    <mergeCell ref="AZ27:BB27"/>
    <mergeCell ref="BC26:BE26"/>
    <mergeCell ref="BF26:BH26"/>
    <mergeCell ref="BI26:BK26"/>
    <mergeCell ref="BL26:BN26"/>
    <mergeCell ref="BO26:BQ26"/>
    <mergeCell ref="BR26:BT26"/>
    <mergeCell ref="AN26:AP26"/>
    <mergeCell ref="BR25:BT25"/>
    <mergeCell ref="R26:AA26"/>
    <mergeCell ref="AB26:AD26"/>
    <mergeCell ref="AE26:AG26"/>
    <mergeCell ref="AH26:AJ26"/>
    <mergeCell ref="AK26:AM26"/>
    <mergeCell ref="AQ26:AS26"/>
    <mergeCell ref="AT26:AV26"/>
    <mergeCell ref="AW26:AY26"/>
    <mergeCell ref="AZ26:BB26"/>
    <mergeCell ref="AZ25:BB25"/>
    <mergeCell ref="BC25:BE25"/>
    <mergeCell ref="BF25:BH25"/>
    <mergeCell ref="BI25:BK25"/>
    <mergeCell ref="BL25:BN25"/>
    <mergeCell ref="BO25:BQ25"/>
    <mergeCell ref="BR24:BT24"/>
    <mergeCell ref="R25:AA25"/>
    <mergeCell ref="AB25:AD25"/>
    <mergeCell ref="AE25:AG25"/>
    <mergeCell ref="AH25:AJ25"/>
    <mergeCell ref="AK25:AM25"/>
    <mergeCell ref="AN25:AP25"/>
    <mergeCell ref="AQ25:AS25"/>
    <mergeCell ref="AT25:AV25"/>
    <mergeCell ref="AW25:AY25"/>
    <mergeCell ref="AZ24:BB24"/>
    <mergeCell ref="BC24:BE24"/>
    <mergeCell ref="BF24:BH24"/>
    <mergeCell ref="BI24:BK24"/>
    <mergeCell ref="BL24:BN24"/>
    <mergeCell ref="BO24:BQ24"/>
    <mergeCell ref="BR23:BT23"/>
    <mergeCell ref="R24:AA24"/>
    <mergeCell ref="AB24:AD24"/>
    <mergeCell ref="AE24:AG24"/>
    <mergeCell ref="AH24:AJ24"/>
    <mergeCell ref="AK24:AM24"/>
    <mergeCell ref="AN24:AP24"/>
    <mergeCell ref="AQ24:AS24"/>
    <mergeCell ref="AT24:AV24"/>
    <mergeCell ref="AW24:AY24"/>
    <mergeCell ref="AZ23:BB23"/>
    <mergeCell ref="BC23:BE23"/>
    <mergeCell ref="BF23:BH23"/>
    <mergeCell ref="BI23:BK23"/>
    <mergeCell ref="BL23:BN23"/>
    <mergeCell ref="BO23:BQ23"/>
    <mergeCell ref="BR22:BT22"/>
    <mergeCell ref="R23:AA23"/>
    <mergeCell ref="AB23:AD23"/>
    <mergeCell ref="AE23:AG23"/>
    <mergeCell ref="AH23:AJ23"/>
    <mergeCell ref="AK23:AM23"/>
    <mergeCell ref="AN23:AP23"/>
    <mergeCell ref="AQ23:AS23"/>
    <mergeCell ref="AT23:AV23"/>
    <mergeCell ref="AW23:AY23"/>
    <mergeCell ref="AZ22:BB22"/>
    <mergeCell ref="BC22:BE22"/>
    <mergeCell ref="BF22:BH22"/>
    <mergeCell ref="BI22:BK22"/>
    <mergeCell ref="BL22:BN22"/>
    <mergeCell ref="BO22:BQ22"/>
    <mergeCell ref="BC21:BE21"/>
    <mergeCell ref="BF21:BH21"/>
    <mergeCell ref="BI21:BK21"/>
    <mergeCell ref="BL21:BN21"/>
    <mergeCell ref="BO21:BQ21"/>
    <mergeCell ref="BR20:BT20"/>
    <mergeCell ref="R21:AA21"/>
    <mergeCell ref="AB21:AD21"/>
    <mergeCell ref="AE21:AG21"/>
    <mergeCell ref="AH21:AJ21"/>
    <mergeCell ref="AK21:AM21"/>
    <mergeCell ref="AN21:AP21"/>
    <mergeCell ref="AQ21:AS21"/>
    <mergeCell ref="AT21:AV21"/>
    <mergeCell ref="AW21:AY21"/>
    <mergeCell ref="AZ20:BB20"/>
    <mergeCell ref="BC20:BE20"/>
    <mergeCell ref="BF20:BH20"/>
    <mergeCell ref="BI20:BK20"/>
    <mergeCell ref="BL20:BN20"/>
    <mergeCell ref="BO20:BQ20"/>
    <mergeCell ref="BF19:BH19"/>
    <mergeCell ref="BI19:BK19"/>
    <mergeCell ref="BL19:BN19"/>
    <mergeCell ref="BO19:BQ19"/>
    <mergeCell ref="BR19:BT19"/>
    <mergeCell ref="AK19:AM19"/>
    <mergeCell ref="AN19:AP19"/>
    <mergeCell ref="AQ19:AS19"/>
    <mergeCell ref="AT19:AV19"/>
    <mergeCell ref="AW19:AY19"/>
    <mergeCell ref="AZ19:BB19"/>
    <mergeCell ref="C19:O28"/>
    <mergeCell ref="P19:Q28"/>
    <mergeCell ref="R19:AA19"/>
    <mergeCell ref="AB19:AD19"/>
    <mergeCell ref="AE19:AG19"/>
    <mergeCell ref="AH19:AJ19"/>
    <mergeCell ref="R27:AA27"/>
    <mergeCell ref="AB27:AD27"/>
    <mergeCell ref="AE27:AG27"/>
    <mergeCell ref="AH27:AJ27"/>
    <mergeCell ref="BR21:BT21"/>
    <mergeCell ref="R22:AA22"/>
    <mergeCell ref="AB22:AD22"/>
    <mergeCell ref="AE22:AG22"/>
    <mergeCell ref="AH22:AJ22"/>
    <mergeCell ref="AK22:AM22"/>
    <mergeCell ref="AN22:AP22"/>
    <mergeCell ref="AQ22:AS22"/>
    <mergeCell ref="AT22:AV22"/>
    <mergeCell ref="AW22:AY22"/>
    <mergeCell ref="AZ21:BB21"/>
    <mergeCell ref="C8:O17"/>
    <mergeCell ref="P8:AA12"/>
    <mergeCell ref="AB8:AD12"/>
    <mergeCell ref="AE8:AG12"/>
    <mergeCell ref="AH8:AJ12"/>
    <mergeCell ref="AK8:AM12"/>
    <mergeCell ref="P13:AA17"/>
    <mergeCell ref="AB13:AD17"/>
    <mergeCell ref="AE13:AG17"/>
    <mergeCell ref="AH13:AJ17"/>
    <mergeCell ref="BC13:BE17"/>
    <mergeCell ref="BF13:BH17"/>
    <mergeCell ref="BI13:BK17"/>
    <mergeCell ref="BL13:BN17"/>
    <mergeCell ref="BO13:BQ17"/>
    <mergeCell ref="BR13:BT17"/>
    <mergeCell ref="AK13:AM17"/>
    <mergeCell ref="AN13:AP17"/>
    <mergeCell ref="AQ13:AS17"/>
    <mergeCell ref="AT13:AV17"/>
    <mergeCell ref="AW13:AY17"/>
    <mergeCell ref="AZ13:BB17"/>
    <mergeCell ref="BF8:BH12"/>
    <mergeCell ref="BI8:BK12"/>
    <mergeCell ref="BL8:BN12"/>
    <mergeCell ref="BO8:BQ12"/>
    <mergeCell ref="BR8:BT12"/>
    <mergeCell ref="BU5:BW5"/>
    <mergeCell ref="BX5:CA5"/>
    <mergeCell ref="CB5:CC5"/>
    <mergeCell ref="CD5:CE5"/>
    <mergeCell ref="BQ4:BT4"/>
    <mergeCell ref="BU4:BW4"/>
    <mergeCell ref="BX4:CA4"/>
    <mergeCell ref="CB4:CC4"/>
    <mergeCell ref="CD4:CE4"/>
    <mergeCell ref="CI4:CL5"/>
    <mergeCell ref="Y4:AG5"/>
    <mergeCell ref="AI4:AK5"/>
    <mergeCell ref="AL4:AP5"/>
    <mergeCell ref="AR4:BA5"/>
    <mergeCell ref="BF4:BN4"/>
    <mergeCell ref="BO4:BP4"/>
    <mergeCell ref="BU8:CX17"/>
    <mergeCell ref="AN8:AP12"/>
    <mergeCell ref="AQ8:AS12"/>
    <mergeCell ref="AT8:AV12"/>
    <mergeCell ref="AW8:AY12"/>
    <mergeCell ref="AZ8:BB12"/>
    <mergeCell ref="BC8:BE12"/>
    <mergeCell ref="CD3:CE3"/>
    <mergeCell ref="CI3:CL3"/>
    <mergeCell ref="CM3:CP3"/>
    <mergeCell ref="CR3:CU3"/>
    <mergeCell ref="CV3:CY3"/>
    <mergeCell ref="C4:E5"/>
    <mergeCell ref="F4:H5"/>
    <mergeCell ref="J4:L5"/>
    <mergeCell ref="M4:T5"/>
    <mergeCell ref="V4:X5"/>
    <mergeCell ref="BX2:CA2"/>
    <mergeCell ref="CB2:CC2"/>
    <mergeCell ref="CD2:CE2"/>
    <mergeCell ref="BC3:BE5"/>
    <mergeCell ref="BF3:BN3"/>
    <mergeCell ref="BO3:BP3"/>
    <mergeCell ref="BQ3:BT3"/>
    <mergeCell ref="BU3:BW3"/>
    <mergeCell ref="BX3:CA3"/>
    <mergeCell ref="CB3:CC3"/>
    <mergeCell ref="AB2:AG2"/>
    <mergeCell ref="BC2:BE2"/>
    <mergeCell ref="BF2:BN2"/>
    <mergeCell ref="BO2:BP2"/>
    <mergeCell ref="BQ2:BT2"/>
    <mergeCell ref="BU2:BW2"/>
    <mergeCell ref="CM4:CP5"/>
    <mergeCell ref="CR4:CU5"/>
    <mergeCell ref="CV4:CY5"/>
    <mergeCell ref="BF5:BN5"/>
    <mergeCell ref="BO5:BP5"/>
    <mergeCell ref="BQ5:BT5"/>
  </mergeCells>
  <pageMargins left="3.937007874015748E-2" right="3.937007874015748E-2" top="0.15748031496062992" bottom="0.15748031496062992" header="0.31496062992125984" footer="0.31496062992125984"/>
  <pageSetup paperSize="9" scale="61" fitToWidth="0" orientation="landscape" r:id="rId1"/>
  <headerFooter>
    <oddHeader>&amp;RS0701-FRHO-F2-001</oddHeader>
  </headerFooter>
  <colBreaks count="1" manualBreakCount="1">
    <brk id="10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E1DE-BF3D-420B-B4D1-64AD7EE5738B}">
  <sheetPr>
    <tabColor rgb="FFFF0000"/>
  </sheetPr>
  <dimension ref="B1:EN71"/>
  <sheetViews>
    <sheetView view="pageBreakPreview" zoomScale="85" zoomScaleNormal="25" zoomScaleSheetLayoutView="85" workbookViewId="0">
      <selection activeCell="BA37" sqref="BA37:BF37"/>
    </sheetView>
  </sheetViews>
  <sheetFormatPr defaultColWidth="1.5703125" defaultRowHeight="12.75"/>
  <cols>
    <col min="1" max="1" width="0.85546875" style="1" customWidth="1"/>
    <col min="2" max="2" width="6.42578125" style="1" customWidth="1"/>
    <col min="3" max="3" width="3.42578125" style="7" customWidth="1"/>
    <col min="4" max="21" width="2.28515625" style="1" customWidth="1"/>
    <col min="22" max="22" width="2.85546875" style="1" customWidth="1"/>
    <col min="23" max="25" width="2.28515625" style="1" customWidth="1"/>
    <col min="26" max="26" width="6.85546875" style="1" customWidth="1"/>
    <col min="27" max="27" width="5.140625" style="1" customWidth="1"/>
    <col min="28" max="28" width="6.85546875" style="1" customWidth="1"/>
    <col min="29" max="30" width="1.85546875" style="1" customWidth="1"/>
    <col min="31" max="31" width="5.5703125" style="1" customWidth="1"/>
    <col min="32" max="33" width="1.85546875" style="1" customWidth="1"/>
    <col min="34" max="34" width="5.140625" style="1" customWidth="1"/>
    <col min="35" max="39" width="1.85546875" style="1" customWidth="1"/>
    <col min="40" max="40" width="5.42578125" style="1" customWidth="1"/>
    <col min="41" max="42" width="1.85546875" style="1" customWidth="1"/>
    <col min="43" max="43" width="5.7109375" style="1" customWidth="1"/>
    <col min="44" max="73" width="1.85546875" style="1" customWidth="1"/>
    <col min="74" max="104" width="2.7109375" style="1" customWidth="1"/>
    <col min="105" max="105" width="1.42578125" style="1" customWidth="1"/>
    <col min="106" max="114" width="6.7109375" style="1" customWidth="1"/>
    <col min="115" max="144" width="4.85546875" style="1" customWidth="1"/>
    <col min="145" max="148" width="5" style="1" customWidth="1"/>
    <col min="149" max="152" width="2.140625" style="1" customWidth="1"/>
    <col min="153" max="217" width="1.5703125" style="1"/>
    <col min="218" max="220" width="1.5703125" style="1" customWidth="1"/>
    <col min="221" max="222" width="2.85546875" style="1" customWidth="1"/>
    <col min="223" max="228" width="3.42578125" style="1" customWidth="1"/>
    <col min="229" max="234" width="4.140625" style="1" customWidth="1"/>
    <col min="235" max="239" width="5.28515625" style="1" customWidth="1"/>
    <col min="240" max="242" width="1.5703125" style="1" customWidth="1"/>
    <col min="243" max="248" width="0" style="1" hidden="1" customWidth="1"/>
    <col min="249" max="249" width="1.5703125" style="1" customWidth="1"/>
    <col min="250" max="250" width="3.42578125" style="1" customWidth="1"/>
    <col min="251" max="251" width="0.28515625" style="1" customWidth="1"/>
    <col min="252" max="254" width="0" style="1" hidden="1" customWidth="1"/>
    <col min="255" max="256" width="1.5703125" style="1" customWidth="1"/>
    <col min="257" max="257" width="3.28515625" style="1" customWidth="1"/>
    <col min="258" max="260" width="0" style="1" hidden="1" customWidth="1"/>
    <col min="261" max="261" width="2.28515625" style="1" customWidth="1"/>
    <col min="262" max="263" width="1.5703125" style="1" customWidth="1"/>
    <col min="264" max="272" width="0" style="1" hidden="1" customWidth="1"/>
    <col min="273" max="283" width="1.5703125" style="1" customWidth="1"/>
    <col min="284" max="284" width="2" style="1" customWidth="1"/>
    <col min="285" max="302" width="1.5703125" style="1" customWidth="1"/>
    <col min="303" max="311" width="5.42578125" style="1" customWidth="1"/>
    <col min="312" max="347" width="1.5703125" style="1" customWidth="1"/>
    <col min="348" max="348" width="1.28515625" style="1" customWidth="1"/>
    <col min="349" max="351" width="1.5703125" style="1" customWidth="1"/>
    <col min="352" max="473" width="1.5703125" style="1"/>
    <col min="474" max="476" width="1.5703125" style="1" customWidth="1"/>
    <col min="477" max="478" width="2.85546875" style="1" customWidth="1"/>
    <col min="479" max="484" width="3.42578125" style="1" customWidth="1"/>
    <col min="485" max="490" width="4.140625" style="1" customWidth="1"/>
    <col min="491" max="495" width="5.28515625" style="1" customWidth="1"/>
    <col min="496" max="498" width="1.5703125" style="1" customWidth="1"/>
    <col min="499" max="504" width="0" style="1" hidden="1" customWidth="1"/>
    <col min="505" max="505" width="1.5703125" style="1" customWidth="1"/>
    <col min="506" max="506" width="3.42578125" style="1" customWidth="1"/>
    <col min="507" max="507" width="0.28515625" style="1" customWidth="1"/>
    <col min="508" max="510" width="0" style="1" hidden="1" customWidth="1"/>
    <col min="511" max="512" width="1.5703125" style="1" customWidth="1"/>
    <col min="513" max="513" width="3.28515625" style="1" customWidth="1"/>
    <col min="514" max="516" width="0" style="1" hidden="1" customWidth="1"/>
    <col min="517" max="517" width="2.28515625" style="1" customWidth="1"/>
    <col min="518" max="519" width="1.5703125" style="1" customWidth="1"/>
    <col min="520" max="528" width="0" style="1" hidden="1" customWidth="1"/>
    <col min="529" max="539" width="1.5703125" style="1" customWidth="1"/>
    <col min="540" max="540" width="2" style="1" customWidth="1"/>
    <col min="541" max="558" width="1.5703125" style="1" customWidth="1"/>
    <col min="559" max="567" width="5.42578125" style="1" customWidth="1"/>
    <col min="568" max="603" width="1.5703125" style="1" customWidth="1"/>
    <col min="604" max="604" width="1.28515625" style="1" customWidth="1"/>
    <col min="605" max="607" width="1.5703125" style="1" customWidth="1"/>
    <col min="608" max="729" width="1.5703125" style="1"/>
    <col min="730" max="732" width="1.5703125" style="1" customWidth="1"/>
    <col min="733" max="734" width="2.85546875" style="1" customWidth="1"/>
    <col min="735" max="740" width="3.42578125" style="1" customWidth="1"/>
    <col min="741" max="746" width="4.140625" style="1" customWidth="1"/>
    <col min="747" max="751" width="5.28515625" style="1" customWidth="1"/>
    <col min="752" max="754" width="1.5703125" style="1" customWidth="1"/>
    <col min="755" max="760" width="0" style="1" hidden="1" customWidth="1"/>
    <col min="761" max="761" width="1.5703125" style="1" customWidth="1"/>
    <col min="762" max="762" width="3.42578125" style="1" customWidth="1"/>
    <col min="763" max="763" width="0.28515625" style="1" customWidth="1"/>
    <col min="764" max="766" width="0" style="1" hidden="1" customWidth="1"/>
    <col min="767" max="768" width="1.5703125" style="1" customWidth="1"/>
    <col min="769" max="769" width="3.28515625" style="1" customWidth="1"/>
    <col min="770" max="772" width="0" style="1" hidden="1" customWidth="1"/>
    <col min="773" max="773" width="2.28515625" style="1" customWidth="1"/>
    <col min="774" max="775" width="1.5703125" style="1" customWidth="1"/>
    <col min="776" max="784" width="0" style="1" hidden="1" customWidth="1"/>
    <col min="785" max="795" width="1.5703125" style="1" customWidth="1"/>
    <col min="796" max="796" width="2" style="1" customWidth="1"/>
    <col min="797" max="814" width="1.5703125" style="1" customWidth="1"/>
    <col min="815" max="823" width="5.42578125" style="1" customWidth="1"/>
    <col min="824" max="859" width="1.5703125" style="1" customWidth="1"/>
    <col min="860" max="860" width="1.28515625" style="1" customWidth="1"/>
    <col min="861" max="863" width="1.5703125" style="1" customWidth="1"/>
    <col min="864" max="985" width="1.5703125" style="1"/>
    <col min="986" max="988" width="1.5703125" style="1" customWidth="1"/>
    <col min="989" max="990" width="2.85546875" style="1" customWidth="1"/>
    <col min="991" max="996" width="3.42578125" style="1" customWidth="1"/>
    <col min="997" max="1002" width="4.140625" style="1" customWidth="1"/>
    <col min="1003" max="1007" width="5.28515625" style="1" customWidth="1"/>
    <col min="1008" max="1010" width="1.5703125" style="1" customWidth="1"/>
    <col min="1011" max="1016" width="0" style="1" hidden="1" customWidth="1"/>
    <col min="1017" max="1017" width="1.5703125" style="1" customWidth="1"/>
    <col min="1018" max="1018" width="3.42578125" style="1" customWidth="1"/>
    <col min="1019" max="1019" width="0.28515625" style="1" customWidth="1"/>
    <col min="1020" max="1022" width="0" style="1" hidden="1" customWidth="1"/>
    <col min="1023" max="1024" width="1.5703125" style="1" customWidth="1"/>
    <col min="1025" max="1025" width="3.28515625" style="1" customWidth="1"/>
    <col min="1026" max="1028" width="0" style="1" hidden="1" customWidth="1"/>
    <col min="1029" max="1029" width="2.28515625" style="1" customWidth="1"/>
    <col min="1030" max="1031" width="1.5703125" style="1" customWidth="1"/>
    <col min="1032" max="1040" width="0" style="1" hidden="1" customWidth="1"/>
    <col min="1041" max="1051" width="1.5703125" style="1" customWidth="1"/>
    <col min="1052" max="1052" width="2" style="1" customWidth="1"/>
    <col min="1053" max="1070" width="1.5703125" style="1" customWidth="1"/>
    <col min="1071" max="1079" width="5.42578125" style="1" customWidth="1"/>
    <col min="1080" max="1115" width="1.5703125" style="1" customWidth="1"/>
    <col min="1116" max="1116" width="1.28515625" style="1" customWidth="1"/>
    <col min="1117" max="1119" width="1.5703125" style="1" customWidth="1"/>
    <col min="1120" max="1241" width="1.5703125" style="1"/>
    <col min="1242" max="1244" width="1.5703125" style="1" customWidth="1"/>
    <col min="1245" max="1246" width="2.85546875" style="1" customWidth="1"/>
    <col min="1247" max="1252" width="3.42578125" style="1" customWidth="1"/>
    <col min="1253" max="1258" width="4.140625" style="1" customWidth="1"/>
    <col min="1259" max="1263" width="5.28515625" style="1" customWidth="1"/>
    <col min="1264" max="1266" width="1.5703125" style="1" customWidth="1"/>
    <col min="1267" max="1272" width="0" style="1" hidden="1" customWidth="1"/>
    <col min="1273" max="1273" width="1.5703125" style="1" customWidth="1"/>
    <col min="1274" max="1274" width="3.42578125" style="1" customWidth="1"/>
    <col min="1275" max="1275" width="0.28515625" style="1" customWidth="1"/>
    <col min="1276" max="1278" width="0" style="1" hidden="1" customWidth="1"/>
    <col min="1279" max="1280" width="1.5703125" style="1" customWidth="1"/>
    <col min="1281" max="1281" width="3.28515625" style="1" customWidth="1"/>
    <col min="1282" max="1284" width="0" style="1" hidden="1" customWidth="1"/>
    <col min="1285" max="1285" width="2.28515625" style="1" customWidth="1"/>
    <col min="1286" max="1287" width="1.5703125" style="1" customWidth="1"/>
    <col min="1288" max="1296" width="0" style="1" hidden="1" customWidth="1"/>
    <col min="1297" max="1307" width="1.5703125" style="1" customWidth="1"/>
    <col min="1308" max="1308" width="2" style="1" customWidth="1"/>
    <col min="1309" max="1326" width="1.5703125" style="1" customWidth="1"/>
    <col min="1327" max="1335" width="5.42578125" style="1" customWidth="1"/>
    <col min="1336" max="1371" width="1.5703125" style="1" customWidth="1"/>
    <col min="1372" max="1372" width="1.28515625" style="1" customWidth="1"/>
    <col min="1373" max="1375" width="1.5703125" style="1" customWidth="1"/>
    <col min="1376" max="1497" width="1.5703125" style="1"/>
    <col min="1498" max="1500" width="1.5703125" style="1" customWidth="1"/>
    <col min="1501" max="1502" width="2.85546875" style="1" customWidth="1"/>
    <col min="1503" max="1508" width="3.42578125" style="1" customWidth="1"/>
    <col min="1509" max="1514" width="4.140625" style="1" customWidth="1"/>
    <col min="1515" max="1519" width="5.28515625" style="1" customWidth="1"/>
    <col min="1520" max="1522" width="1.5703125" style="1" customWidth="1"/>
    <col min="1523" max="1528" width="0" style="1" hidden="1" customWidth="1"/>
    <col min="1529" max="1529" width="1.5703125" style="1" customWidth="1"/>
    <col min="1530" max="1530" width="3.42578125" style="1" customWidth="1"/>
    <col min="1531" max="1531" width="0.28515625" style="1" customWidth="1"/>
    <col min="1532" max="1534" width="0" style="1" hidden="1" customWidth="1"/>
    <col min="1535" max="1536" width="1.5703125" style="1" customWidth="1"/>
    <col min="1537" max="1537" width="3.28515625" style="1" customWidth="1"/>
    <col min="1538" max="1540" width="0" style="1" hidden="1" customWidth="1"/>
    <col min="1541" max="1541" width="2.28515625" style="1" customWidth="1"/>
    <col min="1542" max="1543" width="1.5703125" style="1" customWidth="1"/>
    <col min="1544" max="1552" width="0" style="1" hidden="1" customWidth="1"/>
    <col min="1553" max="1563" width="1.5703125" style="1" customWidth="1"/>
    <col min="1564" max="1564" width="2" style="1" customWidth="1"/>
    <col min="1565" max="1582" width="1.5703125" style="1" customWidth="1"/>
    <col min="1583" max="1591" width="5.42578125" style="1" customWidth="1"/>
    <col min="1592" max="1627" width="1.5703125" style="1" customWidth="1"/>
    <col min="1628" max="1628" width="1.28515625" style="1" customWidth="1"/>
    <col min="1629" max="1631" width="1.5703125" style="1" customWidth="1"/>
    <col min="1632" max="1753" width="1.5703125" style="1"/>
    <col min="1754" max="1756" width="1.5703125" style="1" customWidth="1"/>
    <col min="1757" max="1758" width="2.85546875" style="1" customWidth="1"/>
    <col min="1759" max="1764" width="3.42578125" style="1" customWidth="1"/>
    <col min="1765" max="1770" width="4.140625" style="1" customWidth="1"/>
    <col min="1771" max="1775" width="5.28515625" style="1" customWidth="1"/>
    <col min="1776" max="1778" width="1.5703125" style="1" customWidth="1"/>
    <col min="1779" max="1784" width="0" style="1" hidden="1" customWidth="1"/>
    <col min="1785" max="1785" width="1.5703125" style="1" customWidth="1"/>
    <col min="1786" max="1786" width="3.42578125" style="1" customWidth="1"/>
    <col min="1787" max="1787" width="0.28515625" style="1" customWidth="1"/>
    <col min="1788" max="1790" width="0" style="1" hidden="1" customWidth="1"/>
    <col min="1791" max="1792" width="1.5703125" style="1" customWidth="1"/>
    <col min="1793" max="1793" width="3.28515625" style="1" customWidth="1"/>
    <col min="1794" max="1796" width="0" style="1" hidden="1" customWidth="1"/>
    <col min="1797" max="1797" width="2.28515625" style="1" customWidth="1"/>
    <col min="1798" max="1799" width="1.5703125" style="1" customWidth="1"/>
    <col min="1800" max="1808" width="0" style="1" hidden="1" customWidth="1"/>
    <col min="1809" max="1819" width="1.5703125" style="1" customWidth="1"/>
    <col min="1820" max="1820" width="2" style="1" customWidth="1"/>
    <col min="1821" max="1838" width="1.5703125" style="1" customWidth="1"/>
    <col min="1839" max="1847" width="5.42578125" style="1" customWidth="1"/>
    <col min="1848" max="1883" width="1.5703125" style="1" customWidth="1"/>
    <col min="1884" max="1884" width="1.28515625" style="1" customWidth="1"/>
    <col min="1885" max="1887" width="1.5703125" style="1" customWidth="1"/>
    <col min="1888" max="2009" width="1.5703125" style="1"/>
    <col min="2010" max="2012" width="1.5703125" style="1" customWidth="1"/>
    <col min="2013" max="2014" width="2.85546875" style="1" customWidth="1"/>
    <col min="2015" max="2020" width="3.42578125" style="1" customWidth="1"/>
    <col min="2021" max="2026" width="4.140625" style="1" customWidth="1"/>
    <col min="2027" max="2031" width="5.28515625" style="1" customWidth="1"/>
    <col min="2032" max="2034" width="1.5703125" style="1" customWidth="1"/>
    <col min="2035" max="2040" width="0" style="1" hidden="1" customWidth="1"/>
    <col min="2041" max="2041" width="1.5703125" style="1" customWidth="1"/>
    <col min="2042" max="2042" width="3.42578125" style="1" customWidth="1"/>
    <col min="2043" max="2043" width="0.28515625" style="1" customWidth="1"/>
    <col min="2044" max="2046" width="0" style="1" hidden="1" customWidth="1"/>
    <col min="2047" max="2048" width="1.5703125" style="1" customWidth="1"/>
    <col min="2049" max="2049" width="3.28515625" style="1" customWidth="1"/>
    <col min="2050" max="2052" width="0" style="1" hidden="1" customWidth="1"/>
    <col min="2053" max="2053" width="2.28515625" style="1" customWidth="1"/>
    <col min="2054" max="2055" width="1.5703125" style="1" customWidth="1"/>
    <col min="2056" max="2064" width="0" style="1" hidden="1" customWidth="1"/>
    <col min="2065" max="2075" width="1.5703125" style="1" customWidth="1"/>
    <col min="2076" max="2076" width="2" style="1" customWidth="1"/>
    <col min="2077" max="2094" width="1.5703125" style="1" customWidth="1"/>
    <col min="2095" max="2103" width="5.42578125" style="1" customWidth="1"/>
    <col min="2104" max="2139" width="1.5703125" style="1" customWidth="1"/>
    <col min="2140" max="2140" width="1.28515625" style="1" customWidth="1"/>
    <col min="2141" max="2143" width="1.5703125" style="1" customWidth="1"/>
    <col min="2144" max="2265" width="1.5703125" style="1"/>
    <col min="2266" max="2268" width="1.5703125" style="1" customWidth="1"/>
    <col min="2269" max="2270" width="2.85546875" style="1" customWidth="1"/>
    <col min="2271" max="2276" width="3.42578125" style="1" customWidth="1"/>
    <col min="2277" max="2282" width="4.140625" style="1" customWidth="1"/>
    <col min="2283" max="2287" width="5.28515625" style="1" customWidth="1"/>
    <col min="2288" max="2290" width="1.5703125" style="1" customWidth="1"/>
    <col min="2291" max="2296" width="0" style="1" hidden="1" customWidth="1"/>
    <col min="2297" max="2297" width="1.5703125" style="1" customWidth="1"/>
    <col min="2298" max="2298" width="3.42578125" style="1" customWidth="1"/>
    <col min="2299" max="2299" width="0.28515625" style="1" customWidth="1"/>
    <col min="2300" max="2302" width="0" style="1" hidden="1" customWidth="1"/>
    <col min="2303" max="2304" width="1.5703125" style="1" customWidth="1"/>
    <col min="2305" max="2305" width="3.28515625" style="1" customWidth="1"/>
    <col min="2306" max="2308" width="0" style="1" hidden="1" customWidth="1"/>
    <col min="2309" max="2309" width="2.28515625" style="1" customWidth="1"/>
    <col min="2310" max="2311" width="1.5703125" style="1" customWidth="1"/>
    <col min="2312" max="2320" width="0" style="1" hidden="1" customWidth="1"/>
    <col min="2321" max="2331" width="1.5703125" style="1" customWidth="1"/>
    <col min="2332" max="2332" width="2" style="1" customWidth="1"/>
    <col min="2333" max="2350" width="1.5703125" style="1" customWidth="1"/>
    <col min="2351" max="2359" width="5.42578125" style="1" customWidth="1"/>
    <col min="2360" max="2395" width="1.5703125" style="1" customWidth="1"/>
    <col min="2396" max="2396" width="1.28515625" style="1" customWidth="1"/>
    <col min="2397" max="2399" width="1.5703125" style="1" customWidth="1"/>
    <col min="2400" max="2521" width="1.5703125" style="1"/>
    <col min="2522" max="2524" width="1.5703125" style="1" customWidth="1"/>
    <col min="2525" max="2526" width="2.85546875" style="1" customWidth="1"/>
    <col min="2527" max="2532" width="3.42578125" style="1" customWidth="1"/>
    <col min="2533" max="2538" width="4.140625" style="1" customWidth="1"/>
    <col min="2539" max="2543" width="5.28515625" style="1" customWidth="1"/>
    <col min="2544" max="2546" width="1.5703125" style="1" customWidth="1"/>
    <col min="2547" max="2552" width="0" style="1" hidden="1" customWidth="1"/>
    <col min="2553" max="2553" width="1.5703125" style="1" customWidth="1"/>
    <col min="2554" max="2554" width="3.42578125" style="1" customWidth="1"/>
    <col min="2555" max="2555" width="0.28515625" style="1" customWidth="1"/>
    <col min="2556" max="2558" width="0" style="1" hidden="1" customWidth="1"/>
    <col min="2559" max="2560" width="1.5703125" style="1" customWidth="1"/>
    <col min="2561" max="2561" width="3.28515625" style="1" customWidth="1"/>
    <col min="2562" max="2564" width="0" style="1" hidden="1" customWidth="1"/>
    <col min="2565" max="2565" width="2.28515625" style="1" customWidth="1"/>
    <col min="2566" max="2567" width="1.5703125" style="1" customWidth="1"/>
    <col min="2568" max="2576" width="0" style="1" hidden="1" customWidth="1"/>
    <col min="2577" max="2587" width="1.5703125" style="1" customWidth="1"/>
    <col min="2588" max="2588" width="2" style="1" customWidth="1"/>
    <col min="2589" max="2606" width="1.5703125" style="1" customWidth="1"/>
    <col min="2607" max="2615" width="5.42578125" style="1" customWidth="1"/>
    <col min="2616" max="2651" width="1.5703125" style="1" customWidth="1"/>
    <col min="2652" max="2652" width="1.28515625" style="1" customWidth="1"/>
    <col min="2653" max="2655" width="1.5703125" style="1" customWidth="1"/>
    <col min="2656" max="2777" width="1.5703125" style="1"/>
    <col min="2778" max="2780" width="1.5703125" style="1" customWidth="1"/>
    <col min="2781" max="2782" width="2.85546875" style="1" customWidth="1"/>
    <col min="2783" max="2788" width="3.42578125" style="1" customWidth="1"/>
    <col min="2789" max="2794" width="4.140625" style="1" customWidth="1"/>
    <col min="2795" max="2799" width="5.28515625" style="1" customWidth="1"/>
    <col min="2800" max="2802" width="1.5703125" style="1" customWidth="1"/>
    <col min="2803" max="2808" width="0" style="1" hidden="1" customWidth="1"/>
    <col min="2809" max="2809" width="1.5703125" style="1" customWidth="1"/>
    <col min="2810" max="2810" width="3.42578125" style="1" customWidth="1"/>
    <col min="2811" max="2811" width="0.28515625" style="1" customWidth="1"/>
    <col min="2812" max="2814" width="0" style="1" hidden="1" customWidth="1"/>
    <col min="2815" max="2816" width="1.5703125" style="1" customWidth="1"/>
    <col min="2817" max="2817" width="3.28515625" style="1" customWidth="1"/>
    <col min="2818" max="2820" width="0" style="1" hidden="1" customWidth="1"/>
    <col min="2821" max="2821" width="2.28515625" style="1" customWidth="1"/>
    <col min="2822" max="2823" width="1.5703125" style="1" customWidth="1"/>
    <col min="2824" max="2832" width="0" style="1" hidden="1" customWidth="1"/>
    <col min="2833" max="2843" width="1.5703125" style="1" customWidth="1"/>
    <col min="2844" max="2844" width="2" style="1" customWidth="1"/>
    <col min="2845" max="2862" width="1.5703125" style="1" customWidth="1"/>
    <col min="2863" max="2871" width="5.42578125" style="1" customWidth="1"/>
    <col min="2872" max="2907" width="1.5703125" style="1" customWidth="1"/>
    <col min="2908" max="2908" width="1.28515625" style="1" customWidth="1"/>
    <col min="2909" max="2911" width="1.5703125" style="1" customWidth="1"/>
    <col min="2912" max="3033" width="1.5703125" style="1"/>
    <col min="3034" max="3036" width="1.5703125" style="1" customWidth="1"/>
    <col min="3037" max="3038" width="2.85546875" style="1" customWidth="1"/>
    <col min="3039" max="3044" width="3.42578125" style="1" customWidth="1"/>
    <col min="3045" max="3050" width="4.140625" style="1" customWidth="1"/>
    <col min="3051" max="3055" width="5.28515625" style="1" customWidth="1"/>
    <col min="3056" max="3058" width="1.5703125" style="1" customWidth="1"/>
    <col min="3059" max="3064" width="0" style="1" hidden="1" customWidth="1"/>
    <col min="3065" max="3065" width="1.5703125" style="1" customWidth="1"/>
    <col min="3066" max="3066" width="3.42578125" style="1" customWidth="1"/>
    <col min="3067" max="3067" width="0.28515625" style="1" customWidth="1"/>
    <col min="3068" max="3070" width="0" style="1" hidden="1" customWidth="1"/>
    <col min="3071" max="3072" width="1.5703125" style="1" customWidth="1"/>
    <col min="3073" max="3073" width="3.28515625" style="1" customWidth="1"/>
    <col min="3074" max="3076" width="0" style="1" hidden="1" customWidth="1"/>
    <col min="3077" max="3077" width="2.28515625" style="1" customWidth="1"/>
    <col min="3078" max="3079" width="1.5703125" style="1" customWidth="1"/>
    <col min="3080" max="3088" width="0" style="1" hidden="1" customWidth="1"/>
    <col min="3089" max="3099" width="1.5703125" style="1" customWidth="1"/>
    <col min="3100" max="3100" width="2" style="1" customWidth="1"/>
    <col min="3101" max="3118" width="1.5703125" style="1" customWidth="1"/>
    <col min="3119" max="3127" width="5.42578125" style="1" customWidth="1"/>
    <col min="3128" max="3163" width="1.5703125" style="1" customWidth="1"/>
    <col min="3164" max="3164" width="1.28515625" style="1" customWidth="1"/>
    <col min="3165" max="3167" width="1.5703125" style="1" customWidth="1"/>
    <col min="3168" max="3289" width="1.5703125" style="1"/>
    <col min="3290" max="3292" width="1.5703125" style="1" customWidth="1"/>
    <col min="3293" max="3294" width="2.85546875" style="1" customWidth="1"/>
    <col min="3295" max="3300" width="3.42578125" style="1" customWidth="1"/>
    <col min="3301" max="3306" width="4.140625" style="1" customWidth="1"/>
    <col min="3307" max="3311" width="5.28515625" style="1" customWidth="1"/>
    <col min="3312" max="3314" width="1.5703125" style="1" customWidth="1"/>
    <col min="3315" max="3320" width="0" style="1" hidden="1" customWidth="1"/>
    <col min="3321" max="3321" width="1.5703125" style="1" customWidth="1"/>
    <col min="3322" max="3322" width="3.42578125" style="1" customWidth="1"/>
    <col min="3323" max="3323" width="0.28515625" style="1" customWidth="1"/>
    <col min="3324" max="3326" width="0" style="1" hidden="1" customWidth="1"/>
    <col min="3327" max="3328" width="1.5703125" style="1" customWidth="1"/>
    <col min="3329" max="3329" width="3.28515625" style="1" customWidth="1"/>
    <col min="3330" max="3332" width="0" style="1" hidden="1" customWidth="1"/>
    <col min="3333" max="3333" width="2.28515625" style="1" customWidth="1"/>
    <col min="3334" max="3335" width="1.5703125" style="1" customWidth="1"/>
    <col min="3336" max="3344" width="0" style="1" hidden="1" customWidth="1"/>
    <col min="3345" max="3355" width="1.5703125" style="1" customWidth="1"/>
    <col min="3356" max="3356" width="2" style="1" customWidth="1"/>
    <col min="3357" max="3374" width="1.5703125" style="1" customWidth="1"/>
    <col min="3375" max="3383" width="5.42578125" style="1" customWidth="1"/>
    <col min="3384" max="3419" width="1.5703125" style="1" customWidth="1"/>
    <col min="3420" max="3420" width="1.28515625" style="1" customWidth="1"/>
    <col min="3421" max="3423" width="1.5703125" style="1" customWidth="1"/>
    <col min="3424" max="3545" width="1.5703125" style="1"/>
    <col min="3546" max="3548" width="1.5703125" style="1" customWidth="1"/>
    <col min="3549" max="3550" width="2.85546875" style="1" customWidth="1"/>
    <col min="3551" max="3556" width="3.42578125" style="1" customWidth="1"/>
    <col min="3557" max="3562" width="4.140625" style="1" customWidth="1"/>
    <col min="3563" max="3567" width="5.28515625" style="1" customWidth="1"/>
    <col min="3568" max="3570" width="1.5703125" style="1" customWidth="1"/>
    <col min="3571" max="3576" width="0" style="1" hidden="1" customWidth="1"/>
    <col min="3577" max="3577" width="1.5703125" style="1" customWidth="1"/>
    <col min="3578" max="3578" width="3.42578125" style="1" customWidth="1"/>
    <col min="3579" max="3579" width="0.28515625" style="1" customWidth="1"/>
    <col min="3580" max="3582" width="0" style="1" hidden="1" customWidth="1"/>
    <col min="3583" max="3584" width="1.5703125" style="1" customWidth="1"/>
    <col min="3585" max="3585" width="3.28515625" style="1" customWidth="1"/>
    <col min="3586" max="3588" width="0" style="1" hidden="1" customWidth="1"/>
    <col min="3589" max="3589" width="2.28515625" style="1" customWidth="1"/>
    <col min="3590" max="3591" width="1.5703125" style="1" customWidth="1"/>
    <col min="3592" max="3600" width="0" style="1" hidden="1" customWidth="1"/>
    <col min="3601" max="3611" width="1.5703125" style="1" customWidth="1"/>
    <col min="3612" max="3612" width="2" style="1" customWidth="1"/>
    <col min="3613" max="3630" width="1.5703125" style="1" customWidth="1"/>
    <col min="3631" max="3639" width="5.42578125" style="1" customWidth="1"/>
    <col min="3640" max="3675" width="1.5703125" style="1" customWidth="1"/>
    <col min="3676" max="3676" width="1.28515625" style="1" customWidth="1"/>
    <col min="3677" max="3679" width="1.5703125" style="1" customWidth="1"/>
    <col min="3680" max="3801" width="1.5703125" style="1"/>
    <col min="3802" max="3804" width="1.5703125" style="1" customWidth="1"/>
    <col min="3805" max="3806" width="2.85546875" style="1" customWidth="1"/>
    <col min="3807" max="3812" width="3.42578125" style="1" customWidth="1"/>
    <col min="3813" max="3818" width="4.140625" style="1" customWidth="1"/>
    <col min="3819" max="3823" width="5.28515625" style="1" customWidth="1"/>
    <col min="3824" max="3826" width="1.5703125" style="1" customWidth="1"/>
    <col min="3827" max="3832" width="0" style="1" hidden="1" customWidth="1"/>
    <col min="3833" max="3833" width="1.5703125" style="1" customWidth="1"/>
    <col min="3834" max="3834" width="3.42578125" style="1" customWidth="1"/>
    <col min="3835" max="3835" width="0.28515625" style="1" customWidth="1"/>
    <col min="3836" max="3838" width="0" style="1" hidden="1" customWidth="1"/>
    <col min="3839" max="3840" width="1.5703125" style="1" customWidth="1"/>
    <col min="3841" max="3841" width="3.28515625" style="1" customWidth="1"/>
    <col min="3842" max="3844" width="0" style="1" hidden="1" customWidth="1"/>
    <col min="3845" max="3845" width="2.28515625" style="1" customWidth="1"/>
    <col min="3846" max="3847" width="1.5703125" style="1" customWidth="1"/>
    <col min="3848" max="3856" width="0" style="1" hidden="1" customWidth="1"/>
    <col min="3857" max="3867" width="1.5703125" style="1" customWidth="1"/>
    <col min="3868" max="3868" width="2" style="1" customWidth="1"/>
    <col min="3869" max="3886" width="1.5703125" style="1" customWidth="1"/>
    <col min="3887" max="3895" width="5.42578125" style="1" customWidth="1"/>
    <col min="3896" max="3931" width="1.5703125" style="1" customWidth="1"/>
    <col min="3932" max="3932" width="1.28515625" style="1" customWidth="1"/>
    <col min="3933" max="3935" width="1.5703125" style="1" customWidth="1"/>
    <col min="3936" max="4057" width="1.5703125" style="1"/>
    <col min="4058" max="4060" width="1.5703125" style="1" customWidth="1"/>
    <col min="4061" max="4062" width="2.85546875" style="1" customWidth="1"/>
    <col min="4063" max="4068" width="3.42578125" style="1" customWidth="1"/>
    <col min="4069" max="4074" width="4.140625" style="1" customWidth="1"/>
    <col min="4075" max="4079" width="5.28515625" style="1" customWidth="1"/>
    <col min="4080" max="4082" width="1.5703125" style="1" customWidth="1"/>
    <col min="4083" max="4088" width="0" style="1" hidden="1" customWidth="1"/>
    <col min="4089" max="4089" width="1.5703125" style="1" customWidth="1"/>
    <col min="4090" max="4090" width="3.42578125" style="1" customWidth="1"/>
    <col min="4091" max="4091" width="0.28515625" style="1" customWidth="1"/>
    <col min="4092" max="4094" width="0" style="1" hidden="1" customWidth="1"/>
    <col min="4095" max="4096" width="1.5703125" style="1" customWidth="1"/>
    <col min="4097" max="4097" width="3.28515625" style="1" customWidth="1"/>
    <col min="4098" max="4100" width="0" style="1" hidden="1" customWidth="1"/>
    <col min="4101" max="4101" width="2.28515625" style="1" customWidth="1"/>
    <col min="4102" max="4103" width="1.5703125" style="1" customWidth="1"/>
    <col min="4104" max="4112" width="0" style="1" hidden="1" customWidth="1"/>
    <col min="4113" max="4123" width="1.5703125" style="1" customWidth="1"/>
    <col min="4124" max="4124" width="2" style="1" customWidth="1"/>
    <col min="4125" max="4142" width="1.5703125" style="1" customWidth="1"/>
    <col min="4143" max="4151" width="5.42578125" style="1" customWidth="1"/>
    <col min="4152" max="4187" width="1.5703125" style="1" customWidth="1"/>
    <col min="4188" max="4188" width="1.28515625" style="1" customWidth="1"/>
    <col min="4189" max="4191" width="1.5703125" style="1" customWidth="1"/>
    <col min="4192" max="4313" width="1.5703125" style="1"/>
    <col min="4314" max="4316" width="1.5703125" style="1" customWidth="1"/>
    <col min="4317" max="4318" width="2.85546875" style="1" customWidth="1"/>
    <col min="4319" max="4324" width="3.42578125" style="1" customWidth="1"/>
    <col min="4325" max="4330" width="4.140625" style="1" customWidth="1"/>
    <col min="4331" max="4335" width="5.28515625" style="1" customWidth="1"/>
    <col min="4336" max="4338" width="1.5703125" style="1" customWidth="1"/>
    <col min="4339" max="4344" width="0" style="1" hidden="1" customWidth="1"/>
    <col min="4345" max="4345" width="1.5703125" style="1" customWidth="1"/>
    <col min="4346" max="4346" width="3.42578125" style="1" customWidth="1"/>
    <col min="4347" max="4347" width="0.28515625" style="1" customWidth="1"/>
    <col min="4348" max="4350" width="0" style="1" hidden="1" customWidth="1"/>
    <col min="4351" max="4352" width="1.5703125" style="1" customWidth="1"/>
    <col min="4353" max="4353" width="3.28515625" style="1" customWidth="1"/>
    <col min="4354" max="4356" width="0" style="1" hidden="1" customWidth="1"/>
    <col min="4357" max="4357" width="2.28515625" style="1" customWidth="1"/>
    <col min="4358" max="4359" width="1.5703125" style="1" customWidth="1"/>
    <col min="4360" max="4368" width="0" style="1" hidden="1" customWidth="1"/>
    <col min="4369" max="4379" width="1.5703125" style="1" customWidth="1"/>
    <col min="4380" max="4380" width="2" style="1" customWidth="1"/>
    <col min="4381" max="4398" width="1.5703125" style="1" customWidth="1"/>
    <col min="4399" max="4407" width="5.42578125" style="1" customWidth="1"/>
    <col min="4408" max="4443" width="1.5703125" style="1" customWidth="1"/>
    <col min="4444" max="4444" width="1.28515625" style="1" customWidth="1"/>
    <col min="4445" max="4447" width="1.5703125" style="1" customWidth="1"/>
    <col min="4448" max="4569" width="1.5703125" style="1"/>
    <col min="4570" max="4572" width="1.5703125" style="1" customWidth="1"/>
    <col min="4573" max="4574" width="2.85546875" style="1" customWidth="1"/>
    <col min="4575" max="4580" width="3.42578125" style="1" customWidth="1"/>
    <col min="4581" max="4586" width="4.140625" style="1" customWidth="1"/>
    <col min="4587" max="4591" width="5.28515625" style="1" customWidth="1"/>
    <col min="4592" max="4594" width="1.5703125" style="1" customWidth="1"/>
    <col min="4595" max="4600" width="0" style="1" hidden="1" customWidth="1"/>
    <col min="4601" max="4601" width="1.5703125" style="1" customWidth="1"/>
    <col min="4602" max="4602" width="3.42578125" style="1" customWidth="1"/>
    <col min="4603" max="4603" width="0.28515625" style="1" customWidth="1"/>
    <col min="4604" max="4606" width="0" style="1" hidden="1" customWidth="1"/>
    <col min="4607" max="4608" width="1.5703125" style="1" customWidth="1"/>
    <col min="4609" max="4609" width="3.28515625" style="1" customWidth="1"/>
    <col min="4610" max="4612" width="0" style="1" hidden="1" customWidth="1"/>
    <col min="4613" max="4613" width="2.28515625" style="1" customWidth="1"/>
    <col min="4614" max="4615" width="1.5703125" style="1" customWidth="1"/>
    <col min="4616" max="4624" width="0" style="1" hidden="1" customWidth="1"/>
    <col min="4625" max="4635" width="1.5703125" style="1" customWidth="1"/>
    <col min="4636" max="4636" width="2" style="1" customWidth="1"/>
    <col min="4637" max="4654" width="1.5703125" style="1" customWidth="1"/>
    <col min="4655" max="4663" width="5.42578125" style="1" customWidth="1"/>
    <col min="4664" max="4699" width="1.5703125" style="1" customWidth="1"/>
    <col min="4700" max="4700" width="1.28515625" style="1" customWidth="1"/>
    <col min="4701" max="4703" width="1.5703125" style="1" customWidth="1"/>
    <col min="4704" max="4825" width="1.5703125" style="1"/>
    <col min="4826" max="4828" width="1.5703125" style="1" customWidth="1"/>
    <col min="4829" max="4830" width="2.85546875" style="1" customWidth="1"/>
    <col min="4831" max="4836" width="3.42578125" style="1" customWidth="1"/>
    <col min="4837" max="4842" width="4.140625" style="1" customWidth="1"/>
    <col min="4843" max="4847" width="5.28515625" style="1" customWidth="1"/>
    <col min="4848" max="4850" width="1.5703125" style="1" customWidth="1"/>
    <col min="4851" max="4856" width="0" style="1" hidden="1" customWidth="1"/>
    <col min="4857" max="4857" width="1.5703125" style="1" customWidth="1"/>
    <col min="4858" max="4858" width="3.42578125" style="1" customWidth="1"/>
    <col min="4859" max="4859" width="0.28515625" style="1" customWidth="1"/>
    <col min="4860" max="4862" width="0" style="1" hidden="1" customWidth="1"/>
    <col min="4863" max="4864" width="1.5703125" style="1" customWidth="1"/>
    <col min="4865" max="4865" width="3.28515625" style="1" customWidth="1"/>
    <col min="4866" max="4868" width="0" style="1" hidden="1" customWidth="1"/>
    <col min="4869" max="4869" width="2.28515625" style="1" customWidth="1"/>
    <col min="4870" max="4871" width="1.5703125" style="1" customWidth="1"/>
    <col min="4872" max="4880" width="0" style="1" hidden="1" customWidth="1"/>
    <col min="4881" max="4891" width="1.5703125" style="1" customWidth="1"/>
    <col min="4892" max="4892" width="2" style="1" customWidth="1"/>
    <col min="4893" max="4910" width="1.5703125" style="1" customWidth="1"/>
    <col min="4911" max="4919" width="5.42578125" style="1" customWidth="1"/>
    <col min="4920" max="4955" width="1.5703125" style="1" customWidth="1"/>
    <col min="4956" max="4956" width="1.28515625" style="1" customWidth="1"/>
    <col min="4957" max="4959" width="1.5703125" style="1" customWidth="1"/>
    <col min="4960" max="5081" width="1.5703125" style="1"/>
    <col min="5082" max="5084" width="1.5703125" style="1" customWidth="1"/>
    <col min="5085" max="5086" width="2.85546875" style="1" customWidth="1"/>
    <col min="5087" max="5092" width="3.42578125" style="1" customWidth="1"/>
    <col min="5093" max="5098" width="4.140625" style="1" customWidth="1"/>
    <col min="5099" max="5103" width="5.28515625" style="1" customWidth="1"/>
    <col min="5104" max="5106" width="1.5703125" style="1" customWidth="1"/>
    <col min="5107" max="5112" width="0" style="1" hidden="1" customWidth="1"/>
    <col min="5113" max="5113" width="1.5703125" style="1" customWidth="1"/>
    <col min="5114" max="5114" width="3.42578125" style="1" customWidth="1"/>
    <col min="5115" max="5115" width="0.28515625" style="1" customWidth="1"/>
    <col min="5116" max="5118" width="0" style="1" hidden="1" customWidth="1"/>
    <col min="5119" max="5120" width="1.5703125" style="1" customWidth="1"/>
    <col min="5121" max="5121" width="3.28515625" style="1" customWidth="1"/>
    <col min="5122" max="5124" width="0" style="1" hidden="1" customWidth="1"/>
    <col min="5125" max="5125" width="2.28515625" style="1" customWidth="1"/>
    <col min="5126" max="5127" width="1.5703125" style="1" customWidth="1"/>
    <col min="5128" max="5136" width="0" style="1" hidden="1" customWidth="1"/>
    <col min="5137" max="5147" width="1.5703125" style="1" customWidth="1"/>
    <col min="5148" max="5148" width="2" style="1" customWidth="1"/>
    <col min="5149" max="5166" width="1.5703125" style="1" customWidth="1"/>
    <col min="5167" max="5175" width="5.42578125" style="1" customWidth="1"/>
    <col min="5176" max="5211" width="1.5703125" style="1" customWidth="1"/>
    <col min="5212" max="5212" width="1.28515625" style="1" customWidth="1"/>
    <col min="5213" max="5215" width="1.5703125" style="1" customWidth="1"/>
    <col min="5216" max="5337" width="1.5703125" style="1"/>
    <col min="5338" max="5340" width="1.5703125" style="1" customWidth="1"/>
    <col min="5341" max="5342" width="2.85546875" style="1" customWidth="1"/>
    <col min="5343" max="5348" width="3.42578125" style="1" customWidth="1"/>
    <col min="5349" max="5354" width="4.140625" style="1" customWidth="1"/>
    <col min="5355" max="5359" width="5.28515625" style="1" customWidth="1"/>
    <col min="5360" max="5362" width="1.5703125" style="1" customWidth="1"/>
    <col min="5363" max="5368" width="0" style="1" hidden="1" customWidth="1"/>
    <col min="5369" max="5369" width="1.5703125" style="1" customWidth="1"/>
    <col min="5370" max="5370" width="3.42578125" style="1" customWidth="1"/>
    <col min="5371" max="5371" width="0.28515625" style="1" customWidth="1"/>
    <col min="5372" max="5374" width="0" style="1" hidden="1" customWidth="1"/>
    <col min="5375" max="5376" width="1.5703125" style="1" customWidth="1"/>
    <col min="5377" max="5377" width="3.28515625" style="1" customWidth="1"/>
    <col min="5378" max="5380" width="0" style="1" hidden="1" customWidth="1"/>
    <col min="5381" max="5381" width="2.28515625" style="1" customWidth="1"/>
    <col min="5382" max="5383" width="1.5703125" style="1" customWidth="1"/>
    <col min="5384" max="5392" width="0" style="1" hidden="1" customWidth="1"/>
    <col min="5393" max="5403" width="1.5703125" style="1" customWidth="1"/>
    <col min="5404" max="5404" width="2" style="1" customWidth="1"/>
    <col min="5405" max="5422" width="1.5703125" style="1" customWidth="1"/>
    <col min="5423" max="5431" width="5.42578125" style="1" customWidth="1"/>
    <col min="5432" max="5467" width="1.5703125" style="1" customWidth="1"/>
    <col min="5468" max="5468" width="1.28515625" style="1" customWidth="1"/>
    <col min="5469" max="5471" width="1.5703125" style="1" customWidth="1"/>
    <col min="5472" max="5593" width="1.5703125" style="1"/>
    <col min="5594" max="5596" width="1.5703125" style="1" customWidth="1"/>
    <col min="5597" max="5598" width="2.85546875" style="1" customWidth="1"/>
    <col min="5599" max="5604" width="3.42578125" style="1" customWidth="1"/>
    <col min="5605" max="5610" width="4.140625" style="1" customWidth="1"/>
    <col min="5611" max="5615" width="5.28515625" style="1" customWidth="1"/>
    <col min="5616" max="5618" width="1.5703125" style="1" customWidth="1"/>
    <col min="5619" max="5624" width="0" style="1" hidden="1" customWidth="1"/>
    <col min="5625" max="5625" width="1.5703125" style="1" customWidth="1"/>
    <col min="5626" max="5626" width="3.42578125" style="1" customWidth="1"/>
    <col min="5627" max="5627" width="0.28515625" style="1" customWidth="1"/>
    <col min="5628" max="5630" width="0" style="1" hidden="1" customWidth="1"/>
    <col min="5631" max="5632" width="1.5703125" style="1" customWidth="1"/>
    <col min="5633" max="5633" width="3.28515625" style="1" customWidth="1"/>
    <col min="5634" max="5636" width="0" style="1" hidden="1" customWidth="1"/>
    <col min="5637" max="5637" width="2.28515625" style="1" customWidth="1"/>
    <col min="5638" max="5639" width="1.5703125" style="1" customWidth="1"/>
    <col min="5640" max="5648" width="0" style="1" hidden="1" customWidth="1"/>
    <col min="5649" max="5659" width="1.5703125" style="1" customWidth="1"/>
    <col min="5660" max="5660" width="2" style="1" customWidth="1"/>
    <col min="5661" max="5678" width="1.5703125" style="1" customWidth="1"/>
    <col min="5679" max="5687" width="5.42578125" style="1" customWidth="1"/>
    <col min="5688" max="5723" width="1.5703125" style="1" customWidth="1"/>
    <col min="5724" max="5724" width="1.28515625" style="1" customWidth="1"/>
    <col min="5725" max="5727" width="1.5703125" style="1" customWidth="1"/>
    <col min="5728" max="5849" width="1.5703125" style="1"/>
    <col min="5850" max="5852" width="1.5703125" style="1" customWidth="1"/>
    <col min="5853" max="5854" width="2.85546875" style="1" customWidth="1"/>
    <col min="5855" max="5860" width="3.42578125" style="1" customWidth="1"/>
    <col min="5861" max="5866" width="4.140625" style="1" customWidth="1"/>
    <col min="5867" max="5871" width="5.28515625" style="1" customWidth="1"/>
    <col min="5872" max="5874" width="1.5703125" style="1" customWidth="1"/>
    <col min="5875" max="5880" width="0" style="1" hidden="1" customWidth="1"/>
    <col min="5881" max="5881" width="1.5703125" style="1" customWidth="1"/>
    <col min="5882" max="5882" width="3.42578125" style="1" customWidth="1"/>
    <col min="5883" max="5883" width="0.28515625" style="1" customWidth="1"/>
    <col min="5884" max="5886" width="0" style="1" hidden="1" customWidth="1"/>
    <col min="5887" max="5888" width="1.5703125" style="1" customWidth="1"/>
    <col min="5889" max="5889" width="3.28515625" style="1" customWidth="1"/>
    <col min="5890" max="5892" width="0" style="1" hidden="1" customWidth="1"/>
    <col min="5893" max="5893" width="2.28515625" style="1" customWidth="1"/>
    <col min="5894" max="5895" width="1.5703125" style="1" customWidth="1"/>
    <col min="5896" max="5904" width="0" style="1" hidden="1" customWidth="1"/>
    <col min="5905" max="5915" width="1.5703125" style="1" customWidth="1"/>
    <col min="5916" max="5916" width="2" style="1" customWidth="1"/>
    <col min="5917" max="5934" width="1.5703125" style="1" customWidth="1"/>
    <col min="5935" max="5943" width="5.42578125" style="1" customWidth="1"/>
    <col min="5944" max="5979" width="1.5703125" style="1" customWidth="1"/>
    <col min="5980" max="5980" width="1.28515625" style="1" customWidth="1"/>
    <col min="5981" max="5983" width="1.5703125" style="1" customWidth="1"/>
    <col min="5984" max="6105" width="1.5703125" style="1"/>
    <col min="6106" max="6108" width="1.5703125" style="1" customWidth="1"/>
    <col min="6109" max="6110" width="2.85546875" style="1" customWidth="1"/>
    <col min="6111" max="6116" width="3.42578125" style="1" customWidth="1"/>
    <col min="6117" max="6122" width="4.140625" style="1" customWidth="1"/>
    <col min="6123" max="6127" width="5.28515625" style="1" customWidth="1"/>
    <col min="6128" max="6130" width="1.5703125" style="1" customWidth="1"/>
    <col min="6131" max="6136" width="0" style="1" hidden="1" customWidth="1"/>
    <col min="6137" max="6137" width="1.5703125" style="1" customWidth="1"/>
    <col min="6138" max="6138" width="3.42578125" style="1" customWidth="1"/>
    <col min="6139" max="6139" width="0.28515625" style="1" customWidth="1"/>
    <col min="6140" max="6142" width="0" style="1" hidden="1" customWidth="1"/>
    <col min="6143" max="6144" width="1.5703125" style="1" customWidth="1"/>
    <col min="6145" max="6145" width="3.28515625" style="1" customWidth="1"/>
    <col min="6146" max="6148" width="0" style="1" hidden="1" customWidth="1"/>
    <col min="6149" max="6149" width="2.28515625" style="1" customWidth="1"/>
    <col min="6150" max="6151" width="1.5703125" style="1" customWidth="1"/>
    <col min="6152" max="6160" width="0" style="1" hidden="1" customWidth="1"/>
    <col min="6161" max="6171" width="1.5703125" style="1" customWidth="1"/>
    <col min="6172" max="6172" width="2" style="1" customWidth="1"/>
    <col min="6173" max="6190" width="1.5703125" style="1" customWidth="1"/>
    <col min="6191" max="6199" width="5.42578125" style="1" customWidth="1"/>
    <col min="6200" max="6235" width="1.5703125" style="1" customWidth="1"/>
    <col min="6236" max="6236" width="1.28515625" style="1" customWidth="1"/>
    <col min="6237" max="6239" width="1.5703125" style="1" customWidth="1"/>
    <col min="6240" max="6361" width="1.5703125" style="1"/>
    <col min="6362" max="6364" width="1.5703125" style="1" customWidth="1"/>
    <col min="6365" max="6366" width="2.85546875" style="1" customWidth="1"/>
    <col min="6367" max="6372" width="3.42578125" style="1" customWidth="1"/>
    <col min="6373" max="6378" width="4.140625" style="1" customWidth="1"/>
    <col min="6379" max="6383" width="5.28515625" style="1" customWidth="1"/>
    <col min="6384" max="6386" width="1.5703125" style="1" customWidth="1"/>
    <col min="6387" max="6392" width="0" style="1" hidden="1" customWidth="1"/>
    <col min="6393" max="6393" width="1.5703125" style="1" customWidth="1"/>
    <col min="6394" max="6394" width="3.42578125" style="1" customWidth="1"/>
    <col min="6395" max="6395" width="0.28515625" style="1" customWidth="1"/>
    <col min="6396" max="6398" width="0" style="1" hidden="1" customWidth="1"/>
    <col min="6399" max="6400" width="1.5703125" style="1" customWidth="1"/>
    <col min="6401" max="6401" width="3.28515625" style="1" customWidth="1"/>
    <col min="6402" max="6404" width="0" style="1" hidden="1" customWidth="1"/>
    <col min="6405" max="6405" width="2.28515625" style="1" customWidth="1"/>
    <col min="6406" max="6407" width="1.5703125" style="1" customWidth="1"/>
    <col min="6408" max="6416" width="0" style="1" hidden="1" customWidth="1"/>
    <col min="6417" max="6427" width="1.5703125" style="1" customWidth="1"/>
    <col min="6428" max="6428" width="2" style="1" customWidth="1"/>
    <col min="6429" max="6446" width="1.5703125" style="1" customWidth="1"/>
    <col min="6447" max="6455" width="5.42578125" style="1" customWidth="1"/>
    <col min="6456" max="6491" width="1.5703125" style="1" customWidth="1"/>
    <col min="6492" max="6492" width="1.28515625" style="1" customWidth="1"/>
    <col min="6493" max="6495" width="1.5703125" style="1" customWidth="1"/>
    <col min="6496" max="6617" width="1.5703125" style="1"/>
    <col min="6618" max="6620" width="1.5703125" style="1" customWidth="1"/>
    <col min="6621" max="6622" width="2.85546875" style="1" customWidth="1"/>
    <col min="6623" max="6628" width="3.42578125" style="1" customWidth="1"/>
    <col min="6629" max="6634" width="4.140625" style="1" customWidth="1"/>
    <col min="6635" max="6639" width="5.28515625" style="1" customWidth="1"/>
    <col min="6640" max="6642" width="1.5703125" style="1" customWidth="1"/>
    <col min="6643" max="6648" width="0" style="1" hidden="1" customWidth="1"/>
    <col min="6649" max="6649" width="1.5703125" style="1" customWidth="1"/>
    <col min="6650" max="6650" width="3.42578125" style="1" customWidth="1"/>
    <col min="6651" max="6651" width="0.28515625" style="1" customWidth="1"/>
    <col min="6652" max="6654" width="0" style="1" hidden="1" customWidth="1"/>
    <col min="6655" max="6656" width="1.5703125" style="1" customWidth="1"/>
    <col min="6657" max="6657" width="3.28515625" style="1" customWidth="1"/>
    <col min="6658" max="6660" width="0" style="1" hidden="1" customWidth="1"/>
    <col min="6661" max="6661" width="2.28515625" style="1" customWidth="1"/>
    <col min="6662" max="6663" width="1.5703125" style="1" customWidth="1"/>
    <col min="6664" max="6672" width="0" style="1" hidden="1" customWidth="1"/>
    <col min="6673" max="6683" width="1.5703125" style="1" customWidth="1"/>
    <col min="6684" max="6684" width="2" style="1" customWidth="1"/>
    <col min="6685" max="6702" width="1.5703125" style="1" customWidth="1"/>
    <col min="6703" max="6711" width="5.42578125" style="1" customWidth="1"/>
    <col min="6712" max="6747" width="1.5703125" style="1" customWidth="1"/>
    <col min="6748" max="6748" width="1.28515625" style="1" customWidth="1"/>
    <col min="6749" max="6751" width="1.5703125" style="1" customWidth="1"/>
    <col min="6752" max="6873" width="1.5703125" style="1"/>
    <col min="6874" max="6876" width="1.5703125" style="1" customWidth="1"/>
    <col min="6877" max="6878" width="2.85546875" style="1" customWidth="1"/>
    <col min="6879" max="6884" width="3.42578125" style="1" customWidth="1"/>
    <col min="6885" max="6890" width="4.140625" style="1" customWidth="1"/>
    <col min="6891" max="6895" width="5.28515625" style="1" customWidth="1"/>
    <col min="6896" max="6898" width="1.5703125" style="1" customWidth="1"/>
    <col min="6899" max="6904" width="0" style="1" hidden="1" customWidth="1"/>
    <col min="6905" max="6905" width="1.5703125" style="1" customWidth="1"/>
    <col min="6906" max="6906" width="3.42578125" style="1" customWidth="1"/>
    <col min="6907" max="6907" width="0.28515625" style="1" customWidth="1"/>
    <col min="6908" max="6910" width="0" style="1" hidden="1" customWidth="1"/>
    <col min="6911" max="6912" width="1.5703125" style="1" customWidth="1"/>
    <col min="6913" max="6913" width="3.28515625" style="1" customWidth="1"/>
    <col min="6914" max="6916" width="0" style="1" hidden="1" customWidth="1"/>
    <col min="6917" max="6917" width="2.28515625" style="1" customWidth="1"/>
    <col min="6918" max="6919" width="1.5703125" style="1" customWidth="1"/>
    <col min="6920" max="6928" width="0" style="1" hidden="1" customWidth="1"/>
    <col min="6929" max="6939" width="1.5703125" style="1" customWidth="1"/>
    <col min="6940" max="6940" width="2" style="1" customWidth="1"/>
    <col min="6941" max="6958" width="1.5703125" style="1" customWidth="1"/>
    <col min="6959" max="6967" width="5.42578125" style="1" customWidth="1"/>
    <col min="6968" max="7003" width="1.5703125" style="1" customWidth="1"/>
    <col min="7004" max="7004" width="1.28515625" style="1" customWidth="1"/>
    <col min="7005" max="7007" width="1.5703125" style="1" customWidth="1"/>
    <col min="7008" max="7129" width="1.5703125" style="1"/>
    <col min="7130" max="7132" width="1.5703125" style="1" customWidth="1"/>
    <col min="7133" max="7134" width="2.85546875" style="1" customWidth="1"/>
    <col min="7135" max="7140" width="3.42578125" style="1" customWidth="1"/>
    <col min="7141" max="7146" width="4.140625" style="1" customWidth="1"/>
    <col min="7147" max="7151" width="5.28515625" style="1" customWidth="1"/>
    <col min="7152" max="7154" width="1.5703125" style="1" customWidth="1"/>
    <col min="7155" max="7160" width="0" style="1" hidden="1" customWidth="1"/>
    <col min="7161" max="7161" width="1.5703125" style="1" customWidth="1"/>
    <col min="7162" max="7162" width="3.42578125" style="1" customWidth="1"/>
    <col min="7163" max="7163" width="0.28515625" style="1" customWidth="1"/>
    <col min="7164" max="7166" width="0" style="1" hidden="1" customWidth="1"/>
    <col min="7167" max="7168" width="1.5703125" style="1" customWidth="1"/>
    <col min="7169" max="7169" width="3.28515625" style="1" customWidth="1"/>
    <col min="7170" max="7172" width="0" style="1" hidden="1" customWidth="1"/>
    <col min="7173" max="7173" width="2.28515625" style="1" customWidth="1"/>
    <col min="7174" max="7175" width="1.5703125" style="1" customWidth="1"/>
    <col min="7176" max="7184" width="0" style="1" hidden="1" customWidth="1"/>
    <col min="7185" max="7195" width="1.5703125" style="1" customWidth="1"/>
    <col min="7196" max="7196" width="2" style="1" customWidth="1"/>
    <col min="7197" max="7214" width="1.5703125" style="1" customWidth="1"/>
    <col min="7215" max="7223" width="5.42578125" style="1" customWidth="1"/>
    <col min="7224" max="7259" width="1.5703125" style="1" customWidth="1"/>
    <col min="7260" max="7260" width="1.28515625" style="1" customWidth="1"/>
    <col min="7261" max="7263" width="1.5703125" style="1" customWidth="1"/>
    <col min="7264" max="7385" width="1.5703125" style="1"/>
    <col min="7386" max="7388" width="1.5703125" style="1" customWidth="1"/>
    <col min="7389" max="7390" width="2.85546875" style="1" customWidth="1"/>
    <col min="7391" max="7396" width="3.42578125" style="1" customWidth="1"/>
    <col min="7397" max="7402" width="4.140625" style="1" customWidth="1"/>
    <col min="7403" max="7407" width="5.28515625" style="1" customWidth="1"/>
    <col min="7408" max="7410" width="1.5703125" style="1" customWidth="1"/>
    <col min="7411" max="7416" width="0" style="1" hidden="1" customWidth="1"/>
    <col min="7417" max="7417" width="1.5703125" style="1" customWidth="1"/>
    <col min="7418" max="7418" width="3.42578125" style="1" customWidth="1"/>
    <col min="7419" max="7419" width="0.28515625" style="1" customWidth="1"/>
    <col min="7420" max="7422" width="0" style="1" hidden="1" customWidth="1"/>
    <col min="7423" max="7424" width="1.5703125" style="1" customWidth="1"/>
    <col min="7425" max="7425" width="3.28515625" style="1" customWidth="1"/>
    <col min="7426" max="7428" width="0" style="1" hidden="1" customWidth="1"/>
    <col min="7429" max="7429" width="2.28515625" style="1" customWidth="1"/>
    <col min="7430" max="7431" width="1.5703125" style="1" customWidth="1"/>
    <col min="7432" max="7440" width="0" style="1" hidden="1" customWidth="1"/>
    <col min="7441" max="7451" width="1.5703125" style="1" customWidth="1"/>
    <col min="7452" max="7452" width="2" style="1" customWidth="1"/>
    <col min="7453" max="7470" width="1.5703125" style="1" customWidth="1"/>
    <col min="7471" max="7479" width="5.42578125" style="1" customWidth="1"/>
    <col min="7480" max="7515" width="1.5703125" style="1" customWidth="1"/>
    <col min="7516" max="7516" width="1.28515625" style="1" customWidth="1"/>
    <col min="7517" max="7519" width="1.5703125" style="1" customWidth="1"/>
    <col min="7520" max="7641" width="1.5703125" style="1"/>
    <col min="7642" max="7644" width="1.5703125" style="1" customWidth="1"/>
    <col min="7645" max="7646" width="2.85546875" style="1" customWidth="1"/>
    <col min="7647" max="7652" width="3.42578125" style="1" customWidth="1"/>
    <col min="7653" max="7658" width="4.140625" style="1" customWidth="1"/>
    <col min="7659" max="7663" width="5.28515625" style="1" customWidth="1"/>
    <col min="7664" max="7666" width="1.5703125" style="1" customWidth="1"/>
    <col min="7667" max="7672" width="0" style="1" hidden="1" customWidth="1"/>
    <col min="7673" max="7673" width="1.5703125" style="1" customWidth="1"/>
    <col min="7674" max="7674" width="3.42578125" style="1" customWidth="1"/>
    <col min="7675" max="7675" width="0.28515625" style="1" customWidth="1"/>
    <col min="7676" max="7678" width="0" style="1" hidden="1" customWidth="1"/>
    <col min="7679" max="7680" width="1.5703125" style="1" customWidth="1"/>
    <col min="7681" max="7681" width="3.28515625" style="1" customWidth="1"/>
    <col min="7682" max="7684" width="0" style="1" hidden="1" customWidth="1"/>
    <col min="7685" max="7685" width="2.28515625" style="1" customWidth="1"/>
    <col min="7686" max="7687" width="1.5703125" style="1" customWidth="1"/>
    <col min="7688" max="7696" width="0" style="1" hidden="1" customWidth="1"/>
    <col min="7697" max="7707" width="1.5703125" style="1" customWidth="1"/>
    <col min="7708" max="7708" width="2" style="1" customWidth="1"/>
    <col min="7709" max="7726" width="1.5703125" style="1" customWidth="1"/>
    <col min="7727" max="7735" width="5.42578125" style="1" customWidth="1"/>
    <col min="7736" max="7771" width="1.5703125" style="1" customWidth="1"/>
    <col min="7772" max="7772" width="1.28515625" style="1" customWidth="1"/>
    <col min="7773" max="7775" width="1.5703125" style="1" customWidth="1"/>
    <col min="7776" max="7897" width="1.5703125" style="1"/>
    <col min="7898" max="7900" width="1.5703125" style="1" customWidth="1"/>
    <col min="7901" max="7902" width="2.85546875" style="1" customWidth="1"/>
    <col min="7903" max="7908" width="3.42578125" style="1" customWidth="1"/>
    <col min="7909" max="7914" width="4.140625" style="1" customWidth="1"/>
    <col min="7915" max="7919" width="5.28515625" style="1" customWidth="1"/>
    <col min="7920" max="7922" width="1.5703125" style="1" customWidth="1"/>
    <col min="7923" max="7928" width="0" style="1" hidden="1" customWidth="1"/>
    <col min="7929" max="7929" width="1.5703125" style="1" customWidth="1"/>
    <col min="7930" max="7930" width="3.42578125" style="1" customWidth="1"/>
    <col min="7931" max="7931" width="0.28515625" style="1" customWidth="1"/>
    <col min="7932" max="7934" width="0" style="1" hidden="1" customWidth="1"/>
    <col min="7935" max="7936" width="1.5703125" style="1" customWidth="1"/>
    <col min="7937" max="7937" width="3.28515625" style="1" customWidth="1"/>
    <col min="7938" max="7940" width="0" style="1" hidden="1" customWidth="1"/>
    <col min="7941" max="7941" width="2.28515625" style="1" customWidth="1"/>
    <col min="7942" max="7943" width="1.5703125" style="1" customWidth="1"/>
    <col min="7944" max="7952" width="0" style="1" hidden="1" customWidth="1"/>
    <col min="7953" max="7963" width="1.5703125" style="1" customWidth="1"/>
    <col min="7964" max="7964" width="2" style="1" customWidth="1"/>
    <col min="7965" max="7982" width="1.5703125" style="1" customWidth="1"/>
    <col min="7983" max="7991" width="5.42578125" style="1" customWidth="1"/>
    <col min="7992" max="8027" width="1.5703125" style="1" customWidth="1"/>
    <col min="8028" max="8028" width="1.28515625" style="1" customWidth="1"/>
    <col min="8029" max="8031" width="1.5703125" style="1" customWidth="1"/>
    <col min="8032" max="8153" width="1.5703125" style="1"/>
    <col min="8154" max="8156" width="1.5703125" style="1" customWidth="1"/>
    <col min="8157" max="8158" width="2.85546875" style="1" customWidth="1"/>
    <col min="8159" max="8164" width="3.42578125" style="1" customWidth="1"/>
    <col min="8165" max="8170" width="4.140625" style="1" customWidth="1"/>
    <col min="8171" max="8175" width="5.28515625" style="1" customWidth="1"/>
    <col min="8176" max="8178" width="1.5703125" style="1" customWidth="1"/>
    <col min="8179" max="8184" width="0" style="1" hidden="1" customWidth="1"/>
    <col min="8185" max="8185" width="1.5703125" style="1" customWidth="1"/>
    <col min="8186" max="8186" width="3.42578125" style="1" customWidth="1"/>
    <col min="8187" max="8187" width="0.28515625" style="1" customWidth="1"/>
    <col min="8188" max="8190" width="0" style="1" hidden="1" customWidth="1"/>
    <col min="8191" max="8192" width="1.5703125" style="1" customWidth="1"/>
    <col min="8193" max="8193" width="3.28515625" style="1" customWidth="1"/>
    <col min="8194" max="8196" width="0" style="1" hidden="1" customWidth="1"/>
    <col min="8197" max="8197" width="2.28515625" style="1" customWidth="1"/>
    <col min="8198" max="8199" width="1.5703125" style="1" customWidth="1"/>
    <col min="8200" max="8208" width="0" style="1" hidden="1" customWidth="1"/>
    <col min="8209" max="8219" width="1.5703125" style="1" customWidth="1"/>
    <col min="8220" max="8220" width="2" style="1" customWidth="1"/>
    <col min="8221" max="8238" width="1.5703125" style="1" customWidth="1"/>
    <col min="8239" max="8247" width="5.42578125" style="1" customWidth="1"/>
    <col min="8248" max="8283" width="1.5703125" style="1" customWidth="1"/>
    <col min="8284" max="8284" width="1.28515625" style="1" customWidth="1"/>
    <col min="8285" max="8287" width="1.5703125" style="1" customWidth="1"/>
    <col min="8288" max="8409" width="1.5703125" style="1"/>
    <col min="8410" max="8412" width="1.5703125" style="1" customWidth="1"/>
    <col min="8413" max="8414" width="2.85546875" style="1" customWidth="1"/>
    <col min="8415" max="8420" width="3.42578125" style="1" customWidth="1"/>
    <col min="8421" max="8426" width="4.140625" style="1" customWidth="1"/>
    <col min="8427" max="8431" width="5.28515625" style="1" customWidth="1"/>
    <col min="8432" max="8434" width="1.5703125" style="1" customWidth="1"/>
    <col min="8435" max="8440" width="0" style="1" hidden="1" customWidth="1"/>
    <col min="8441" max="8441" width="1.5703125" style="1" customWidth="1"/>
    <col min="8442" max="8442" width="3.42578125" style="1" customWidth="1"/>
    <col min="8443" max="8443" width="0.28515625" style="1" customWidth="1"/>
    <col min="8444" max="8446" width="0" style="1" hidden="1" customWidth="1"/>
    <col min="8447" max="8448" width="1.5703125" style="1" customWidth="1"/>
    <col min="8449" max="8449" width="3.28515625" style="1" customWidth="1"/>
    <col min="8450" max="8452" width="0" style="1" hidden="1" customWidth="1"/>
    <col min="8453" max="8453" width="2.28515625" style="1" customWidth="1"/>
    <col min="8454" max="8455" width="1.5703125" style="1" customWidth="1"/>
    <col min="8456" max="8464" width="0" style="1" hidden="1" customWidth="1"/>
    <col min="8465" max="8475" width="1.5703125" style="1" customWidth="1"/>
    <col min="8476" max="8476" width="2" style="1" customWidth="1"/>
    <col min="8477" max="8494" width="1.5703125" style="1" customWidth="1"/>
    <col min="8495" max="8503" width="5.42578125" style="1" customWidth="1"/>
    <col min="8504" max="8539" width="1.5703125" style="1" customWidth="1"/>
    <col min="8540" max="8540" width="1.28515625" style="1" customWidth="1"/>
    <col min="8541" max="8543" width="1.5703125" style="1" customWidth="1"/>
    <col min="8544" max="8665" width="1.5703125" style="1"/>
    <col min="8666" max="8668" width="1.5703125" style="1" customWidth="1"/>
    <col min="8669" max="8670" width="2.85546875" style="1" customWidth="1"/>
    <col min="8671" max="8676" width="3.42578125" style="1" customWidth="1"/>
    <col min="8677" max="8682" width="4.140625" style="1" customWidth="1"/>
    <col min="8683" max="8687" width="5.28515625" style="1" customWidth="1"/>
    <col min="8688" max="8690" width="1.5703125" style="1" customWidth="1"/>
    <col min="8691" max="8696" width="0" style="1" hidden="1" customWidth="1"/>
    <col min="8697" max="8697" width="1.5703125" style="1" customWidth="1"/>
    <col min="8698" max="8698" width="3.42578125" style="1" customWidth="1"/>
    <col min="8699" max="8699" width="0.28515625" style="1" customWidth="1"/>
    <col min="8700" max="8702" width="0" style="1" hidden="1" customWidth="1"/>
    <col min="8703" max="8704" width="1.5703125" style="1" customWidth="1"/>
    <col min="8705" max="8705" width="3.28515625" style="1" customWidth="1"/>
    <col min="8706" max="8708" width="0" style="1" hidden="1" customWidth="1"/>
    <col min="8709" max="8709" width="2.28515625" style="1" customWidth="1"/>
    <col min="8710" max="8711" width="1.5703125" style="1" customWidth="1"/>
    <col min="8712" max="8720" width="0" style="1" hidden="1" customWidth="1"/>
    <col min="8721" max="8731" width="1.5703125" style="1" customWidth="1"/>
    <col min="8732" max="8732" width="2" style="1" customWidth="1"/>
    <col min="8733" max="8750" width="1.5703125" style="1" customWidth="1"/>
    <col min="8751" max="8759" width="5.42578125" style="1" customWidth="1"/>
    <col min="8760" max="8795" width="1.5703125" style="1" customWidth="1"/>
    <col min="8796" max="8796" width="1.28515625" style="1" customWidth="1"/>
    <col min="8797" max="8799" width="1.5703125" style="1" customWidth="1"/>
    <col min="8800" max="8921" width="1.5703125" style="1"/>
    <col min="8922" max="8924" width="1.5703125" style="1" customWidth="1"/>
    <col min="8925" max="8926" width="2.85546875" style="1" customWidth="1"/>
    <col min="8927" max="8932" width="3.42578125" style="1" customWidth="1"/>
    <col min="8933" max="8938" width="4.140625" style="1" customWidth="1"/>
    <col min="8939" max="8943" width="5.28515625" style="1" customWidth="1"/>
    <col min="8944" max="8946" width="1.5703125" style="1" customWidth="1"/>
    <col min="8947" max="8952" width="0" style="1" hidden="1" customWidth="1"/>
    <col min="8953" max="8953" width="1.5703125" style="1" customWidth="1"/>
    <col min="8954" max="8954" width="3.42578125" style="1" customWidth="1"/>
    <col min="8955" max="8955" width="0.28515625" style="1" customWidth="1"/>
    <col min="8956" max="8958" width="0" style="1" hidden="1" customWidth="1"/>
    <col min="8959" max="8960" width="1.5703125" style="1" customWidth="1"/>
    <col min="8961" max="8961" width="3.28515625" style="1" customWidth="1"/>
    <col min="8962" max="8964" width="0" style="1" hidden="1" customWidth="1"/>
    <col min="8965" max="8965" width="2.28515625" style="1" customWidth="1"/>
    <col min="8966" max="8967" width="1.5703125" style="1" customWidth="1"/>
    <col min="8968" max="8976" width="0" style="1" hidden="1" customWidth="1"/>
    <col min="8977" max="8987" width="1.5703125" style="1" customWidth="1"/>
    <col min="8988" max="8988" width="2" style="1" customWidth="1"/>
    <col min="8989" max="9006" width="1.5703125" style="1" customWidth="1"/>
    <col min="9007" max="9015" width="5.42578125" style="1" customWidth="1"/>
    <col min="9016" max="9051" width="1.5703125" style="1" customWidth="1"/>
    <col min="9052" max="9052" width="1.28515625" style="1" customWidth="1"/>
    <col min="9053" max="9055" width="1.5703125" style="1" customWidth="1"/>
    <col min="9056" max="9177" width="1.5703125" style="1"/>
    <col min="9178" max="9180" width="1.5703125" style="1" customWidth="1"/>
    <col min="9181" max="9182" width="2.85546875" style="1" customWidth="1"/>
    <col min="9183" max="9188" width="3.42578125" style="1" customWidth="1"/>
    <col min="9189" max="9194" width="4.140625" style="1" customWidth="1"/>
    <col min="9195" max="9199" width="5.28515625" style="1" customWidth="1"/>
    <col min="9200" max="9202" width="1.5703125" style="1" customWidth="1"/>
    <col min="9203" max="9208" width="0" style="1" hidden="1" customWidth="1"/>
    <col min="9209" max="9209" width="1.5703125" style="1" customWidth="1"/>
    <col min="9210" max="9210" width="3.42578125" style="1" customWidth="1"/>
    <col min="9211" max="9211" width="0.28515625" style="1" customWidth="1"/>
    <col min="9212" max="9214" width="0" style="1" hidden="1" customWidth="1"/>
    <col min="9215" max="9216" width="1.5703125" style="1" customWidth="1"/>
    <col min="9217" max="9217" width="3.28515625" style="1" customWidth="1"/>
    <col min="9218" max="9220" width="0" style="1" hidden="1" customWidth="1"/>
    <col min="9221" max="9221" width="2.28515625" style="1" customWidth="1"/>
    <col min="9222" max="9223" width="1.5703125" style="1" customWidth="1"/>
    <col min="9224" max="9232" width="0" style="1" hidden="1" customWidth="1"/>
    <col min="9233" max="9243" width="1.5703125" style="1" customWidth="1"/>
    <col min="9244" max="9244" width="2" style="1" customWidth="1"/>
    <col min="9245" max="9262" width="1.5703125" style="1" customWidth="1"/>
    <col min="9263" max="9271" width="5.42578125" style="1" customWidth="1"/>
    <col min="9272" max="9307" width="1.5703125" style="1" customWidth="1"/>
    <col min="9308" max="9308" width="1.28515625" style="1" customWidth="1"/>
    <col min="9309" max="9311" width="1.5703125" style="1" customWidth="1"/>
    <col min="9312" max="9433" width="1.5703125" style="1"/>
    <col min="9434" max="9436" width="1.5703125" style="1" customWidth="1"/>
    <col min="9437" max="9438" width="2.85546875" style="1" customWidth="1"/>
    <col min="9439" max="9444" width="3.42578125" style="1" customWidth="1"/>
    <col min="9445" max="9450" width="4.140625" style="1" customWidth="1"/>
    <col min="9451" max="9455" width="5.28515625" style="1" customWidth="1"/>
    <col min="9456" max="9458" width="1.5703125" style="1" customWidth="1"/>
    <col min="9459" max="9464" width="0" style="1" hidden="1" customWidth="1"/>
    <col min="9465" max="9465" width="1.5703125" style="1" customWidth="1"/>
    <col min="9466" max="9466" width="3.42578125" style="1" customWidth="1"/>
    <col min="9467" max="9467" width="0.28515625" style="1" customWidth="1"/>
    <col min="9468" max="9470" width="0" style="1" hidden="1" customWidth="1"/>
    <col min="9471" max="9472" width="1.5703125" style="1" customWidth="1"/>
    <col min="9473" max="9473" width="3.28515625" style="1" customWidth="1"/>
    <col min="9474" max="9476" width="0" style="1" hidden="1" customWidth="1"/>
    <col min="9477" max="9477" width="2.28515625" style="1" customWidth="1"/>
    <col min="9478" max="9479" width="1.5703125" style="1" customWidth="1"/>
    <col min="9480" max="9488" width="0" style="1" hidden="1" customWidth="1"/>
    <col min="9489" max="9499" width="1.5703125" style="1" customWidth="1"/>
    <col min="9500" max="9500" width="2" style="1" customWidth="1"/>
    <col min="9501" max="9518" width="1.5703125" style="1" customWidth="1"/>
    <col min="9519" max="9527" width="5.42578125" style="1" customWidth="1"/>
    <col min="9528" max="9563" width="1.5703125" style="1" customWidth="1"/>
    <col min="9564" max="9564" width="1.28515625" style="1" customWidth="1"/>
    <col min="9565" max="9567" width="1.5703125" style="1" customWidth="1"/>
    <col min="9568" max="9689" width="1.5703125" style="1"/>
    <col min="9690" max="9692" width="1.5703125" style="1" customWidth="1"/>
    <col min="9693" max="9694" width="2.85546875" style="1" customWidth="1"/>
    <col min="9695" max="9700" width="3.42578125" style="1" customWidth="1"/>
    <col min="9701" max="9706" width="4.140625" style="1" customWidth="1"/>
    <col min="9707" max="9711" width="5.28515625" style="1" customWidth="1"/>
    <col min="9712" max="9714" width="1.5703125" style="1" customWidth="1"/>
    <col min="9715" max="9720" width="0" style="1" hidden="1" customWidth="1"/>
    <col min="9721" max="9721" width="1.5703125" style="1" customWidth="1"/>
    <col min="9722" max="9722" width="3.42578125" style="1" customWidth="1"/>
    <col min="9723" max="9723" width="0.28515625" style="1" customWidth="1"/>
    <col min="9724" max="9726" width="0" style="1" hidden="1" customWidth="1"/>
    <col min="9727" max="9728" width="1.5703125" style="1" customWidth="1"/>
    <col min="9729" max="9729" width="3.28515625" style="1" customWidth="1"/>
    <col min="9730" max="9732" width="0" style="1" hidden="1" customWidth="1"/>
    <col min="9733" max="9733" width="2.28515625" style="1" customWidth="1"/>
    <col min="9734" max="9735" width="1.5703125" style="1" customWidth="1"/>
    <col min="9736" max="9744" width="0" style="1" hidden="1" customWidth="1"/>
    <col min="9745" max="9755" width="1.5703125" style="1" customWidth="1"/>
    <col min="9756" max="9756" width="2" style="1" customWidth="1"/>
    <col min="9757" max="9774" width="1.5703125" style="1" customWidth="1"/>
    <col min="9775" max="9783" width="5.42578125" style="1" customWidth="1"/>
    <col min="9784" max="9819" width="1.5703125" style="1" customWidth="1"/>
    <col min="9820" max="9820" width="1.28515625" style="1" customWidth="1"/>
    <col min="9821" max="9823" width="1.5703125" style="1" customWidth="1"/>
    <col min="9824" max="9945" width="1.5703125" style="1"/>
    <col min="9946" max="9948" width="1.5703125" style="1" customWidth="1"/>
    <col min="9949" max="9950" width="2.85546875" style="1" customWidth="1"/>
    <col min="9951" max="9956" width="3.42578125" style="1" customWidth="1"/>
    <col min="9957" max="9962" width="4.140625" style="1" customWidth="1"/>
    <col min="9963" max="9967" width="5.28515625" style="1" customWidth="1"/>
    <col min="9968" max="9970" width="1.5703125" style="1" customWidth="1"/>
    <col min="9971" max="9976" width="0" style="1" hidden="1" customWidth="1"/>
    <col min="9977" max="9977" width="1.5703125" style="1" customWidth="1"/>
    <col min="9978" max="9978" width="3.42578125" style="1" customWidth="1"/>
    <col min="9979" max="9979" width="0.28515625" style="1" customWidth="1"/>
    <col min="9980" max="9982" width="0" style="1" hidden="1" customWidth="1"/>
    <col min="9983" max="9984" width="1.5703125" style="1" customWidth="1"/>
    <col min="9985" max="9985" width="3.28515625" style="1" customWidth="1"/>
    <col min="9986" max="9988" width="0" style="1" hidden="1" customWidth="1"/>
    <col min="9989" max="9989" width="2.28515625" style="1" customWidth="1"/>
    <col min="9990" max="9991" width="1.5703125" style="1" customWidth="1"/>
    <col min="9992" max="10000" width="0" style="1" hidden="1" customWidth="1"/>
    <col min="10001" max="10011" width="1.5703125" style="1" customWidth="1"/>
    <col min="10012" max="10012" width="2" style="1" customWidth="1"/>
    <col min="10013" max="10030" width="1.5703125" style="1" customWidth="1"/>
    <col min="10031" max="10039" width="5.42578125" style="1" customWidth="1"/>
    <col min="10040" max="10075" width="1.5703125" style="1" customWidth="1"/>
    <col min="10076" max="10076" width="1.28515625" style="1" customWidth="1"/>
    <col min="10077" max="10079" width="1.5703125" style="1" customWidth="1"/>
    <col min="10080" max="10201" width="1.5703125" style="1"/>
    <col min="10202" max="10204" width="1.5703125" style="1" customWidth="1"/>
    <col min="10205" max="10206" width="2.85546875" style="1" customWidth="1"/>
    <col min="10207" max="10212" width="3.42578125" style="1" customWidth="1"/>
    <col min="10213" max="10218" width="4.140625" style="1" customWidth="1"/>
    <col min="10219" max="10223" width="5.28515625" style="1" customWidth="1"/>
    <col min="10224" max="10226" width="1.5703125" style="1" customWidth="1"/>
    <col min="10227" max="10232" width="0" style="1" hidden="1" customWidth="1"/>
    <col min="10233" max="10233" width="1.5703125" style="1" customWidth="1"/>
    <col min="10234" max="10234" width="3.42578125" style="1" customWidth="1"/>
    <col min="10235" max="10235" width="0.28515625" style="1" customWidth="1"/>
    <col min="10236" max="10238" width="0" style="1" hidden="1" customWidth="1"/>
    <col min="10239" max="10240" width="1.5703125" style="1" customWidth="1"/>
    <col min="10241" max="10241" width="3.28515625" style="1" customWidth="1"/>
    <col min="10242" max="10244" width="0" style="1" hidden="1" customWidth="1"/>
    <col min="10245" max="10245" width="2.28515625" style="1" customWidth="1"/>
    <col min="10246" max="10247" width="1.5703125" style="1" customWidth="1"/>
    <col min="10248" max="10256" width="0" style="1" hidden="1" customWidth="1"/>
    <col min="10257" max="10267" width="1.5703125" style="1" customWidth="1"/>
    <col min="10268" max="10268" width="2" style="1" customWidth="1"/>
    <col min="10269" max="10286" width="1.5703125" style="1" customWidth="1"/>
    <col min="10287" max="10295" width="5.42578125" style="1" customWidth="1"/>
    <col min="10296" max="10331" width="1.5703125" style="1" customWidth="1"/>
    <col min="10332" max="10332" width="1.28515625" style="1" customWidth="1"/>
    <col min="10333" max="10335" width="1.5703125" style="1" customWidth="1"/>
    <col min="10336" max="10457" width="1.5703125" style="1"/>
    <col min="10458" max="10460" width="1.5703125" style="1" customWidth="1"/>
    <col min="10461" max="10462" width="2.85546875" style="1" customWidth="1"/>
    <col min="10463" max="10468" width="3.42578125" style="1" customWidth="1"/>
    <col min="10469" max="10474" width="4.140625" style="1" customWidth="1"/>
    <col min="10475" max="10479" width="5.28515625" style="1" customWidth="1"/>
    <col min="10480" max="10482" width="1.5703125" style="1" customWidth="1"/>
    <col min="10483" max="10488" width="0" style="1" hidden="1" customWidth="1"/>
    <col min="10489" max="10489" width="1.5703125" style="1" customWidth="1"/>
    <col min="10490" max="10490" width="3.42578125" style="1" customWidth="1"/>
    <col min="10491" max="10491" width="0.28515625" style="1" customWidth="1"/>
    <col min="10492" max="10494" width="0" style="1" hidden="1" customWidth="1"/>
    <col min="10495" max="10496" width="1.5703125" style="1" customWidth="1"/>
    <col min="10497" max="10497" width="3.28515625" style="1" customWidth="1"/>
    <col min="10498" max="10500" width="0" style="1" hidden="1" customWidth="1"/>
    <col min="10501" max="10501" width="2.28515625" style="1" customWidth="1"/>
    <col min="10502" max="10503" width="1.5703125" style="1" customWidth="1"/>
    <col min="10504" max="10512" width="0" style="1" hidden="1" customWidth="1"/>
    <col min="10513" max="10523" width="1.5703125" style="1" customWidth="1"/>
    <col min="10524" max="10524" width="2" style="1" customWidth="1"/>
    <col min="10525" max="10542" width="1.5703125" style="1" customWidth="1"/>
    <col min="10543" max="10551" width="5.42578125" style="1" customWidth="1"/>
    <col min="10552" max="10587" width="1.5703125" style="1" customWidth="1"/>
    <col min="10588" max="10588" width="1.28515625" style="1" customWidth="1"/>
    <col min="10589" max="10591" width="1.5703125" style="1" customWidth="1"/>
    <col min="10592" max="10713" width="1.5703125" style="1"/>
    <col min="10714" max="10716" width="1.5703125" style="1" customWidth="1"/>
    <col min="10717" max="10718" width="2.85546875" style="1" customWidth="1"/>
    <col min="10719" max="10724" width="3.42578125" style="1" customWidth="1"/>
    <col min="10725" max="10730" width="4.140625" style="1" customWidth="1"/>
    <col min="10731" max="10735" width="5.28515625" style="1" customWidth="1"/>
    <col min="10736" max="10738" width="1.5703125" style="1" customWidth="1"/>
    <col min="10739" max="10744" width="0" style="1" hidden="1" customWidth="1"/>
    <col min="10745" max="10745" width="1.5703125" style="1" customWidth="1"/>
    <col min="10746" max="10746" width="3.42578125" style="1" customWidth="1"/>
    <col min="10747" max="10747" width="0.28515625" style="1" customWidth="1"/>
    <col min="10748" max="10750" width="0" style="1" hidden="1" customWidth="1"/>
    <col min="10751" max="10752" width="1.5703125" style="1" customWidth="1"/>
    <col min="10753" max="10753" width="3.28515625" style="1" customWidth="1"/>
    <col min="10754" max="10756" width="0" style="1" hidden="1" customWidth="1"/>
    <col min="10757" max="10757" width="2.28515625" style="1" customWidth="1"/>
    <col min="10758" max="10759" width="1.5703125" style="1" customWidth="1"/>
    <col min="10760" max="10768" width="0" style="1" hidden="1" customWidth="1"/>
    <col min="10769" max="10779" width="1.5703125" style="1" customWidth="1"/>
    <col min="10780" max="10780" width="2" style="1" customWidth="1"/>
    <col min="10781" max="10798" width="1.5703125" style="1" customWidth="1"/>
    <col min="10799" max="10807" width="5.42578125" style="1" customWidth="1"/>
    <col min="10808" max="10843" width="1.5703125" style="1" customWidth="1"/>
    <col min="10844" max="10844" width="1.28515625" style="1" customWidth="1"/>
    <col min="10845" max="10847" width="1.5703125" style="1" customWidth="1"/>
    <col min="10848" max="10969" width="1.5703125" style="1"/>
    <col min="10970" max="10972" width="1.5703125" style="1" customWidth="1"/>
    <col min="10973" max="10974" width="2.85546875" style="1" customWidth="1"/>
    <col min="10975" max="10980" width="3.42578125" style="1" customWidth="1"/>
    <col min="10981" max="10986" width="4.140625" style="1" customWidth="1"/>
    <col min="10987" max="10991" width="5.28515625" style="1" customWidth="1"/>
    <col min="10992" max="10994" width="1.5703125" style="1" customWidth="1"/>
    <col min="10995" max="11000" width="0" style="1" hidden="1" customWidth="1"/>
    <col min="11001" max="11001" width="1.5703125" style="1" customWidth="1"/>
    <col min="11002" max="11002" width="3.42578125" style="1" customWidth="1"/>
    <col min="11003" max="11003" width="0.28515625" style="1" customWidth="1"/>
    <col min="11004" max="11006" width="0" style="1" hidden="1" customWidth="1"/>
    <col min="11007" max="11008" width="1.5703125" style="1" customWidth="1"/>
    <col min="11009" max="11009" width="3.28515625" style="1" customWidth="1"/>
    <col min="11010" max="11012" width="0" style="1" hidden="1" customWidth="1"/>
    <col min="11013" max="11013" width="2.28515625" style="1" customWidth="1"/>
    <col min="11014" max="11015" width="1.5703125" style="1" customWidth="1"/>
    <col min="11016" max="11024" width="0" style="1" hidden="1" customWidth="1"/>
    <col min="11025" max="11035" width="1.5703125" style="1" customWidth="1"/>
    <col min="11036" max="11036" width="2" style="1" customWidth="1"/>
    <col min="11037" max="11054" width="1.5703125" style="1" customWidth="1"/>
    <col min="11055" max="11063" width="5.42578125" style="1" customWidth="1"/>
    <col min="11064" max="11099" width="1.5703125" style="1" customWidth="1"/>
    <col min="11100" max="11100" width="1.28515625" style="1" customWidth="1"/>
    <col min="11101" max="11103" width="1.5703125" style="1" customWidth="1"/>
    <col min="11104" max="11225" width="1.5703125" style="1"/>
    <col min="11226" max="11228" width="1.5703125" style="1" customWidth="1"/>
    <col min="11229" max="11230" width="2.85546875" style="1" customWidth="1"/>
    <col min="11231" max="11236" width="3.42578125" style="1" customWidth="1"/>
    <col min="11237" max="11242" width="4.140625" style="1" customWidth="1"/>
    <col min="11243" max="11247" width="5.28515625" style="1" customWidth="1"/>
    <col min="11248" max="11250" width="1.5703125" style="1" customWidth="1"/>
    <col min="11251" max="11256" width="0" style="1" hidden="1" customWidth="1"/>
    <col min="11257" max="11257" width="1.5703125" style="1" customWidth="1"/>
    <col min="11258" max="11258" width="3.42578125" style="1" customWidth="1"/>
    <col min="11259" max="11259" width="0.28515625" style="1" customWidth="1"/>
    <col min="11260" max="11262" width="0" style="1" hidden="1" customWidth="1"/>
    <col min="11263" max="11264" width="1.5703125" style="1" customWidth="1"/>
    <col min="11265" max="11265" width="3.28515625" style="1" customWidth="1"/>
    <col min="11266" max="11268" width="0" style="1" hidden="1" customWidth="1"/>
    <col min="11269" max="11269" width="2.28515625" style="1" customWidth="1"/>
    <col min="11270" max="11271" width="1.5703125" style="1" customWidth="1"/>
    <col min="11272" max="11280" width="0" style="1" hidden="1" customWidth="1"/>
    <col min="11281" max="11291" width="1.5703125" style="1" customWidth="1"/>
    <col min="11292" max="11292" width="2" style="1" customWidth="1"/>
    <col min="11293" max="11310" width="1.5703125" style="1" customWidth="1"/>
    <col min="11311" max="11319" width="5.42578125" style="1" customWidth="1"/>
    <col min="11320" max="11355" width="1.5703125" style="1" customWidth="1"/>
    <col min="11356" max="11356" width="1.28515625" style="1" customWidth="1"/>
    <col min="11357" max="11359" width="1.5703125" style="1" customWidth="1"/>
    <col min="11360" max="11481" width="1.5703125" style="1"/>
    <col min="11482" max="11484" width="1.5703125" style="1" customWidth="1"/>
    <col min="11485" max="11486" width="2.85546875" style="1" customWidth="1"/>
    <col min="11487" max="11492" width="3.42578125" style="1" customWidth="1"/>
    <col min="11493" max="11498" width="4.140625" style="1" customWidth="1"/>
    <col min="11499" max="11503" width="5.28515625" style="1" customWidth="1"/>
    <col min="11504" max="11506" width="1.5703125" style="1" customWidth="1"/>
    <col min="11507" max="11512" width="0" style="1" hidden="1" customWidth="1"/>
    <col min="11513" max="11513" width="1.5703125" style="1" customWidth="1"/>
    <col min="11514" max="11514" width="3.42578125" style="1" customWidth="1"/>
    <col min="11515" max="11515" width="0.28515625" style="1" customWidth="1"/>
    <col min="11516" max="11518" width="0" style="1" hidden="1" customWidth="1"/>
    <col min="11519" max="11520" width="1.5703125" style="1" customWidth="1"/>
    <col min="11521" max="11521" width="3.28515625" style="1" customWidth="1"/>
    <col min="11522" max="11524" width="0" style="1" hidden="1" customWidth="1"/>
    <col min="11525" max="11525" width="2.28515625" style="1" customWidth="1"/>
    <col min="11526" max="11527" width="1.5703125" style="1" customWidth="1"/>
    <col min="11528" max="11536" width="0" style="1" hidden="1" customWidth="1"/>
    <col min="11537" max="11547" width="1.5703125" style="1" customWidth="1"/>
    <col min="11548" max="11548" width="2" style="1" customWidth="1"/>
    <col min="11549" max="11566" width="1.5703125" style="1" customWidth="1"/>
    <col min="11567" max="11575" width="5.42578125" style="1" customWidth="1"/>
    <col min="11576" max="11611" width="1.5703125" style="1" customWidth="1"/>
    <col min="11612" max="11612" width="1.28515625" style="1" customWidth="1"/>
    <col min="11613" max="11615" width="1.5703125" style="1" customWidth="1"/>
    <col min="11616" max="11737" width="1.5703125" style="1"/>
    <col min="11738" max="11740" width="1.5703125" style="1" customWidth="1"/>
    <col min="11741" max="11742" width="2.85546875" style="1" customWidth="1"/>
    <col min="11743" max="11748" width="3.42578125" style="1" customWidth="1"/>
    <col min="11749" max="11754" width="4.140625" style="1" customWidth="1"/>
    <col min="11755" max="11759" width="5.28515625" style="1" customWidth="1"/>
    <col min="11760" max="11762" width="1.5703125" style="1" customWidth="1"/>
    <col min="11763" max="11768" width="0" style="1" hidden="1" customWidth="1"/>
    <col min="11769" max="11769" width="1.5703125" style="1" customWidth="1"/>
    <col min="11770" max="11770" width="3.42578125" style="1" customWidth="1"/>
    <col min="11771" max="11771" width="0.28515625" style="1" customWidth="1"/>
    <col min="11772" max="11774" width="0" style="1" hidden="1" customWidth="1"/>
    <col min="11775" max="11776" width="1.5703125" style="1" customWidth="1"/>
    <col min="11777" max="11777" width="3.28515625" style="1" customWidth="1"/>
    <col min="11778" max="11780" width="0" style="1" hidden="1" customWidth="1"/>
    <col min="11781" max="11781" width="2.28515625" style="1" customWidth="1"/>
    <col min="11782" max="11783" width="1.5703125" style="1" customWidth="1"/>
    <col min="11784" max="11792" width="0" style="1" hidden="1" customWidth="1"/>
    <col min="11793" max="11803" width="1.5703125" style="1" customWidth="1"/>
    <col min="11804" max="11804" width="2" style="1" customWidth="1"/>
    <col min="11805" max="11822" width="1.5703125" style="1" customWidth="1"/>
    <col min="11823" max="11831" width="5.42578125" style="1" customWidth="1"/>
    <col min="11832" max="11867" width="1.5703125" style="1" customWidth="1"/>
    <col min="11868" max="11868" width="1.28515625" style="1" customWidth="1"/>
    <col min="11869" max="11871" width="1.5703125" style="1" customWidth="1"/>
    <col min="11872" max="11993" width="1.5703125" style="1"/>
    <col min="11994" max="11996" width="1.5703125" style="1" customWidth="1"/>
    <col min="11997" max="11998" width="2.85546875" style="1" customWidth="1"/>
    <col min="11999" max="12004" width="3.42578125" style="1" customWidth="1"/>
    <col min="12005" max="12010" width="4.140625" style="1" customWidth="1"/>
    <col min="12011" max="12015" width="5.28515625" style="1" customWidth="1"/>
    <col min="12016" max="12018" width="1.5703125" style="1" customWidth="1"/>
    <col min="12019" max="12024" width="0" style="1" hidden="1" customWidth="1"/>
    <col min="12025" max="12025" width="1.5703125" style="1" customWidth="1"/>
    <col min="12026" max="12026" width="3.42578125" style="1" customWidth="1"/>
    <col min="12027" max="12027" width="0.28515625" style="1" customWidth="1"/>
    <col min="12028" max="12030" width="0" style="1" hidden="1" customWidth="1"/>
    <col min="12031" max="12032" width="1.5703125" style="1" customWidth="1"/>
    <col min="12033" max="12033" width="3.28515625" style="1" customWidth="1"/>
    <col min="12034" max="12036" width="0" style="1" hidden="1" customWidth="1"/>
    <col min="12037" max="12037" width="2.28515625" style="1" customWidth="1"/>
    <col min="12038" max="12039" width="1.5703125" style="1" customWidth="1"/>
    <col min="12040" max="12048" width="0" style="1" hidden="1" customWidth="1"/>
    <col min="12049" max="12059" width="1.5703125" style="1" customWidth="1"/>
    <col min="12060" max="12060" width="2" style="1" customWidth="1"/>
    <col min="12061" max="12078" width="1.5703125" style="1" customWidth="1"/>
    <col min="12079" max="12087" width="5.42578125" style="1" customWidth="1"/>
    <col min="12088" max="12123" width="1.5703125" style="1" customWidth="1"/>
    <col min="12124" max="12124" width="1.28515625" style="1" customWidth="1"/>
    <col min="12125" max="12127" width="1.5703125" style="1" customWidth="1"/>
    <col min="12128" max="12249" width="1.5703125" style="1"/>
    <col min="12250" max="12252" width="1.5703125" style="1" customWidth="1"/>
    <col min="12253" max="12254" width="2.85546875" style="1" customWidth="1"/>
    <col min="12255" max="12260" width="3.42578125" style="1" customWidth="1"/>
    <col min="12261" max="12266" width="4.140625" style="1" customWidth="1"/>
    <col min="12267" max="12271" width="5.28515625" style="1" customWidth="1"/>
    <col min="12272" max="12274" width="1.5703125" style="1" customWidth="1"/>
    <col min="12275" max="12280" width="0" style="1" hidden="1" customWidth="1"/>
    <col min="12281" max="12281" width="1.5703125" style="1" customWidth="1"/>
    <col min="12282" max="12282" width="3.42578125" style="1" customWidth="1"/>
    <col min="12283" max="12283" width="0.28515625" style="1" customWidth="1"/>
    <col min="12284" max="12286" width="0" style="1" hidden="1" customWidth="1"/>
    <col min="12287" max="12288" width="1.5703125" style="1" customWidth="1"/>
    <col min="12289" max="12289" width="3.28515625" style="1" customWidth="1"/>
    <col min="12290" max="12292" width="0" style="1" hidden="1" customWidth="1"/>
    <col min="12293" max="12293" width="2.28515625" style="1" customWidth="1"/>
    <col min="12294" max="12295" width="1.5703125" style="1" customWidth="1"/>
    <col min="12296" max="12304" width="0" style="1" hidden="1" customWidth="1"/>
    <col min="12305" max="12315" width="1.5703125" style="1" customWidth="1"/>
    <col min="12316" max="12316" width="2" style="1" customWidth="1"/>
    <col min="12317" max="12334" width="1.5703125" style="1" customWidth="1"/>
    <col min="12335" max="12343" width="5.42578125" style="1" customWidth="1"/>
    <col min="12344" max="12379" width="1.5703125" style="1" customWidth="1"/>
    <col min="12380" max="12380" width="1.28515625" style="1" customWidth="1"/>
    <col min="12381" max="12383" width="1.5703125" style="1" customWidth="1"/>
    <col min="12384" max="12505" width="1.5703125" style="1"/>
    <col min="12506" max="12508" width="1.5703125" style="1" customWidth="1"/>
    <col min="12509" max="12510" width="2.85546875" style="1" customWidth="1"/>
    <col min="12511" max="12516" width="3.42578125" style="1" customWidth="1"/>
    <col min="12517" max="12522" width="4.140625" style="1" customWidth="1"/>
    <col min="12523" max="12527" width="5.28515625" style="1" customWidth="1"/>
    <col min="12528" max="12530" width="1.5703125" style="1" customWidth="1"/>
    <col min="12531" max="12536" width="0" style="1" hidden="1" customWidth="1"/>
    <col min="12537" max="12537" width="1.5703125" style="1" customWidth="1"/>
    <col min="12538" max="12538" width="3.42578125" style="1" customWidth="1"/>
    <col min="12539" max="12539" width="0.28515625" style="1" customWidth="1"/>
    <col min="12540" max="12542" width="0" style="1" hidden="1" customWidth="1"/>
    <col min="12543" max="12544" width="1.5703125" style="1" customWidth="1"/>
    <col min="12545" max="12545" width="3.28515625" style="1" customWidth="1"/>
    <col min="12546" max="12548" width="0" style="1" hidden="1" customWidth="1"/>
    <col min="12549" max="12549" width="2.28515625" style="1" customWidth="1"/>
    <col min="12550" max="12551" width="1.5703125" style="1" customWidth="1"/>
    <col min="12552" max="12560" width="0" style="1" hidden="1" customWidth="1"/>
    <col min="12561" max="12571" width="1.5703125" style="1" customWidth="1"/>
    <col min="12572" max="12572" width="2" style="1" customWidth="1"/>
    <col min="12573" max="12590" width="1.5703125" style="1" customWidth="1"/>
    <col min="12591" max="12599" width="5.42578125" style="1" customWidth="1"/>
    <col min="12600" max="12635" width="1.5703125" style="1" customWidth="1"/>
    <col min="12636" max="12636" width="1.28515625" style="1" customWidth="1"/>
    <col min="12637" max="12639" width="1.5703125" style="1" customWidth="1"/>
    <col min="12640" max="12761" width="1.5703125" style="1"/>
    <col min="12762" max="12764" width="1.5703125" style="1" customWidth="1"/>
    <col min="12765" max="12766" width="2.85546875" style="1" customWidth="1"/>
    <col min="12767" max="12772" width="3.42578125" style="1" customWidth="1"/>
    <col min="12773" max="12778" width="4.140625" style="1" customWidth="1"/>
    <col min="12779" max="12783" width="5.28515625" style="1" customWidth="1"/>
    <col min="12784" max="12786" width="1.5703125" style="1" customWidth="1"/>
    <col min="12787" max="12792" width="0" style="1" hidden="1" customWidth="1"/>
    <col min="12793" max="12793" width="1.5703125" style="1" customWidth="1"/>
    <col min="12794" max="12794" width="3.42578125" style="1" customWidth="1"/>
    <col min="12795" max="12795" width="0.28515625" style="1" customWidth="1"/>
    <col min="12796" max="12798" width="0" style="1" hidden="1" customWidth="1"/>
    <col min="12799" max="12800" width="1.5703125" style="1" customWidth="1"/>
    <col min="12801" max="12801" width="3.28515625" style="1" customWidth="1"/>
    <col min="12802" max="12804" width="0" style="1" hidden="1" customWidth="1"/>
    <col min="12805" max="12805" width="2.28515625" style="1" customWidth="1"/>
    <col min="12806" max="12807" width="1.5703125" style="1" customWidth="1"/>
    <col min="12808" max="12816" width="0" style="1" hidden="1" customWidth="1"/>
    <col min="12817" max="12827" width="1.5703125" style="1" customWidth="1"/>
    <col min="12828" max="12828" width="2" style="1" customWidth="1"/>
    <col min="12829" max="12846" width="1.5703125" style="1" customWidth="1"/>
    <col min="12847" max="12855" width="5.42578125" style="1" customWidth="1"/>
    <col min="12856" max="12891" width="1.5703125" style="1" customWidth="1"/>
    <col min="12892" max="12892" width="1.28515625" style="1" customWidth="1"/>
    <col min="12893" max="12895" width="1.5703125" style="1" customWidth="1"/>
    <col min="12896" max="13017" width="1.5703125" style="1"/>
    <col min="13018" max="13020" width="1.5703125" style="1" customWidth="1"/>
    <col min="13021" max="13022" width="2.85546875" style="1" customWidth="1"/>
    <col min="13023" max="13028" width="3.42578125" style="1" customWidth="1"/>
    <col min="13029" max="13034" width="4.140625" style="1" customWidth="1"/>
    <col min="13035" max="13039" width="5.28515625" style="1" customWidth="1"/>
    <col min="13040" max="13042" width="1.5703125" style="1" customWidth="1"/>
    <col min="13043" max="13048" width="0" style="1" hidden="1" customWidth="1"/>
    <col min="13049" max="13049" width="1.5703125" style="1" customWidth="1"/>
    <col min="13050" max="13050" width="3.42578125" style="1" customWidth="1"/>
    <col min="13051" max="13051" width="0.28515625" style="1" customWidth="1"/>
    <col min="13052" max="13054" width="0" style="1" hidden="1" customWidth="1"/>
    <col min="13055" max="13056" width="1.5703125" style="1" customWidth="1"/>
    <col min="13057" max="13057" width="3.28515625" style="1" customWidth="1"/>
    <col min="13058" max="13060" width="0" style="1" hidden="1" customWidth="1"/>
    <col min="13061" max="13061" width="2.28515625" style="1" customWidth="1"/>
    <col min="13062" max="13063" width="1.5703125" style="1" customWidth="1"/>
    <col min="13064" max="13072" width="0" style="1" hidden="1" customWidth="1"/>
    <col min="13073" max="13083" width="1.5703125" style="1" customWidth="1"/>
    <col min="13084" max="13084" width="2" style="1" customWidth="1"/>
    <col min="13085" max="13102" width="1.5703125" style="1" customWidth="1"/>
    <col min="13103" max="13111" width="5.42578125" style="1" customWidth="1"/>
    <col min="13112" max="13147" width="1.5703125" style="1" customWidth="1"/>
    <col min="13148" max="13148" width="1.28515625" style="1" customWidth="1"/>
    <col min="13149" max="13151" width="1.5703125" style="1" customWidth="1"/>
    <col min="13152" max="13273" width="1.5703125" style="1"/>
    <col min="13274" max="13276" width="1.5703125" style="1" customWidth="1"/>
    <col min="13277" max="13278" width="2.85546875" style="1" customWidth="1"/>
    <col min="13279" max="13284" width="3.42578125" style="1" customWidth="1"/>
    <col min="13285" max="13290" width="4.140625" style="1" customWidth="1"/>
    <col min="13291" max="13295" width="5.28515625" style="1" customWidth="1"/>
    <col min="13296" max="13298" width="1.5703125" style="1" customWidth="1"/>
    <col min="13299" max="13304" width="0" style="1" hidden="1" customWidth="1"/>
    <col min="13305" max="13305" width="1.5703125" style="1" customWidth="1"/>
    <col min="13306" max="13306" width="3.42578125" style="1" customWidth="1"/>
    <col min="13307" max="13307" width="0.28515625" style="1" customWidth="1"/>
    <col min="13308" max="13310" width="0" style="1" hidden="1" customWidth="1"/>
    <col min="13311" max="13312" width="1.5703125" style="1" customWidth="1"/>
    <col min="13313" max="13313" width="3.28515625" style="1" customWidth="1"/>
    <col min="13314" max="13316" width="0" style="1" hidden="1" customWidth="1"/>
    <col min="13317" max="13317" width="2.28515625" style="1" customWidth="1"/>
    <col min="13318" max="13319" width="1.5703125" style="1" customWidth="1"/>
    <col min="13320" max="13328" width="0" style="1" hidden="1" customWidth="1"/>
    <col min="13329" max="13339" width="1.5703125" style="1" customWidth="1"/>
    <col min="13340" max="13340" width="2" style="1" customWidth="1"/>
    <col min="13341" max="13358" width="1.5703125" style="1" customWidth="1"/>
    <col min="13359" max="13367" width="5.42578125" style="1" customWidth="1"/>
    <col min="13368" max="13403" width="1.5703125" style="1" customWidth="1"/>
    <col min="13404" max="13404" width="1.28515625" style="1" customWidth="1"/>
    <col min="13405" max="13407" width="1.5703125" style="1" customWidth="1"/>
    <col min="13408" max="13529" width="1.5703125" style="1"/>
    <col min="13530" max="13532" width="1.5703125" style="1" customWidth="1"/>
    <col min="13533" max="13534" width="2.85546875" style="1" customWidth="1"/>
    <col min="13535" max="13540" width="3.42578125" style="1" customWidth="1"/>
    <col min="13541" max="13546" width="4.140625" style="1" customWidth="1"/>
    <col min="13547" max="13551" width="5.28515625" style="1" customWidth="1"/>
    <col min="13552" max="13554" width="1.5703125" style="1" customWidth="1"/>
    <col min="13555" max="13560" width="0" style="1" hidden="1" customWidth="1"/>
    <col min="13561" max="13561" width="1.5703125" style="1" customWidth="1"/>
    <col min="13562" max="13562" width="3.42578125" style="1" customWidth="1"/>
    <col min="13563" max="13563" width="0.28515625" style="1" customWidth="1"/>
    <col min="13564" max="13566" width="0" style="1" hidden="1" customWidth="1"/>
    <col min="13567" max="13568" width="1.5703125" style="1" customWidth="1"/>
    <col min="13569" max="13569" width="3.28515625" style="1" customWidth="1"/>
    <col min="13570" max="13572" width="0" style="1" hidden="1" customWidth="1"/>
    <col min="13573" max="13573" width="2.28515625" style="1" customWidth="1"/>
    <col min="13574" max="13575" width="1.5703125" style="1" customWidth="1"/>
    <col min="13576" max="13584" width="0" style="1" hidden="1" customWidth="1"/>
    <col min="13585" max="13595" width="1.5703125" style="1" customWidth="1"/>
    <col min="13596" max="13596" width="2" style="1" customWidth="1"/>
    <col min="13597" max="13614" width="1.5703125" style="1" customWidth="1"/>
    <col min="13615" max="13623" width="5.42578125" style="1" customWidth="1"/>
    <col min="13624" max="13659" width="1.5703125" style="1" customWidth="1"/>
    <col min="13660" max="13660" width="1.28515625" style="1" customWidth="1"/>
    <col min="13661" max="13663" width="1.5703125" style="1" customWidth="1"/>
    <col min="13664" max="13785" width="1.5703125" style="1"/>
    <col min="13786" max="13788" width="1.5703125" style="1" customWidth="1"/>
    <col min="13789" max="13790" width="2.85546875" style="1" customWidth="1"/>
    <col min="13791" max="13796" width="3.42578125" style="1" customWidth="1"/>
    <col min="13797" max="13802" width="4.140625" style="1" customWidth="1"/>
    <col min="13803" max="13807" width="5.28515625" style="1" customWidth="1"/>
    <col min="13808" max="13810" width="1.5703125" style="1" customWidth="1"/>
    <col min="13811" max="13816" width="0" style="1" hidden="1" customWidth="1"/>
    <col min="13817" max="13817" width="1.5703125" style="1" customWidth="1"/>
    <col min="13818" max="13818" width="3.42578125" style="1" customWidth="1"/>
    <col min="13819" max="13819" width="0.28515625" style="1" customWidth="1"/>
    <col min="13820" max="13822" width="0" style="1" hidden="1" customWidth="1"/>
    <col min="13823" max="13824" width="1.5703125" style="1" customWidth="1"/>
    <col min="13825" max="13825" width="3.28515625" style="1" customWidth="1"/>
    <col min="13826" max="13828" width="0" style="1" hidden="1" customWidth="1"/>
    <col min="13829" max="13829" width="2.28515625" style="1" customWidth="1"/>
    <col min="13830" max="13831" width="1.5703125" style="1" customWidth="1"/>
    <col min="13832" max="13840" width="0" style="1" hidden="1" customWidth="1"/>
    <col min="13841" max="13851" width="1.5703125" style="1" customWidth="1"/>
    <col min="13852" max="13852" width="2" style="1" customWidth="1"/>
    <col min="13853" max="13870" width="1.5703125" style="1" customWidth="1"/>
    <col min="13871" max="13879" width="5.42578125" style="1" customWidth="1"/>
    <col min="13880" max="13915" width="1.5703125" style="1" customWidth="1"/>
    <col min="13916" max="13916" width="1.28515625" style="1" customWidth="1"/>
    <col min="13917" max="13919" width="1.5703125" style="1" customWidth="1"/>
    <col min="13920" max="14041" width="1.5703125" style="1"/>
    <col min="14042" max="14044" width="1.5703125" style="1" customWidth="1"/>
    <col min="14045" max="14046" width="2.85546875" style="1" customWidth="1"/>
    <col min="14047" max="14052" width="3.42578125" style="1" customWidth="1"/>
    <col min="14053" max="14058" width="4.140625" style="1" customWidth="1"/>
    <col min="14059" max="14063" width="5.28515625" style="1" customWidth="1"/>
    <col min="14064" max="14066" width="1.5703125" style="1" customWidth="1"/>
    <col min="14067" max="14072" width="0" style="1" hidden="1" customWidth="1"/>
    <col min="14073" max="14073" width="1.5703125" style="1" customWidth="1"/>
    <col min="14074" max="14074" width="3.42578125" style="1" customWidth="1"/>
    <col min="14075" max="14075" width="0.28515625" style="1" customWidth="1"/>
    <col min="14076" max="14078" width="0" style="1" hidden="1" customWidth="1"/>
    <col min="14079" max="14080" width="1.5703125" style="1" customWidth="1"/>
    <col min="14081" max="14081" width="3.28515625" style="1" customWidth="1"/>
    <col min="14082" max="14084" width="0" style="1" hidden="1" customWidth="1"/>
    <col min="14085" max="14085" width="2.28515625" style="1" customWidth="1"/>
    <col min="14086" max="14087" width="1.5703125" style="1" customWidth="1"/>
    <col min="14088" max="14096" width="0" style="1" hidden="1" customWidth="1"/>
    <col min="14097" max="14107" width="1.5703125" style="1" customWidth="1"/>
    <col min="14108" max="14108" width="2" style="1" customWidth="1"/>
    <col min="14109" max="14126" width="1.5703125" style="1" customWidth="1"/>
    <col min="14127" max="14135" width="5.42578125" style="1" customWidth="1"/>
    <col min="14136" max="14171" width="1.5703125" style="1" customWidth="1"/>
    <col min="14172" max="14172" width="1.28515625" style="1" customWidth="1"/>
    <col min="14173" max="14175" width="1.5703125" style="1" customWidth="1"/>
    <col min="14176" max="14297" width="1.5703125" style="1"/>
    <col min="14298" max="14300" width="1.5703125" style="1" customWidth="1"/>
    <col min="14301" max="14302" width="2.85546875" style="1" customWidth="1"/>
    <col min="14303" max="14308" width="3.42578125" style="1" customWidth="1"/>
    <col min="14309" max="14314" width="4.140625" style="1" customWidth="1"/>
    <col min="14315" max="14319" width="5.28515625" style="1" customWidth="1"/>
    <col min="14320" max="14322" width="1.5703125" style="1" customWidth="1"/>
    <col min="14323" max="14328" width="0" style="1" hidden="1" customWidth="1"/>
    <col min="14329" max="14329" width="1.5703125" style="1" customWidth="1"/>
    <col min="14330" max="14330" width="3.42578125" style="1" customWidth="1"/>
    <col min="14331" max="14331" width="0.28515625" style="1" customWidth="1"/>
    <col min="14332" max="14334" width="0" style="1" hidden="1" customWidth="1"/>
    <col min="14335" max="14336" width="1.5703125" style="1" customWidth="1"/>
    <col min="14337" max="14337" width="3.28515625" style="1" customWidth="1"/>
    <col min="14338" max="14340" width="0" style="1" hidden="1" customWidth="1"/>
    <col min="14341" max="14341" width="2.28515625" style="1" customWidth="1"/>
    <col min="14342" max="14343" width="1.5703125" style="1" customWidth="1"/>
    <col min="14344" max="14352" width="0" style="1" hidden="1" customWidth="1"/>
    <col min="14353" max="14363" width="1.5703125" style="1" customWidth="1"/>
    <col min="14364" max="14364" width="2" style="1" customWidth="1"/>
    <col min="14365" max="14382" width="1.5703125" style="1" customWidth="1"/>
    <col min="14383" max="14391" width="5.42578125" style="1" customWidth="1"/>
    <col min="14392" max="14427" width="1.5703125" style="1" customWidth="1"/>
    <col min="14428" max="14428" width="1.28515625" style="1" customWidth="1"/>
    <col min="14429" max="14431" width="1.5703125" style="1" customWidth="1"/>
    <col min="14432" max="14553" width="1.5703125" style="1"/>
    <col min="14554" max="14556" width="1.5703125" style="1" customWidth="1"/>
    <col min="14557" max="14558" width="2.85546875" style="1" customWidth="1"/>
    <col min="14559" max="14564" width="3.42578125" style="1" customWidth="1"/>
    <col min="14565" max="14570" width="4.140625" style="1" customWidth="1"/>
    <col min="14571" max="14575" width="5.28515625" style="1" customWidth="1"/>
    <col min="14576" max="14578" width="1.5703125" style="1" customWidth="1"/>
    <col min="14579" max="14584" width="0" style="1" hidden="1" customWidth="1"/>
    <col min="14585" max="14585" width="1.5703125" style="1" customWidth="1"/>
    <col min="14586" max="14586" width="3.42578125" style="1" customWidth="1"/>
    <col min="14587" max="14587" width="0.28515625" style="1" customWidth="1"/>
    <col min="14588" max="14590" width="0" style="1" hidden="1" customWidth="1"/>
    <col min="14591" max="14592" width="1.5703125" style="1" customWidth="1"/>
    <col min="14593" max="14593" width="3.28515625" style="1" customWidth="1"/>
    <col min="14594" max="14596" width="0" style="1" hidden="1" customWidth="1"/>
    <col min="14597" max="14597" width="2.28515625" style="1" customWidth="1"/>
    <col min="14598" max="14599" width="1.5703125" style="1" customWidth="1"/>
    <col min="14600" max="14608" width="0" style="1" hidden="1" customWidth="1"/>
    <col min="14609" max="14619" width="1.5703125" style="1" customWidth="1"/>
    <col min="14620" max="14620" width="2" style="1" customWidth="1"/>
    <col min="14621" max="14638" width="1.5703125" style="1" customWidth="1"/>
    <col min="14639" max="14647" width="5.42578125" style="1" customWidth="1"/>
    <col min="14648" max="14683" width="1.5703125" style="1" customWidth="1"/>
    <col min="14684" max="14684" width="1.28515625" style="1" customWidth="1"/>
    <col min="14685" max="14687" width="1.5703125" style="1" customWidth="1"/>
    <col min="14688" max="14809" width="1.5703125" style="1"/>
    <col min="14810" max="14812" width="1.5703125" style="1" customWidth="1"/>
    <col min="14813" max="14814" width="2.85546875" style="1" customWidth="1"/>
    <col min="14815" max="14820" width="3.42578125" style="1" customWidth="1"/>
    <col min="14821" max="14826" width="4.140625" style="1" customWidth="1"/>
    <col min="14827" max="14831" width="5.28515625" style="1" customWidth="1"/>
    <col min="14832" max="14834" width="1.5703125" style="1" customWidth="1"/>
    <col min="14835" max="14840" width="0" style="1" hidden="1" customWidth="1"/>
    <col min="14841" max="14841" width="1.5703125" style="1" customWidth="1"/>
    <col min="14842" max="14842" width="3.42578125" style="1" customWidth="1"/>
    <col min="14843" max="14843" width="0.28515625" style="1" customWidth="1"/>
    <col min="14844" max="14846" width="0" style="1" hidden="1" customWidth="1"/>
    <col min="14847" max="14848" width="1.5703125" style="1" customWidth="1"/>
    <col min="14849" max="14849" width="3.28515625" style="1" customWidth="1"/>
    <col min="14850" max="14852" width="0" style="1" hidden="1" customWidth="1"/>
    <col min="14853" max="14853" width="2.28515625" style="1" customWidth="1"/>
    <col min="14854" max="14855" width="1.5703125" style="1" customWidth="1"/>
    <col min="14856" max="14864" width="0" style="1" hidden="1" customWidth="1"/>
    <col min="14865" max="14875" width="1.5703125" style="1" customWidth="1"/>
    <col min="14876" max="14876" width="2" style="1" customWidth="1"/>
    <col min="14877" max="14894" width="1.5703125" style="1" customWidth="1"/>
    <col min="14895" max="14903" width="5.42578125" style="1" customWidth="1"/>
    <col min="14904" max="14939" width="1.5703125" style="1" customWidth="1"/>
    <col min="14940" max="14940" width="1.28515625" style="1" customWidth="1"/>
    <col min="14941" max="14943" width="1.5703125" style="1" customWidth="1"/>
    <col min="14944" max="15065" width="1.5703125" style="1"/>
    <col min="15066" max="15068" width="1.5703125" style="1" customWidth="1"/>
    <col min="15069" max="15070" width="2.85546875" style="1" customWidth="1"/>
    <col min="15071" max="15076" width="3.42578125" style="1" customWidth="1"/>
    <col min="15077" max="15082" width="4.140625" style="1" customWidth="1"/>
    <col min="15083" max="15087" width="5.28515625" style="1" customWidth="1"/>
    <col min="15088" max="15090" width="1.5703125" style="1" customWidth="1"/>
    <col min="15091" max="15096" width="0" style="1" hidden="1" customWidth="1"/>
    <col min="15097" max="15097" width="1.5703125" style="1" customWidth="1"/>
    <col min="15098" max="15098" width="3.42578125" style="1" customWidth="1"/>
    <col min="15099" max="15099" width="0.28515625" style="1" customWidth="1"/>
    <col min="15100" max="15102" width="0" style="1" hidden="1" customWidth="1"/>
    <col min="15103" max="15104" width="1.5703125" style="1" customWidth="1"/>
    <col min="15105" max="15105" width="3.28515625" style="1" customWidth="1"/>
    <col min="15106" max="15108" width="0" style="1" hidden="1" customWidth="1"/>
    <col min="15109" max="15109" width="2.28515625" style="1" customWidth="1"/>
    <col min="15110" max="15111" width="1.5703125" style="1" customWidth="1"/>
    <col min="15112" max="15120" width="0" style="1" hidden="1" customWidth="1"/>
    <col min="15121" max="15131" width="1.5703125" style="1" customWidth="1"/>
    <col min="15132" max="15132" width="2" style="1" customWidth="1"/>
    <col min="15133" max="15150" width="1.5703125" style="1" customWidth="1"/>
    <col min="15151" max="15159" width="5.42578125" style="1" customWidth="1"/>
    <col min="15160" max="15195" width="1.5703125" style="1" customWidth="1"/>
    <col min="15196" max="15196" width="1.28515625" style="1" customWidth="1"/>
    <col min="15197" max="15199" width="1.5703125" style="1" customWidth="1"/>
    <col min="15200" max="15321" width="1.5703125" style="1"/>
    <col min="15322" max="15324" width="1.5703125" style="1" customWidth="1"/>
    <col min="15325" max="15326" width="2.85546875" style="1" customWidth="1"/>
    <col min="15327" max="15332" width="3.42578125" style="1" customWidth="1"/>
    <col min="15333" max="15338" width="4.140625" style="1" customWidth="1"/>
    <col min="15339" max="15343" width="5.28515625" style="1" customWidth="1"/>
    <col min="15344" max="15346" width="1.5703125" style="1" customWidth="1"/>
    <col min="15347" max="15352" width="0" style="1" hidden="1" customWidth="1"/>
    <col min="15353" max="15353" width="1.5703125" style="1" customWidth="1"/>
    <col min="15354" max="15354" width="3.42578125" style="1" customWidth="1"/>
    <col min="15355" max="15355" width="0.28515625" style="1" customWidth="1"/>
    <col min="15356" max="15358" width="0" style="1" hidden="1" customWidth="1"/>
    <col min="15359" max="15360" width="1.5703125" style="1" customWidth="1"/>
    <col min="15361" max="15361" width="3.28515625" style="1" customWidth="1"/>
    <col min="15362" max="15364" width="0" style="1" hidden="1" customWidth="1"/>
    <col min="15365" max="15365" width="2.28515625" style="1" customWidth="1"/>
    <col min="15366" max="15367" width="1.5703125" style="1" customWidth="1"/>
    <col min="15368" max="15376" width="0" style="1" hidden="1" customWidth="1"/>
    <col min="15377" max="15387" width="1.5703125" style="1" customWidth="1"/>
    <col min="15388" max="15388" width="2" style="1" customWidth="1"/>
    <col min="15389" max="15406" width="1.5703125" style="1" customWidth="1"/>
    <col min="15407" max="15415" width="5.42578125" style="1" customWidth="1"/>
    <col min="15416" max="15451" width="1.5703125" style="1" customWidth="1"/>
    <col min="15452" max="15452" width="1.28515625" style="1" customWidth="1"/>
    <col min="15453" max="15455" width="1.5703125" style="1" customWidth="1"/>
    <col min="15456" max="15577" width="1.5703125" style="1"/>
    <col min="15578" max="15580" width="1.5703125" style="1" customWidth="1"/>
    <col min="15581" max="15582" width="2.85546875" style="1" customWidth="1"/>
    <col min="15583" max="15588" width="3.42578125" style="1" customWidth="1"/>
    <col min="15589" max="15594" width="4.140625" style="1" customWidth="1"/>
    <col min="15595" max="15599" width="5.28515625" style="1" customWidth="1"/>
    <col min="15600" max="15602" width="1.5703125" style="1" customWidth="1"/>
    <col min="15603" max="15608" width="0" style="1" hidden="1" customWidth="1"/>
    <col min="15609" max="15609" width="1.5703125" style="1" customWidth="1"/>
    <col min="15610" max="15610" width="3.42578125" style="1" customWidth="1"/>
    <col min="15611" max="15611" width="0.28515625" style="1" customWidth="1"/>
    <col min="15612" max="15614" width="0" style="1" hidden="1" customWidth="1"/>
    <col min="15615" max="15616" width="1.5703125" style="1" customWidth="1"/>
    <col min="15617" max="15617" width="3.28515625" style="1" customWidth="1"/>
    <col min="15618" max="15620" width="0" style="1" hidden="1" customWidth="1"/>
    <col min="15621" max="15621" width="2.28515625" style="1" customWidth="1"/>
    <col min="15622" max="15623" width="1.5703125" style="1" customWidth="1"/>
    <col min="15624" max="15632" width="0" style="1" hidden="1" customWidth="1"/>
    <col min="15633" max="15643" width="1.5703125" style="1" customWidth="1"/>
    <col min="15644" max="15644" width="2" style="1" customWidth="1"/>
    <col min="15645" max="15662" width="1.5703125" style="1" customWidth="1"/>
    <col min="15663" max="15671" width="5.42578125" style="1" customWidth="1"/>
    <col min="15672" max="15707" width="1.5703125" style="1" customWidth="1"/>
    <col min="15708" max="15708" width="1.28515625" style="1" customWidth="1"/>
    <col min="15709" max="15711" width="1.5703125" style="1" customWidth="1"/>
    <col min="15712" max="15833" width="1.5703125" style="1"/>
    <col min="15834" max="15836" width="1.5703125" style="1" customWidth="1"/>
    <col min="15837" max="15838" width="2.85546875" style="1" customWidth="1"/>
    <col min="15839" max="15844" width="3.42578125" style="1" customWidth="1"/>
    <col min="15845" max="15850" width="4.140625" style="1" customWidth="1"/>
    <col min="15851" max="15855" width="5.28515625" style="1" customWidth="1"/>
    <col min="15856" max="15858" width="1.5703125" style="1" customWidth="1"/>
    <col min="15859" max="15864" width="0" style="1" hidden="1" customWidth="1"/>
    <col min="15865" max="15865" width="1.5703125" style="1" customWidth="1"/>
    <col min="15866" max="15866" width="3.42578125" style="1" customWidth="1"/>
    <col min="15867" max="15867" width="0.28515625" style="1" customWidth="1"/>
    <col min="15868" max="15870" width="0" style="1" hidden="1" customWidth="1"/>
    <col min="15871" max="15872" width="1.5703125" style="1" customWidth="1"/>
    <col min="15873" max="15873" width="3.28515625" style="1" customWidth="1"/>
    <col min="15874" max="15876" width="0" style="1" hidden="1" customWidth="1"/>
    <col min="15877" max="15877" width="2.28515625" style="1" customWidth="1"/>
    <col min="15878" max="15879" width="1.5703125" style="1" customWidth="1"/>
    <col min="15880" max="15888" width="0" style="1" hidden="1" customWidth="1"/>
    <col min="15889" max="15899" width="1.5703125" style="1" customWidth="1"/>
    <col min="15900" max="15900" width="2" style="1" customWidth="1"/>
    <col min="15901" max="15918" width="1.5703125" style="1" customWidth="1"/>
    <col min="15919" max="15927" width="5.42578125" style="1" customWidth="1"/>
    <col min="15928" max="15963" width="1.5703125" style="1" customWidth="1"/>
    <col min="15964" max="15964" width="1.28515625" style="1" customWidth="1"/>
    <col min="15965" max="15967" width="1.5703125" style="1" customWidth="1"/>
    <col min="15968" max="16089" width="1.5703125" style="1"/>
    <col min="16090" max="16092" width="1.5703125" style="1" customWidth="1"/>
    <col min="16093" max="16094" width="2.85546875" style="1" customWidth="1"/>
    <col min="16095" max="16100" width="3.42578125" style="1" customWidth="1"/>
    <col min="16101" max="16106" width="4.140625" style="1" customWidth="1"/>
    <col min="16107" max="16111" width="5.28515625" style="1" customWidth="1"/>
    <col min="16112" max="16114" width="1.5703125" style="1" customWidth="1"/>
    <col min="16115" max="16120" width="0" style="1" hidden="1" customWidth="1"/>
    <col min="16121" max="16121" width="1.5703125" style="1" customWidth="1"/>
    <col min="16122" max="16122" width="3.42578125" style="1" customWidth="1"/>
    <col min="16123" max="16123" width="0.28515625" style="1" customWidth="1"/>
    <col min="16124" max="16126" width="0" style="1" hidden="1" customWidth="1"/>
    <col min="16127" max="16128" width="1.5703125" style="1" customWidth="1"/>
    <col min="16129" max="16129" width="3.28515625" style="1" customWidth="1"/>
    <col min="16130" max="16132" width="0" style="1" hidden="1" customWidth="1"/>
    <col min="16133" max="16133" width="2.28515625" style="1" customWidth="1"/>
    <col min="16134" max="16135" width="1.5703125" style="1" customWidth="1"/>
    <col min="16136" max="16144" width="0" style="1" hidden="1" customWidth="1"/>
    <col min="16145" max="16155" width="1.5703125" style="1" customWidth="1"/>
    <col min="16156" max="16156" width="2" style="1" customWidth="1"/>
    <col min="16157" max="16174" width="1.5703125" style="1" customWidth="1"/>
    <col min="16175" max="16183" width="5.42578125" style="1" customWidth="1"/>
    <col min="16184" max="16219" width="1.5703125" style="1" customWidth="1"/>
    <col min="16220" max="16220" width="1.28515625" style="1" customWidth="1"/>
    <col min="16221" max="16223" width="1.5703125" style="1" customWidth="1"/>
    <col min="16224" max="16384" width="1.5703125" style="1"/>
  </cols>
  <sheetData>
    <row r="1" spans="2:113" ht="11.25" customHeight="1"/>
    <row r="2" spans="2:113" ht="25.5" customHeight="1">
      <c r="T2" s="9"/>
      <c r="U2" s="9"/>
      <c r="V2" s="9"/>
      <c r="W2" s="9"/>
      <c r="X2" s="9"/>
      <c r="Y2" s="9"/>
      <c r="Z2" s="9"/>
      <c r="AA2" s="43" t="s">
        <v>107</v>
      </c>
      <c r="AB2" s="47"/>
      <c r="AC2" s="134" t="s">
        <v>181</v>
      </c>
      <c r="AD2" s="135"/>
      <c r="AE2" s="135"/>
      <c r="AF2" s="135"/>
      <c r="AG2" s="135"/>
      <c r="AH2" s="136"/>
      <c r="AI2" s="9"/>
      <c r="AJ2" s="42" t="s">
        <v>103</v>
      </c>
      <c r="AT2" s="9"/>
      <c r="AU2" s="9"/>
      <c r="AV2" s="9"/>
      <c r="AW2" s="9"/>
      <c r="AX2" s="9"/>
      <c r="AY2" s="9"/>
      <c r="AZ2" s="9"/>
      <c r="BA2" s="9"/>
      <c r="BB2" s="9"/>
      <c r="BC2" s="9"/>
      <c r="BD2" s="137" t="s">
        <v>105</v>
      </c>
      <c r="BE2" s="137"/>
      <c r="BF2" s="137"/>
      <c r="BG2" s="138" t="s">
        <v>76</v>
      </c>
      <c r="BH2" s="139"/>
      <c r="BI2" s="139"/>
      <c r="BJ2" s="139"/>
      <c r="BK2" s="139"/>
      <c r="BL2" s="139"/>
      <c r="BM2" s="139"/>
      <c r="BN2" s="139"/>
      <c r="BO2" s="140"/>
      <c r="BP2" s="141" t="s">
        <v>74</v>
      </c>
      <c r="BQ2" s="141"/>
      <c r="BR2" s="141" t="s">
        <v>80</v>
      </c>
      <c r="BS2" s="141"/>
      <c r="BT2" s="141"/>
      <c r="BU2" s="141"/>
      <c r="BV2" s="138" t="s">
        <v>85</v>
      </c>
      <c r="BW2" s="139"/>
      <c r="BX2" s="140"/>
      <c r="BY2" s="138" t="s">
        <v>77</v>
      </c>
      <c r="BZ2" s="139"/>
      <c r="CA2" s="139"/>
      <c r="CB2" s="140"/>
      <c r="CC2" s="143" t="s">
        <v>78</v>
      </c>
      <c r="CD2" s="144"/>
      <c r="CE2" s="143" t="s">
        <v>79</v>
      </c>
      <c r="CF2" s="144"/>
      <c r="CJ2" s="145" t="s">
        <v>16</v>
      </c>
      <c r="CK2" s="145"/>
      <c r="CL2" s="145"/>
      <c r="CM2" s="145"/>
      <c r="CN2" s="145"/>
      <c r="CO2" s="145"/>
      <c r="CP2" s="145"/>
      <c r="CQ2" s="145"/>
      <c r="CS2" s="145" t="s">
        <v>17</v>
      </c>
      <c r="CT2" s="145"/>
      <c r="CU2" s="145"/>
      <c r="CV2" s="145"/>
      <c r="CW2" s="145"/>
      <c r="CX2" s="145"/>
      <c r="CY2" s="145"/>
      <c r="CZ2" s="145"/>
    </row>
    <row r="3" spans="2:113" ht="15" customHeight="1">
      <c r="T3" s="9"/>
      <c r="U3" s="9"/>
      <c r="V3" s="9"/>
      <c r="W3" s="9"/>
      <c r="X3" s="9"/>
      <c r="Y3" s="9"/>
      <c r="Z3" s="9"/>
      <c r="AA3" s="9"/>
      <c r="AB3" s="9"/>
      <c r="AC3" s="9"/>
      <c r="AD3" s="9"/>
      <c r="AE3" s="9"/>
      <c r="AF3" s="9"/>
      <c r="AG3" s="9"/>
      <c r="AH3" s="9"/>
      <c r="AI3" s="9"/>
      <c r="AT3" s="13" t="s">
        <v>15</v>
      </c>
      <c r="AU3" s="9"/>
      <c r="AV3" s="9"/>
      <c r="AW3" s="9"/>
      <c r="AX3" s="9"/>
      <c r="AY3" s="9"/>
      <c r="AZ3" s="9"/>
      <c r="BA3" s="9"/>
      <c r="BB3" s="9"/>
      <c r="BC3" s="9"/>
      <c r="BD3" s="165">
        <v>1</v>
      </c>
      <c r="BE3" s="166"/>
      <c r="BF3" s="167"/>
      <c r="BG3" s="146" t="s">
        <v>73</v>
      </c>
      <c r="BH3" s="146"/>
      <c r="BI3" s="146"/>
      <c r="BJ3" s="146"/>
      <c r="BK3" s="146"/>
      <c r="BL3" s="146"/>
      <c r="BM3" s="146"/>
      <c r="BN3" s="146"/>
      <c r="BO3" s="146"/>
      <c r="BP3" s="147">
        <v>1</v>
      </c>
      <c r="BQ3" s="148"/>
      <c r="BR3" s="147">
        <v>1</v>
      </c>
      <c r="BS3" s="149"/>
      <c r="BT3" s="149"/>
      <c r="BU3" s="148"/>
      <c r="BV3" s="147" t="s">
        <v>169</v>
      </c>
      <c r="BW3" s="149"/>
      <c r="BX3" s="148"/>
      <c r="BY3" s="147" t="s">
        <v>169</v>
      </c>
      <c r="BZ3" s="149"/>
      <c r="CA3" s="149"/>
      <c r="CB3" s="148"/>
      <c r="CC3" s="163" t="s">
        <v>178</v>
      </c>
      <c r="CD3" s="148"/>
      <c r="CE3" s="147" t="s">
        <v>169</v>
      </c>
      <c r="CF3" s="148"/>
      <c r="CJ3" s="142" t="s">
        <v>53</v>
      </c>
      <c r="CK3" s="142"/>
      <c r="CL3" s="142"/>
      <c r="CM3" s="142"/>
      <c r="CN3" s="142" t="s">
        <v>91</v>
      </c>
      <c r="CO3" s="142"/>
      <c r="CP3" s="142"/>
      <c r="CQ3" s="142"/>
      <c r="CS3" s="142" t="s">
        <v>87</v>
      </c>
      <c r="CT3" s="142"/>
      <c r="CU3" s="142"/>
      <c r="CV3" s="142"/>
      <c r="CW3" s="142" t="s">
        <v>86</v>
      </c>
      <c r="CX3" s="142"/>
      <c r="CY3" s="142"/>
      <c r="CZ3" s="142"/>
    </row>
    <row r="4" spans="2:113" ht="15" customHeight="1">
      <c r="C4" s="870" t="s">
        <v>0</v>
      </c>
      <c r="D4" s="871"/>
      <c r="E4" s="872"/>
      <c r="F4" s="870" t="s">
        <v>148</v>
      </c>
      <c r="G4" s="871"/>
      <c r="H4" s="872"/>
      <c r="I4" s="18"/>
      <c r="J4" s="874" t="s">
        <v>3</v>
      </c>
      <c r="K4" s="871"/>
      <c r="L4" s="872"/>
      <c r="M4" s="870" t="s">
        <v>182</v>
      </c>
      <c r="N4" s="871"/>
      <c r="O4" s="871"/>
      <c r="P4" s="871"/>
      <c r="Q4" s="871"/>
      <c r="R4" s="871"/>
      <c r="S4" s="871"/>
      <c r="T4" s="872"/>
      <c r="U4" s="18"/>
      <c r="V4" s="874" t="s">
        <v>4</v>
      </c>
      <c r="W4" s="871"/>
      <c r="X4" s="872"/>
      <c r="Y4" s="870" t="s">
        <v>180</v>
      </c>
      <c r="Z4" s="871"/>
      <c r="AA4" s="871"/>
      <c r="AB4" s="871"/>
      <c r="AC4" s="871"/>
      <c r="AD4" s="871"/>
      <c r="AE4" s="871"/>
      <c r="AF4" s="871"/>
      <c r="AG4" s="871"/>
      <c r="AH4" s="872"/>
      <c r="AI4" s="18"/>
      <c r="AJ4" s="874" t="s">
        <v>49</v>
      </c>
      <c r="AK4" s="875"/>
      <c r="AL4" s="876"/>
      <c r="AM4" s="880" t="s">
        <v>183</v>
      </c>
      <c r="AN4" s="881"/>
      <c r="AO4" s="881"/>
      <c r="AP4" s="881"/>
      <c r="AQ4" s="882"/>
      <c r="AS4" s="165" t="s">
        <v>177</v>
      </c>
      <c r="AT4" s="166"/>
      <c r="AU4" s="166"/>
      <c r="AV4" s="166"/>
      <c r="AW4" s="166"/>
      <c r="AX4" s="166"/>
      <c r="AY4" s="166"/>
      <c r="AZ4" s="166"/>
      <c r="BA4" s="166"/>
      <c r="BB4" s="167"/>
      <c r="BC4" s="28"/>
      <c r="BD4" s="168"/>
      <c r="BE4" s="169"/>
      <c r="BF4" s="170"/>
      <c r="BG4" s="146" t="s">
        <v>75</v>
      </c>
      <c r="BH4" s="146"/>
      <c r="BI4" s="146"/>
      <c r="BJ4" s="146"/>
      <c r="BK4" s="146"/>
      <c r="BL4" s="146"/>
      <c r="BM4" s="146"/>
      <c r="BN4" s="146"/>
      <c r="BO4" s="146"/>
      <c r="BP4" s="163"/>
      <c r="BQ4" s="148"/>
      <c r="BR4" s="754"/>
      <c r="BS4" s="755"/>
      <c r="BT4" s="755"/>
      <c r="BU4" s="756"/>
      <c r="BV4" s="754"/>
      <c r="BW4" s="755"/>
      <c r="BX4" s="756"/>
      <c r="BY4" s="163"/>
      <c r="BZ4" s="149"/>
      <c r="CA4" s="149"/>
      <c r="CB4" s="148"/>
      <c r="CC4" s="163" t="s">
        <v>178</v>
      </c>
      <c r="CD4" s="148"/>
      <c r="CE4" s="147" t="s">
        <v>169</v>
      </c>
      <c r="CF4" s="148"/>
      <c r="CJ4" s="753"/>
      <c r="CK4" s="753"/>
      <c r="CL4" s="753"/>
      <c r="CM4" s="753"/>
      <c r="CN4" s="753"/>
      <c r="CO4" s="753"/>
      <c r="CP4" s="753"/>
      <c r="CQ4" s="753"/>
      <c r="CS4" s="753"/>
      <c r="CT4" s="753"/>
      <c r="CU4" s="753"/>
      <c r="CV4" s="753"/>
      <c r="CW4" s="753"/>
      <c r="CX4" s="753"/>
      <c r="CY4" s="753"/>
      <c r="CZ4" s="753"/>
      <c r="DI4" s="18"/>
    </row>
    <row r="5" spans="2:113" ht="15" customHeight="1">
      <c r="C5" s="282"/>
      <c r="D5" s="283"/>
      <c r="E5" s="873"/>
      <c r="F5" s="282"/>
      <c r="G5" s="283"/>
      <c r="H5" s="873"/>
      <c r="I5" s="18"/>
      <c r="J5" s="282"/>
      <c r="K5" s="283"/>
      <c r="L5" s="873"/>
      <c r="M5" s="282"/>
      <c r="N5" s="283"/>
      <c r="O5" s="283"/>
      <c r="P5" s="283"/>
      <c r="Q5" s="283"/>
      <c r="R5" s="283"/>
      <c r="S5" s="283"/>
      <c r="T5" s="873"/>
      <c r="U5" s="18"/>
      <c r="V5" s="282"/>
      <c r="W5" s="283"/>
      <c r="X5" s="873"/>
      <c r="Y5" s="282"/>
      <c r="Z5" s="283"/>
      <c r="AA5" s="283"/>
      <c r="AB5" s="283"/>
      <c r="AC5" s="283"/>
      <c r="AD5" s="283"/>
      <c r="AE5" s="283"/>
      <c r="AF5" s="283"/>
      <c r="AG5" s="283"/>
      <c r="AH5" s="873"/>
      <c r="AI5" s="18"/>
      <c r="AJ5" s="877"/>
      <c r="AK5" s="878"/>
      <c r="AL5" s="879"/>
      <c r="AM5" s="883"/>
      <c r="AN5" s="884"/>
      <c r="AO5" s="884"/>
      <c r="AP5" s="884"/>
      <c r="AQ5" s="885"/>
      <c r="AS5" s="168"/>
      <c r="AT5" s="169"/>
      <c r="AU5" s="169"/>
      <c r="AV5" s="169"/>
      <c r="AW5" s="169"/>
      <c r="AX5" s="169"/>
      <c r="AY5" s="169"/>
      <c r="AZ5" s="169"/>
      <c r="BA5" s="169"/>
      <c r="BB5" s="170"/>
      <c r="BC5" s="11"/>
      <c r="CJ5" s="753"/>
      <c r="CK5" s="753"/>
      <c r="CL5" s="753"/>
      <c r="CM5" s="753"/>
      <c r="CN5" s="753"/>
      <c r="CO5" s="753"/>
      <c r="CP5" s="753"/>
      <c r="CQ5" s="753"/>
      <c r="CS5" s="753"/>
      <c r="CT5" s="753"/>
      <c r="CU5" s="753"/>
      <c r="CV5" s="753"/>
      <c r="CW5" s="753"/>
      <c r="CX5" s="753"/>
      <c r="CY5" s="753"/>
      <c r="CZ5" s="753"/>
      <c r="DI5" s="10"/>
    </row>
    <row r="6" spans="2:113" ht="15" customHeight="1" thickBot="1">
      <c r="BC6" s="15"/>
      <c r="CY6" s="10"/>
      <c r="CZ6" s="10"/>
      <c r="DI6" s="10"/>
    </row>
    <row r="7" spans="2:113" ht="13.5" thickBot="1">
      <c r="B7" s="2"/>
      <c r="C7" s="8"/>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4"/>
    </row>
    <row r="8" spans="2:113" ht="15.75" customHeight="1">
      <c r="B8" s="5"/>
      <c r="C8" s="171" t="s">
        <v>54</v>
      </c>
      <c r="D8" s="172"/>
      <c r="E8" s="172"/>
      <c r="F8" s="172"/>
      <c r="G8" s="172"/>
      <c r="H8" s="172"/>
      <c r="I8" s="172"/>
      <c r="J8" s="172"/>
      <c r="K8" s="172"/>
      <c r="L8" s="172"/>
      <c r="M8" s="172"/>
      <c r="N8" s="172"/>
      <c r="O8" s="172"/>
      <c r="P8" s="177" t="s">
        <v>55</v>
      </c>
      <c r="Q8" s="178"/>
      <c r="R8" s="178"/>
      <c r="S8" s="178"/>
      <c r="T8" s="178"/>
      <c r="U8" s="178"/>
      <c r="V8" s="178"/>
      <c r="W8" s="178"/>
      <c r="X8" s="178"/>
      <c r="Y8" s="178"/>
      <c r="Z8" s="178"/>
      <c r="AA8" s="179"/>
      <c r="AB8" s="186" t="s">
        <v>187</v>
      </c>
      <c r="AC8" s="186" t="s">
        <v>186</v>
      </c>
      <c r="AD8" s="186"/>
      <c r="AE8" s="186"/>
      <c r="AF8" s="186" t="s">
        <v>188</v>
      </c>
      <c r="AG8" s="186"/>
      <c r="AH8" s="186"/>
      <c r="AI8" s="188" t="s">
        <v>189</v>
      </c>
      <c r="AJ8" s="188"/>
      <c r="AK8" s="188"/>
      <c r="AL8" s="188" t="s">
        <v>190</v>
      </c>
      <c r="AM8" s="188"/>
      <c r="AN8" s="188"/>
      <c r="AO8" s="188" t="s">
        <v>152</v>
      </c>
      <c r="AP8" s="188"/>
      <c r="AQ8" s="188"/>
      <c r="AR8" s="886" t="s">
        <v>194</v>
      </c>
      <c r="AS8" s="886"/>
      <c r="AT8" s="886"/>
      <c r="AU8" s="886" t="s">
        <v>152</v>
      </c>
      <c r="AV8" s="886"/>
      <c r="AW8" s="886"/>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220" t="s">
        <v>93</v>
      </c>
      <c r="BW8" s="221"/>
      <c r="BX8" s="221"/>
      <c r="BY8" s="221"/>
      <c r="BZ8" s="221"/>
      <c r="CA8" s="221"/>
      <c r="CB8" s="221"/>
      <c r="CC8" s="221"/>
      <c r="CD8" s="221"/>
      <c r="CE8" s="221"/>
      <c r="CF8" s="221"/>
      <c r="CG8" s="221"/>
      <c r="CH8" s="221"/>
      <c r="CI8" s="221"/>
      <c r="CJ8" s="221"/>
      <c r="CK8" s="221"/>
      <c r="CL8" s="221"/>
      <c r="CM8" s="221"/>
      <c r="CN8" s="221"/>
      <c r="CO8" s="221"/>
      <c r="CP8" s="221"/>
      <c r="CQ8" s="221"/>
      <c r="CR8" s="221"/>
      <c r="CS8" s="221"/>
      <c r="CT8" s="221"/>
      <c r="CU8" s="221"/>
      <c r="CV8" s="221"/>
      <c r="CW8" s="221"/>
      <c r="CX8" s="221"/>
      <c r="CY8" s="222"/>
      <c r="CZ8" s="6"/>
    </row>
    <row r="9" spans="2:113" ht="15.75" customHeight="1">
      <c r="B9" s="5"/>
      <c r="C9" s="173"/>
      <c r="D9" s="174"/>
      <c r="E9" s="174"/>
      <c r="F9" s="174"/>
      <c r="G9" s="174"/>
      <c r="H9" s="174"/>
      <c r="I9" s="174"/>
      <c r="J9" s="174"/>
      <c r="K9" s="174"/>
      <c r="L9" s="174"/>
      <c r="M9" s="174"/>
      <c r="N9" s="174"/>
      <c r="O9" s="174"/>
      <c r="P9" s="180"/>
      <c r="Q9" s="181"/>
      <c r="R9" s="181"/>
      <c r="S9" s="181"/>
      <c r="T9" s="181"/>
      <c r="U9" s="181"/>
      <c r="V9" s="181"/>
      <c r="W9" s="181"/>
      <c r="X9" s="181"/>
      <c r="Y9" s="181"/>
      <c r="Z9" s="181"/>
      <c r="AA9" s="182"/>
      <c r="AB9" s="187"/>
      <c r="AC9" s="187"/>
      <c r="AD9" s="187"/>
      <c r="AE9" s="187"/>
      <c r="AF9" s="187"/>
      <c r="AG9" s="187"/>
      <c r="AH9" s="187"/>
      <c r="AI9" s="189"/>
      <c r="AJ9" s="189"/>
      <c r="AK9" s="189"/>
      <c r="AL9" s="189"/>
      <c r="AM9" s="189"/>
      <c r="AN9" s="189"/>
      <c r="AO9" s="189"/>
      <c r="AP9" s="189"/>
      <c r="AQ9" s="189"/>
      <c r="AR9" s="887"/>
      <c r="AS9" s="887"/>
      <c r="AT9" s="887"/>
      <c r="AU9" s="887"/>
      <c r="AV9" s="887"/>
      <c r="AW9" s="887"/>
      <c r="AX9" s="189"/>
      <c r="AY9" s="189"/>
      <c r="AZ9" s="189"/>
      <c r="BA9" s="189"/>
      <c r="BB9" s="189"/>
      <c r="BC9" s="189"/>
      <c r="BD9" s="189"/>
      <c r="BE9" s="189"/>
      <c r="BF9" s="189"/>
      <c r="BG9" s="189"/>
      <c r="BH9" s="189"/>
      <c r="BI9" s="189"/>
      <c r="BJ9" s="189"/>
      <c r="BK9" s="189"/>
      <c r="BL9" s="189"/>
      <c r="BM9" s="189"/>
      <c r="BN9" s="189"/>
      <c r="BO9" s="189"/>
      <c r="BP9" s="189"/>
      <c r="BQ9" s="189"/>
      <c r="BR9" s="189"/>
      <c r="BS9" s="189"/>
      <c r="BT9" s="189"/>
      <c r="BU9" s="189"/>
      <c r="BV9" s="223"/>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4"/>
      <c r="CY9" s="225"/>
      <c r="CZ9" s="6"/>
    </row>
    <row r="10" spans="2:113" ht="15.75" customHeight="1">
      <c r="B10" s="5"/>
      <c r="C10" s="173"/>
      <c r="D10" s="174"/>
      <c r="E10" s="174"/>
      <c r="F10" s="174"/>
      <c r="G10" s="174"/>
      <c r="H10" s="174"/>
      <c r="I10" s="174"/>
      <c r="J10" s="174"/>
      <c r="K10" s="174"/>
      <c r="L10" s="174"/>
      <c r="M10" s="174"/>
      <c r="N10" s="174"/>
      <c r="O10" s="174"/>
      <c r="P10" s="180"/>
      <c r="Q10" s="181"/>
      <c r="R10" s="181"/>
      <c r="S10" s="181"/>
      <c r="T10" s="181"/>
      <c r="U10" s="181"/>
      <c r="V10" s="181"/>
      <c r="W10" s="181"/>
      <c r="X10" s="181"/>
      <c r="Y10" s="181"/>
      <c r="Z10" s="181"/>
      <c r="AA10" s="182"/>
      <c r="AB10" s="187"/>
      <c r="AC10" s="187"/>
      <c r="AD10" s="187"/>
      <c r="AE10" s="187"/>
      <c r="AF10" s="187"/>
      <c r="AG10" s="187"/>
      <c r="AH10" s="187"/>
      <c r="AI10" s="189"/>
      <c r="AJ10" s="189"/>
      <c r="AK10" s="189"/>
      <c r="AL10" s="189"/>
      <c r="AM10" s="189"/>
      <c r="AN10" s="189"/>
      <c r="AO10" s="189"/>
      <c r="AP10" s="189"/>
      <c r="AQ10" s="189"/>
      <c r="AR10" s="887"/>
      <c r="AS10" s="887"/>
      <c r="AT10" s="887"/>
      <c r="AU10" s="887"/>
      <c r="AV10" s="887"/>
      <c r="AW10" s="887"/>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c r="BT10" s="189"/>
      <c r="BU10" s="189"/>
      <c r="BV10" s="223"/>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4"/>
      <c r="CS10" s="224"/>
      <c r="CT10" s="224"/>
      <c r="CU10" s="224"/>
      <c r="CV10" s="224"/>
      <c r="CW10" s="224"/>
      <c r="CX10" s="224"/>
      <c r="CY10" s="225"/>
      <c r="CZ10" s="6"/>
    </row>
    <row r="11" spans="2:113" ht="18" customHeight="1">
      <c r="B11" s="5"/>
      <c r="C11" s="173"/>
      <c r="D11" s="174"/>
      <c r="E11" s="174"/>
      <c r="F11" s="174"/>
      <c r="G11" s="174"/>
      <c r="H11" s="174"/>
      <c r="I11" s="174"/>
      <c r="J11" s="174"/>
      <c r="K11" s="174"/>
      <c r="L11" s="174"/>
      <c r="M11" s="174"/>
      <c r="N11" s="174"/>
      <c r="O11" s="174"/>
      <c r="P11" s="180"/>
      <c r="Q11" s="181"/>
      <c r="R11" s="181"/>
      <c r="S11" s="181"/>
      <c r="T11" s="181"/>
      <c r="U11" s="181"/>
      <c r="V11" s="181"/>
      <c r="W11" s="181"/>
      <c r="X11" s="181"/>
      <c r="Y11" s="181"/>
      <c r="Z11" s="181"/>
      <c r="AA11" s="182"/>
      <c r="AB11" s="187"/>
      <c r="AC11" s="187"/>
      <c r="AD11" s="187"/>
      <c r="AE11" s="187"/>
      <c r="AF11" s="187"/>
      <c r="AG11" s="187"/>
      <c r="AH11" s="187"/>
      <c r="AI11" s="189"/>
      <c r="AJ11" s="189"/>
      <c r="AK11" s="189"/>
      <c r="AL11" s="189"/>
      <c r="AM11" s="189"/>
      <c r="AN11" s="189"/>
      <c r="AO11" s="189"/>
      <c r="AP11" s="189"/>
      <c r="AQ11" s="189"/>
      <c r="AR11" s="887"/>
      <c r="AS11" s="887"/>
      <c r="AT11" s="887"/>
      <c r="AU11" s="887"/>
      <c r="AV11" s="887"/>
      <c r="AW11" s="887"/>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189"/>
      <c r="BV11" s="223"/>
      <c r="BW11" s="224"/>
      <c r="BX11" s="224"/>
      <c r="BY11" s="224"/>
      <c r="BZ11" s="224"/>
      <c r="CA11" s="224"/>
      <c r="CB11" s="224"/>
      <c r="CC11" s="224"/>
      <c r="CD11" s="224"/>
      <c r="CE11" s="224"/>
      <c r="CF11" s="224"/>
      <c r="CG11" s="224"/>
      <c r="CH11" s="224"/>
      <c r="CI11" s="224"/>
      <c r="CJ11" s="224"/>
      <c r="CK11" s="224"/>
      <c r="CL11" s="224"/>
      <c r="CM11" s="224"/>
      <c r="CN11" s="224"/>
      <c r="CO11" s="224"/>
      <c r="CP11" s="224"/>
      <c r="CQ11" s="224"/>
      <c r="CR11" s="224"/>
      <c r="CS11" s="224"/>
      <c r="CT11" s="224"/>
      <c r="CU11" s="224"/>
      <c r="CV11" s="224"/>
      <c r="CW11" s="224"/>
      <c r="CX11" s="224"/>
      <c r="CY11" s="225"/>
      <c r="CZ11" s="6"/>
    </row>
    <row r="12" spans="2:113" ht="52.5" customHeight="1" thickBot="1">
      <c r="B12" s="5"/>
      <c r="C12" s="173"/>
      <c r="D12" s="174"/>
      <c r="E12" s="174"/>
      <c r="F12" s="174"/>
      <c r="G12" s="174"/>
      <c r="H12" s="174"/>
      <c r="I12" s="174"/>
      <c r="J12" s="174"/>
      <c r="K12" s="174"/>
      <c r="L12" s="174"/>
      <c r="M12" s="174"/>
      <c r="N12" s="174"/>
      <c r="O12" s="174"/>
      <c r="P12" s="183"/>
      <c r="Q12" s="184"/>
      <c r="R12" s="184"/>
      <c r="S12" s="184"/>
      <c r="T12" s="184"/>
      <c r="U12" s="184"/>
      <c r="V12" s="184"/>
      <c r="W12" s="184"/>
      <c r="X12" s="184"/>
      <c r="Y12" s="184"/>
      <c r="Z12" s="184"/>
      <c r="AA12" s="185"/>
      <c r="AB12" s="187"/>
      <c r="AC12" s="187"/>
      <c r="AD12" s="187"/>
      <c r="AE12" s="187"/>
      <c r="AF12" s="187"/>
      <c r="AG12" s="187"/>
      <c r="AH12" s="187"/>
      <c r="AI12" s="189"/>
      <c r="AJ12" s="189"/>
      <c r="AK12" s="189"/>
      <c r="AL12" s="189"/>
      <c r="AM12" s="189"/>
      <c r="AN12" s="189"/>
      <c r="AO12" s="189"/>
      <c r="AP12" s="189"/>
      <c r="AQ12" s="189"/>
      <c r="AR12" s="887"/>
      <c r="AS12" s="887"/>
      <c r="AT12" s="887"/>
      <c r="AU12" s="887"/>
      <c r="AV12" s="887"/>
      <c r="AW12" s="887"/>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189"/>
      <c r="BV12" s="223"/>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4"/>
      <c r="CS12" s="224"/>
      <c r="CT12" s="224"/>
      <c r="CU12" s="224"/>
      <c r="CV12" s="224"/>
      <c r="CW12" s="224"/>
      <c r="CX12" s="224"/>
      <c r="CY12" s="225"/>
      <c r="CZ12" s="6"/>
    </row>
    <row r="13" spans="2:113" ht="15.75" customHeight="1">
      <c r="B13" s="5"/>
      <c r="C13" s="173"/>
      <c r="D13" s="174"/>
      <c r="E13" s="174"/>
      <c r="F13" s="174"/>
      <c r="G13" s="174"/>
      <c r="H13" s="174"/>
      <c r="I13" s="174"/>
      <c r="J13" s="174"/>
      <c r="K13" s="174"/>
      <c r="L13" s="174"/>
      <c r="M13" s="174"/>
      <c r="N13" s="174"/>
      <c r="O13" s="174"/>
      <c r="P13" s="229" t="s">
        <v>56</v>
      </c>
      <c r="Q13" s="230"/>
      <c r="R13" s="230"/>
      <c r="S13" s="230"/>
      <c r="T13" s="230"/>
      <c r="U13" s="230"/>
      <c r="V13" s="230"/>
      <c r="W13" s="230"/>
      <c r="X13" s="230"/>
      <c r="Y13" s="230"/>
      <c r="Z13" s="230"/>
      <c r="AA13" s="231"/>
      <c r="AB13" s="186" t="s">
        <v>187</v>
      </c>
      <c r="AC13" s="186" t="s">
        <v>186</v>
      </c>
      <c r="AD13" s="186"/>
      <c r="AE13" s="186"/>
      <c r="AF13" s="186" t="s">
        <v>188</v>
      </c>
      <c r="AG13" s="186"/>
      <c r="AH13" s="186"/>
      <c r="AI13" s="188" t="s">
        <v>189</v>
      </c>
      <c r="AJ13" s="188"/>
      <c r="AK13" s="188"/>
      <c r="AL13" s="188" t="s">
        <v>190</v>
      </c>
      <c r="AM13" s="188"/>
      <c r="AN13" s="188"/>
      <c r="AO13" s="188" t="s">
        <v>152</v>
      </c>
      <c r="AP13" s="188"/>
      <c r="AQ13" s="188"/>
      <c r="AR13" s="886" t="s">
        <v>194</v>
      </c>
      <c r="AS13" s="886"/>
      <c r="AT13" s="886"/>
      <c r="AU13" s="886" t="s">
        <v>152</v>
      </c>
      <c r="AV13" s="886"/>
      <c r="AW13" s="886"/>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189"/>
      <c r="BV13" s="223"/>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4"/>
      <c r="CS13" s="224"/>
      <c r="CT13" s="224"/>
      <c r="CU13" s="224"/>
      <c r="CV13" s="224"/>
      <c r="CW13" s="224"/>
      <c r="CX13" s="224"/>
      <c r="CY13" s="225"/>
      <c r="CZ13" s="6"/>
    </row>
    <row r="14" spans="2:113" ht="15.75" customHeight="1">
      <c r="B14" s="5"/>
      <c r="C14" s="173"/>
      <c r="D14" s="174"/>
      <c r="E14" s="174"/>
      <c r="F14" s="174"/>
      <c r="G14" s="174"/>
      <c r="H14" s="174"/>
      <c r="I14" s="174"/>
      <c r="J14" s="174"/>
      <c r="K14" s="174"/>
      <c r="L14" s="174"/>
      <c r="M14" s="174"/>
      <c r="N14" s="174"/>
      <c r="O14" s="174"/>
      <c r="P14" s="180"/>
      <c r="Q14" s="181"/>
      <c r="R14" s="181"/>
      <c r="S14" s="181"/>
      <c r="T14" s="181"/>
      <c r="U14" s="181"/>
      <c r="V14" s="181"/>
      <c r="W14" s="181"/>
      <c r="X14" s="181"/>
      <c r="Y14" s="181"/>
      <c r="Z14" s="181"/>
      <c r="AA14" s="182"/>
      <c r="AB14" s="187"/>
      <c r="AC14" s="187"/>
      <c r="AD14" s="187"/>
      <c r="AE14" s="187"/>
      <c r="AF14" s="187"/>
      <c r="AG14" s="187"/>
      <c r="AH14" s="187"/>
      <c r="AI14" s="189"/>
      <c r="AJ14" s="189"/>
      <c r="AK14" s="189"/>
      <c r="AL14" s="189"/>
      <c r="AM14" s="189"/>
      <c r="AN14" s="189"/>
      <c r="AO14" s="189"/>
      <c r="AP14" s="189"/>
      <c r="AQ14" s="189"/>
      <c r="AR14" s="887"/>
      <c r="AS14" s="887"/>
      <c r="AT14" s="887"/>
      <c r="AU14" s="887"/>
      <c r="AV14" s="887"/>
      <c r="AW14" s="887"/>
      <c r="AX14" s="189"/>
      <c r="AY14" s="189"/>
      <c r="AZ14" s="189"/>
      <c r="BA14" s="189"/>
      <c r="BB14" s="189"/>
      <c r="BC14" s="189"/>
      <c r="BD14" s="189"/>
      <c r="BE14" s="189"/>
      <c r="BF14" s="189"/>
      <c r="BG14" s="189"/>
      <c r="BH14" s="189"/>
      <c r="BI14" s="189"/>
      <c r="BJ14" s="189"/>
      <c r="BK14" s="189"/>
      <c r="BL14" s="189"/>
      <c r="BM14" s="189"/>
      <c r="BN14" s="189"/>
      <c r="BO14" s="189"/>
      <c r="BP14" s="189"/>
      <c r="BQ14" s="189"/>
      <c r="BR14" s="189"/>
      <c r="BS14" s="189"/>
      <c r="BT14" s="189"/>
      <c r="BU14" s="189"/>
      <c r="BV14" s="223"/>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4"/>
      <c r="CY14" s="225"/>
      <c r="CZ14" s="6"/>
    </row>
    <row r="15" spans="2:113" ht="15.75" customHeight="1">
      <c r="B15" s="5"/>
      <c r="C15" s="173"/>
      <c r="D15" s="174"/>
      <c r="E15" s="174"/>
      <c r="F15" s="174"/>
      <c r="G15" s="174"/>
      <c r="H15" s="174"/>
      <c r="I15" s="174"/>
      <c r="J15" s="174"/>
      <c r="K15" s="174"/>
      <c r="L15" s="174"/>
      <c r="M15" s="174"/>
      <c r="N15" s="174"/>
      <c r="O15" s="174"/>
      <c r="P15" s="180"/>
      <c r="Q15" s="181"/>
      <c r="R15" s="181"/>
      <c r="S15" s="181"/>
      <c r="T15" s="181"/>
      <c r="U15" s="181"/>
      <c r="V15" s="181"/>
      <c r="W15" s="181"/>
      <c r="X15" s="181"/>
      <c r="Y15" s="181"/>
      <c r="Z15" s="181"/>
      <c r="AA15" s="182"/>
      <c r="AB15" s="187"/>
      <c r="AC15" s="187"/>
      <c r="AD15" s="187"/>
      <c r="AE15" s="187"/>
      <c r="AF15" s="187"/>
      <c r="AG15" s="187"/>
      <c r="AH15" s="187"/>
      <c r="AI15" s="189"/>
      <c r="AJ15" s="189"/>
      <c r="AK15" s="189"/>
      <c r="AL15" s="189"/>
      <c r="AM15" s="189"/>
      <c r="AN15" s="189"/>
      <c r="AO15" s="189"/>
      <c r="AP15" s="189"/>
      <c r="AQ15" s="189"/>
      <c r="AR15" s="887"/>
      <c r="AS15" s="887"/>
      <c r="AT15" s="887"/>
      <c r="AU15" s="887"/>
      <c r="AV15" s="887"/>
      <c r="AW15" s="887"/>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189"/>
      <c r="BV15" s="223"/>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4"/>
      <c r="CY15" s="225"/>
      <c r="CZ15" s="6"/>
    </row>
    <row r="16" spans="2:113" ht="15.75" customHeight="1">
      <c r="B16" s="5"/>
      <c r="C16" s="173"/>
      <c r="D16" s="174"/>
      <c r="E16" s="174"/>
      <c r="F16" s="174"/>
      <c r="G16" s="174"/>
      <c r="H16" s="174"/>
      <c r="I16" s="174"/>
      <c r="J16" s="174"/>
      <c r="K16" s="174"/>
      <c r="L16" s="174"/>
      <c r="M16" s="174"/>
      <c r="N16" s="174"/>
      <c r="O16" s="174"/>
      <c r="P16" s="180"/>
      <c r="Q16" s="181"/>
      <c r="R16" s="181"/>
      <c r="S16" s="181"/>
      <c r="T16" s="181"/>
      <c r="U16" s="181"/>
      <c r="V16" s="181"/>
      <c r="W16" s="181"/>
      <c r="X16" s="181"/>
      <c r="Y16" s="181"/>
      <c r="Z16" s="181"/>
      <c r="AA16" s="182"/>
      <c r="AB16" s="187"/>
      <c r="AC16" s="187"/>
      <c r="AD16" s="187"/>
      <c r="AE16" s="187"/>
      <c r="AF16" s="187"/>
      <c r="AG16" s="187"/>
      <c r="AH16" s="187"/>
      <c r="AI16" s="189"/>
      <c r="AJ16" s="189"/>
      <c r="AK16" s="189"/>
      <c r="AL16" s="189"/>
      <c r="AM16" s="189"/>
      <c r="AN16" s="189"/>
      <c r="AO16" s="189"/>
      <c r="AP16" s="189"/>
      <c r="AQ16" s="189"/>
      <c r="AR16" s="887"/>
      <c r="AS16" s="887"/>
      <c r="AT16" s="887"/>
      <c r="AU16" s="887"/>
      <c r="AV16" s="887"/>
      <c r="AW16" s="887"/>
      <c r="AX16" s="189"/>
      <c r="AY16" s="189"/>
      <c r="AZ16" s="189"/>
      <c r="BA16" s="189"/>
      <c r="BB16" s="189"/>
      <c r="BC16" s="189"/>
      <c r="BD16" s="189"/>
      <c r="BE16" s="189"/>
      <c r="BF16" s="189"/>
      <c r="BG16" s="189"/>
      <c r="BH16" s="189"/>
      <c r="BI16" s="189"/>
      <c r="BJ16" s="189"/>
      <c r="BK16" s="189"/>
      <c r="BL16" s="189"/>
      <c r="BM16" s="189"/>
      <c r="BN16" s="189"/>
      <c r="BO16" s="189"/>
      <c r="BP16" s="189"/>
      <c r="BQ16" s="189"/>
      <c r="BR16" s="189"/>
      <c r="BS16" s="189"/>
      <c r="BT16" s="189"/>
      <c r="BU16" s="189"/>
      <c r="BV16" s="223"/>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4"/>
      <c r="CY16" s="225"/>
      <c r="CZ16" s="6"/>
    </row>
    <row r="17" spans="2:144" ht="15.75" customHeight="1" thickBot="1">
      <c r="B17" s="5"/>
      <c r="C17" s="175"/>
      <c r="D17" s="176"/>
      <c r="E17" s="176"/>
      <c r="F17" s="176"/>
      <c r="G17" s="176"/>
      <c r="H17" s="176"/>
      <c r="I17" s="176"/>
      <c r="J17" s="176"/>
      <c r="K17" s="176"/>
      <c r="L17" s="176"/>
      <c r="M17" s="176"/>
      <c r="N17" s="176"/>
      <c r="O17" s="176"/>
      <c r="P17" s="232"/>
      <c r="Q17" s="233"/>
      <c r="R17" s="233"/>
      <c r="S17" s="233"/>
      <c r="T17" s="233"/>
      <c r="U17" s="233"/>
      <c r="V17" s="233"/>
      <c r="W17" s="233"/>
      <c r="X17" s="233"/>
      <c r="Y17" s="233"/>
      <c r="Z17" s="233"/>
      <c r="AA17" s="234"/>
      <c r="AB17" s="187"/>
      <c r="AC17" s="187"/>
      <c r="AD17" s="187"/>
      <c r="AE17" s="187"/>
      <c r="AF17" s="187"/>
      <c r="AG17" s="187"/>
      <c r="AH17" s="187"/>
      <c r="AI17" s="189"/>
      <c r="AJ17" s="189"/>
      <c r="AK17" s="189"/>
      <c r="AL17" s="189"/>
      <c r="AM17" s="189"/>
      <c r="AN17" s="189"/>
      <c r="AO17" s="189"/>
      <c r="AP17" s="189"/>
      <c r="AQ17" s="189"/>
      <c r="AR17" s="887"/>
      <c r="AS17" s="887"/>
      <c r="AT17" s="887"/>
      <c r="AU17" s="887"/>
      <c r="AV17" s="887"/>
      <c r="AW17" s="887"/>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26"/>
      <c r="BW17" s="227"/>
      <c r="BX17" s="227"/>
      <c r="BY17" s="227"/>
      <c r="BZ17" s="227"/>
      <c r="CA17" s="227"/>
      <c r="CB17" s="227"/>
      <c r="CC17" s="227"/>
      <c r="CD17" s="227"/>
      <c r="CE17" s="227"/>
      <c r="CF17" s="227"/>
      <c r="CG17" s="227"/>
      <c r="CH17" s="227"/>
      <c r="CI17" s="227"/>
      <c r="CJ17" s="227"/>
      <c r="CK17" s="227"/>
      <c r="CL17" s="227"/>
      <c r="CM17" s="227"/>
      <c r="CN17" s="227"/>
      <c r="CO17" s="227"/>
      <c r="CP17" s="227"/>
      <c r="CQ17" s="227"/>
      <c r="CR17" s="227"/>
      <c r="CS17" s="227"/>
      <c r="CT17" s="227"/>
      <c r="CU17" s="227"/>
      <c r="CV17" s="227"/>
      <c r="CW17" s="227"/>
      <c r="CX17" s="227"/>
      <c r="CY17" s="228"/>
      <c r="CZ17" s="6"/>
    </row>
    <row r="18" spans="2:144" ht="15" customHeight="1" thickBot="1">
      <c r="B18" s="5"/>
      <c r="E18" s="11"/>
      <c r="Q18" s="12" t="s">
        <v>10</v>
      </c>
      <c r="CZ18" s="6"/>
    </row>
    <row r="19" spans="2:144" ht="13.5" customHeight="1">
      <c r="B19" s="5"/>
      <c r="C19" s="237" t="s">
        <v>83</v>
      </c>
      <c r="D19" s="238"/>
      <c r="E19" s="238"/>
      <c r="F19" s="238"/>
      <c r="G19" s="238"/>
      <c r="H19" s="238"/>
      <c r="I19" s="238"/>
      <c r="J19" s="238"/>
      <c r="K19" s="238"/>
      <c r="L19" s="238"/>
      <c r="M19" s="238"/>
      <c r="N19" s="238"/>
      <c r="O19" s="238"/>
      <c r="P19" s="243" t="s">
        <v>82</v>
      </c>
      <c r="Q19" s="243"/>
      <c r="R19" s="246" t="s">
        <v>47</v>
      </c>
      <c r="S19" s="246"/>
      <c r="T19" s="246"/>
      <c r="U19" s="246"/>
      <c r="V19" s="246"/>
      <c r="W19" s="246"/>
      <c r="X19" s="246"/>
      <c r="Y19" s="246"/>
      <c r="Z19" s="246"/>
      <c r="AA19" s="246"/>
      <c r="AB19" s="59" t="s">
        <v>95</v>
      </c>
      <c r="AC19" s="247" t="s">
        <v>95</v>
      </c>
      <c r="AD19" s="250"/>
      <c r="AE19" s="251"/>
      <c r="AF19" s="247" t="s">
        <v>95</v>
      </c>
      <c r="AG19" s="248"/>
      <c r="AH19" s="249"/>
      <c r="AI19" s="247" t="s">
        <v>95</v>
      </c>
      <c r="AJ19" s="248"/>
      <c r="AK19" s="249"/>
      <c r="AL19" s="247" t="s">
        <v>95</v>
      </c>
      <c r="AM19" s="248"/>
      <c r="AN19" s="249"/>
      <c r="AO19" s="247" t="s">
        <v>95</v>
      </c>
      <c r="AP19" s="248"/>
      <c r="AQ19" s="249"/>
      <c r="AR19" s="247" t="s">
        <v>95</v>
      </c>
      <c r="AS19" s="248"/>
      <c r="AT19" s="249"/>
      <c r="AU19" s="247" t="s">
        <v>95</v>
      </c>
      <c r="AV19" s="248"/>
      <c r="AW19" s="249"/>
      <c r="AX19" s="257"/>
      <c r="AY19" s="250"/>
      <c r="AZ19" s="251"/>
      <c r="BA19" s="257"/>
      <c r="BB19" s="250"/>
      <c r="BC19" s="251"/>
      <c r="BD19" s="257"/>
      <c r="BE19" s="250"/>
      <c r="BF19" s="251"/>
      <c r="BG19" s="257"/>
      <c r="BH19" s="250"/>
      <c r="BI19" s="251"/>
      <c r="BJ19" s="257"/>
      <c r="BK19" s="250"/>
      <c r="BL19" s="251"/>
      <c r="BM19" s="257"/>
      <c r="BN19" s="250"/>
      <c r="BO19" s="251"/>
      <c r="BP19" s="257"/>
      <c r="BQ19" s="250"/>
      <c r="BR19" s="251"/>
      <c r="BS19" s="257"/>
      <c r="BT19" s="250"/>
      <c r="BU19" s="251"/>
      <c r="BV19" s="220" t="s">
        <v>94</v>
      </c>
      <c r="BW19" s="221"/>
      <c r="BX19" s="221"/>
      <c r="BY19" s="221"/>
      <c r="BZ19" s="221"/>
      <c r="CA19" s="221"/>
      <c r="CB19" s="221"/>
      <c r="CC19" s="221"/>
      <c r="CD19" s="221"/>
      <c r="CE19" s="221"/>
      <c r="CF19" s="221"/>
      <c r="CG19" s="221"/>
      <c r="CH19" s="221"/>
      <c r="CI19" s="221"/>
      <c r="CJ19" s="221"/>
      <c r="CK19" s="221"/>
      <c r="CL19" s="221"/>
      <c r="CM19" s="221"/>
      <c r="CN19" s="221"/>
      <c r="CO19" s="221"/>
      <c r="CP19" s="221"/>
      <c r="CQ19" s="221"/>
      <c r="CR19" s="221"/>
      <c r="CS19" s="221"/>
      <c r="CT19" s="221"/>
      <c r="CU19" s="221"/>
      <c r="CV19" s="221"/>
      <c r="CW19" s="221"/>
      <c r="CX19" s="221"/>
      <c r="CY19" s="222"/>
      <c r="CZ19" s="6"/>
    </row>
    <row r="20" spans="2:144" ht="13.5" customHeight="1">
      <c r="B20" s="5"/>
      <c r="C20" s="239"/>
      <c r="D20" s="240"/>
      <c r="E20" s="240"/>
      <c r="F20" s="240"/>
      <c r="G20" s="240"/>
      <c r="H20" s="240"/>
      <c r="I20" s="240"/>
      <c r="J20" s="240"/>
      <c r="K20" s="240"/>
      <c r="L20" s="240"/>
      <c r="M20" s="240"/>
      <c r="N20" s="240"/>
      <c r="O20" s="240"/>
      <c r="P20" s="244"/>
      <c r="Q20" s="244"/>
      <c r="R20" s="252" t="s">
        <v>62</v>
      </c>
      <c r="S20" s="252"/>
      <c r="T20" s="252"/>
      <c r="U20" s="252"/>
      <c r="V20" s="252"/>
      <c r="W20" s="252"/>
      <c r="X20" s="252"/>
      <c r="Y20" s="252"/>
      <c r="Z20" s="252"/>
      <c r="AA20" s="252"/>
      <c r="AB20" s="53" t="s">
        <v>95</v>
      </c>
      <c r="AC20" s="253" t="s">
        <v>95</v>
      </c>
      <c r="AD20" s="888"/>
      <c r="AE20" s="889"/>
      <c r="AF20" s="253" t="s">
        <v>95</v>
      </c>
      <c r="AG20" s="888"/>
      <c r="AH20" s="889"/>
      <c r="AI20" s="253" t="s">
        <v>95</v>
      </c>
      <c r="AJ20" s="888"/>
      <c r="AK20" s="889"/>
      <c r="AL20" s="253" t="s">
        <v>95</v>
      </c>
      <c r="AM20" s="888"/>
      <c r="AN20" s="889"/>
      <c r="AO20" s="253" t="s">
        <v>95</v>
      </c>
      <c r="AP20" s="888"/>
      <c r="AQ20" s="889"/>
      <c r="AR20" s="253" t="s">
        <v>95</v>
      </c>
      <c r="AS20" s="888"/>
      <c r="AT20" s="889"/>
      <c r="AU20" s="253" t="s">
        <v>95</v>
      </c>
      <c r="AV20" s="888"/>
      <c r="AW20" s="889"/>
      <c r="AX20" s="256"/>
      <c r="AY20" s="254"/>
      <c r="AZ20" s="255"/>
      <c r="BA20" s="256"/>
      <c r="BB20" s="254"/>
      <c r="BC20" s="255"/>
      <c r="BD20" s="256"/>
      <c r="BE20" s="254"/>
      <c r="BF20" s="255"/>
      <c r="BG20" s="256"/>
      <c r="BH20" s="254"/>
      <c r="BI20" s="255"/>
      <c r="BJ20" s="256"/>
      <c r="BK20" s="254"/>
      <c r="BL20" s="255"/>
      <c r="BM20" s="256"/>
      <c r="BN20" s="254"/>
      <c r="BO20" s="255"/>
      <c r="BP20" s="256"/>
      <c r="BQ20" s="254"/>
      <c r="BR20" s="255"/>
      <c r="BS20" s="256"/>
      <c r="BT20" s="254"/>
      <c r="BU20" s="255"/>
      <c r="BV20" s="223"/>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4"/>
      <c r="CX20" s="224"/>
      <c r="CY20" s="225"/>
      <c r="CZ20" s="6"/>
    </row>
    <row r="21" spans="2:144" ht="13.5" customHeight="1">
      <c r="B21" s="5"/>
      <c r="C21" s="239"/>
      <c r="D21" s="240"/>
      <c r="E21" s="240"/>
      <c r="F21" s="240"/>
      <c r="G21" s="240"/>
      <c r="H21" s="240"/>
      <c r="I21" s="240"/>
      <c r="J21" s="240"/>
      <c r="K21" s="240"/>
      <c r="L21" s="240"/>
      <c r="M21" s="240"/>
      <c r="N21" s="240"/>
      <c r="O21" s="240"/>
      <c r="P21" s="244"/>
      <c r="Q21" s="244"/>
      <c r="R21" s="252" t="s">
        <v>88</v>
      </c>
      <c r="S21" s="252"/>
      <c r="T21" s="252"/>
      <c r="U21" s="252"/>
      <c r="V21" s="252"/>
      <c r="W21" s="252"/>
      <c r="X21" s="252"/>
      <c r="Y21" s="252"/>
      <c r="Z21" s="252"/>
      <c r="AA21" s="252"/>
      <c r="AB21" s="53" t="s">
        <v>95</v>
      </c>
      <c r="AC21" s="253" t="s">
        <v>95</v>
      </c>
      <c r="AD21" s="888"/>
      <c r="AE21" s="889"/>
      <c r="AF21" s="253" t="s">
        <v>95</v>
      </c>
      <c r="AG21" s="888"/>
      <c r="AH21" s="889"/>
      <c r="AI21" s="253" t="s">
        <v>95</v>
      </c>
      <c r="AJ21" s="888"/>
      <c r="AK21" s="889"/>
      <c r="AL21" s="253" t="s">
        <v>95</v>
      </c>
      <c r="AM21" s="888"/>
      <c r="AN21" s="889"/>
      <c r="AO21" s="253" t="s">
        <v>95</v>
      </c>
      <c r="AP21" s="888"/>
      <c r="AQ21" s="889"/>
      <c r="AR21" s="253" t="s">
        <v>95</v>
      </c>
      <c r="AS21" s="888"/>
      <c r="AT21" s="889"/>
      <c r="AU21" s="253" t="s">
        <v>95</v>
      </c>
      <c r="AV21" s="888"/>
      <c r="AW21" s="889"/>
      <c r="AX21" s="256"/>
      <c r="AY21" s="254"/>
      <c r="AZ21" s="255"/>
      <c r="BA21" s="256"/>
      <c r="BB21" s="254"/>
      <c r="BC21" s="255"/>
      <c r="BD21" s="256"/>
      <c r="BE21" s="254"/>
      <c r="BF21" s="255"/>
      <c r="BG21" s="256"/>
      <c r="BH21" s="254"/>
      <c r="BI21" s="255"/>
      <c r="BJ21" s="256"/>
      <c r="BK21" s="254"/>
      <c r="BL21" s="255"/>
      <c r="BM21" s="256"/>
      <c r="BN21" s="254"/>
      <c r="BO21" s="255"/>
      <c r="BP21" s="256"/>
      <c r="BQ21" s="254"/>
      <c r="BR21" s="255"/>
      <c r="BS21" s="256"/>
      <c r="BT21" s="254"/>
      <c r="BU21" s="255"/>
      <c r="BV21" s="223"/>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4"/>
      <c r="CY21" s="225"/>
      <c r="CZ21" s="6"/>
    </row>
    <row r="22" spans="2:144" ht="13.5" customHeight="1">
      <c r="B22" s="5"/>
      <c r="C22" s="239"/>
      <c r="D22" s="240"/>
      <c r="E22" s="240"/>
      <c r="F22" s="240"/>
      <c r="G22" s="240"/>
      <c r="H22" s="240"/>
      <c r="I22" s="240"/>
      <c r="J22" s="240"/>
      <c r="K22" s="240"/>
      <c r="L22" s="240"/>
      <c r="M22" s="240"/>
      <c r="N22" s="240"/>
      <c r="O22" s="240"/>
      <c r="P22" s="244"/>
      <c r="Q22" s="244"/>
      <c r="R22" s="252" t="s">
        <v>58</v>
      </c>
      <c r="S22" s="252"/>
      <c r="T22" s="252"/>
      <c r="U22" s="252"/>
      <c r="V22" s="252"/>
      <c r="W22" s="252"/>
      <c r="X22" s="252"/>
      <c r="Y22" s="252"/>
      <c r="Z22" s="252"/>
      <c r="AA22" s="252"/>
      <c r="AB22" s="53" t="s">
        <v>95</v>
      </c>
      <c r="AC22" s="253" t="s">
        <v>95</v>
      </c>
      <c r="AD22" s="888"/>
      <c r="AE22" s="889"/>
      <c r="AF22" s="253" t="s">
        <v>95</v>
      </c>
      <c r="AG22" s="888"/>
      <c r="AH22" s="889"/>
      <c r="AI22" s="253" t="s">
        <v>95</v>
      </c>
      <c r="AJ22" s="888"/>
      <c r="AK22" s="889"/>
      <c r="AL22" s="253" t="s">
        <v>95</v>
      </c>
      <c r="AM22" s="888"/>
      <c r="AN22" s="889"/>
      <c r="AO22" s="253" t="s">
        <v>95</v>
      </c>
      <c r="AP22" s="888"/>
      <c r="AQ22" s="889"/>
      <c r="AR22" s="253" t="s">
        <v>95</v>
      </c>
      <c r="AS22" s="888"/>
      <c r="AT22" s="889"/>
      <c r="AU22" s="253" t="s">
        <v>95</v>
      </c>
      <c r="AV22" s="888"/>
      <c r="AW22" s="889"/>
      <c r="AX22" s="256"/>
      <c r="AY22" s="254"/>
      <c r="AZ22" s="255"/>
      <c r="BA22" s="256"/>
      <c r="BB22" s="254"/>
      <c r="BC22" s="255"/>
      <c r="BD22" s="256"/>
      <c r="BE22" s="254"/>
      <c r="BF22" s="255"/>
      <c r="BG22" s="256"/>
      <c r="BH22" s="254"/>
      <c r="BI22" s="255"/>
      <c r="BJ22" s="256"/>
      <c r="BK22" s="254"/>
      <c r="BL22" s="255"/>
      <c r="BM22" s="256"/>
      <c r="BN22" s="254"/>
      <c r="BO22" s="255"/>
      <c r="BP22" s="256"/>
      <c r="BQ22" s="254"/>
      <c r="BR22" s="255"/>
      <c r="BS22" s="256"/>
      <c r="BT22" s="254"/>
      <c r="BU22" s="255"/>
      <c r="BV22" s="223"/>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5"/>
      <c r="CZ22" s="6"/>
    </row>
    <row r="23" spans="2:144" ht="13.5" customHeight="1">
      <c r="B23" s="5"/>
      <c r="C23" s="239"/>
      <c r="D23" s="240"/>
      <c r="E23" s="240"/>
      <c r="F23" s="240"/>
      <c r="G23" s="240"/>
      <c r="H23" s="240"/>
      <c r="I23" s="240"/>
      <c r="J23" s="240"/>
      <c r="K23" s="240"/>
      <c r="L23" s="240"/>
      <c r="M23" s="240"/>
      <c r="N23" s="240"/>
      <c r="O23" s="240"/>
      <c r="P23" s="244"/>
      <c r="Q23" s="244"/>
      <c r="R23" s="252" t="s">
        <v>59</v>
      </c>
      <c r="S23" s="252"/>
      <c r="T23" s="252"/>
      <c r="U23" s="252"/>
      <c r="V23" s="252"/>
      <c r="W23" s="252"/>
      <c r="X23" s="252"/>
      <c r="Y23" s="252"/>
      <c r="Z23" s="252"/>
      <c r="AA23" s="252"/>
      <c r="AB23" s="53" t="s">
        <v>95</v>
      </c>
      <c r="AC23" s="253" t="s">
        <v>95</v>
      </c>
      <c r="AD23" s="888"/>
      <c r="AE23" s="889"/>
      <c r="AF23" s="253" t="s">
        <v>95</v>
      </c>
      <c r="AG23" s="888"/>
      <c r="AH23" s="889"/>
      <c r="AI23" s="253" t="s">
        <v>95</v>
      </c>
      <c r="AJ23" s="888"/>
      <c r="AK23" s="889"/>
      <c r="AL23" s="253" t="s">
        <v>95</v>
      </c>
      <c r="AM23" s="888"/>
      <c r="AN23" s="889"/>
      <c r="AO23" s="253" t="s">
        <v>95</v>
      </c>
      <c r="AP23" s="888"/>
      <c r="AQ23" s="889"/>
      <c r="AR23" s="253" t="s">
        <v>95</v>
      </c>
      <c r="AS23" s="888"/>
      <c r="AT23" s="889"/>
      <c r="AU23" s="253" t="s">
        <v>95</v>
      </c>
      <c r="AV23" s="888"/>
      <c r="AW23" s="889"/>
      <c r="AX23" s="256"/>
      <c r="AY23" s="254"/>
      <c r="AZ23" s="255"/>
      <c r="BA23" s="256"/>
      <c r="BB23" s="254"/>
      <c r="BC23" s="255"/>
      <c r="BD23" s="256"/>
      <c r="BE23" s="254"/>
      <c r="BF23" s="255"/>
      <c r="BG23" s="256"/>
      <c r="BH23" s="254"/>
      <c r="BI23" s="255"/>
      <c r="BJ23" s="256"/>
      <c r="BK23" s="254"/>
      <c r="BL23" s="255"/>
      <c r="BM23" s="256"/>
      <c r="BN23" s="254"/>
      <c r="BO23" s="255"/>
      <c r="BP23" s="256"/>
      <c r="BQ23" s="254"/>
      <c r="BR23" s="255"/>
      <c r="BS23" s="256"/>
      <c r="BT23" s="254"/>
      <c r="BU23" s="255"/>
      <c r="BV23" s="223"/>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5"/>
      <c r="CZ23" s="6"/>
    </row>
    <row r="24" spans="2:144" ht="13.5" customHeight="1">
      <c r="B24" s="5"/>
      <c r="C24" s="239"/>
      <c r="D24" s="240"/>
      <c r="E24" s="240"/>
      <c r="F24" s="240"/>
      <c r="G24" s="240"/>
      <c r="H24" s="240"/>
      <c r="I24" s="240"/>
      <c r="J24" s="240"/>
      <c r="K24" s="240"/>
      <c r="L24" s="240"/>
      <c r="M24" s="240"/>
      <c r="N24" s="240"/>
      <c r="O24" s="240"/>
      <c r="P24" s="244"/>
      <c r="Q24" s="244"/>
      <c r="R24" s="252" t="s">
        <v>60</v>
      </c>
      <c r="S24" s="252"/>
      <c r="T24" s="252"/>
      <c r="U24" s="252"/>
      <c r="V24" s="252"/>
      <c r="W24" s="252"/>
      <c r="X24" s="252"/>
      <c r="Y24" s="252"/>
      <c r="Z24" s="252"/>
      <c r="AA24" s="252"/>
      <c r="AB24" s="53" t="s">
        <v>95</v>
      </c>
      <c r="AC24" s="253" t="s">
        <v>95</v>
      </c>
      <c r="AD24" s="888"/>
      <c r="AE24" s="889"/>
      <c r="AF24" s="253" t="s">
        <v>95</v>
      </c>
      <c r="AG24" s="888"/>
      <c r="AH24" s="889"/>
      <c r="AI24" s="253" t="s">
        <v>95</v>
      </c>
      <c r="AJ24" s="888"/>
      <c r="AK24" s="889"/>
      <c r="AL24" s="253" t="s">
        <v>95</v>
      </c>
      <c r="AM24" s="888"/>
      <c r="AN24" s="889"/>
      <c r="AO24" s="253" t="s">
        <v>95</v>
      </c>
      <c r="AP24" s="888"/>
      <c r="AQ24" s="889"/>
      <c r="AR24" s="253" t="s">
        <v>95</v>
      </c>
      <c r="AS24" s="888"/>
      <c r="AT24" s="889"/>
      <c r="AU24" s="253" t="s">
        <v>95</v>
      </c>
      <c r="AV24" s="888"/>
      <c r="AW24" s="889"/>
      <c r="AX24" s="256"/>
      <c r="AY24" s="254"/>
      <c r="AZ24" s="255"/>
      <c r="BA24" s="256"/>
      <c r="BB24" s="254"/>
      <c r="BC24" s="255"/>
      <c r="BD24" s="256"/>
      <c r="BE24" s="254"/>
      <c r="BF24" s="255"/>
      <c r="BG24" s="256"/>
      <c r="BH24" s="254"/>
      <c r="BI24" s="255"/>
      <c r="BJ24" s="256"/>
      <c r="BK24" s="254"/>
      <c r="BL24" s="255"/>
      <c r="BM24" s="256"/>
      <c r="BN24" s="254"/>
      <c r="BO24" s="255"/>
      <c r="BP24" s="256"/>
      <c r="BQ24" s="254"/>
      <c r="BR24" s="255"/>
      <c r="BS24" s="256"/>
      <c r="BT24" s="254"/>
      <c r="BU24" s="255"/>
      <c r="BV24" s="223"/>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5"/>
      <c r="CZ24" s="6"/>
    </row>
    <row r="25" spans="2:144" ht="13.5" customHeight="1">
      <c r="B25" s="5"/>
      <c r="C25" s="239"/>
      <c r="D25" s="240"/>
      <c r="E25" s="240"/>
      <c r="F25" s="240"/>
      <c r="G25" s="240"/>
      <c r="H25" s="240"/>
      <c r="I25" s="240"/>
      <c r="J25" s="240"/>
      <c r="K25" s="240"/>
      <c r="L25" s="240"/>
      <c r="M25" s="240"/>
      <c r="N25" s="240"/>
      <c r="O25" s="240"/>
      <c r="P25" s="244"/>
      <c r="Q25" s="244"/>
      <c r="R25" s="252" t="s">
        <v>61</v>
      </c>
      <c r="S25" s="252"/>
      <c r="T25" s="252"/>
      <c r="U25" s="252"/>
      <c r="V25" s="252"/>
      <c r="W25" s="252"/>
      <c r="X25" s="252"/>
      <c r="Y25" s="252"/>
      <c r="Z25" s="252"/>
      <c r="AA25" s="252"/>
      <c r="AB25" s="53" t="s">
        <v>95</v>
      </c>
      <c r="AC25" s="253" t="s">
        <v>95</v>
      </c>
      <c r="AD25" s="888"/>
      <c r="AE25" s="889"/>
      <c r="AF25" s="253" t="s">
        <v>95</v>
      </c>
      <c r="AG25" s="888"/>
      <c r="AH25" s="889"/>
      <c r="AI25" s="253" t="s">
        <v>95</v>
      </c>
      <c r="AJ25" s="888"/>
      <c r="AK25" s="889"/>
      <c r="AL25" s="253" t="s">
        <v>95</v>
      </c>
      <c r="AM25" s="888"/>
      <c r="AN25" s="889"/>
      <c r="AO25" s="253" t="s">
        <v>95</v>
      </c>
      <c r="AP25" s="888"/>
      <c r="AQ25" s="889"/>
      <c r="AR25" s="253" t="s">
        <v>95</v>
      </c>
      <c r="AS25" s="888"/>
      <c r="AT25" s="889"/>
      <c r="AU25" s="253" t="s">
        <v>95</v>
      </c>
      <c r="AV25" s="888"/>
      <c r="AW25" s="889"/>
      <c r="AX25" s="256"/>
      <c r="AY25" s="254"/>
      <c r="AZ25" s="255"/>
      <c r="BA25" s="256"/>
      <c r="BB25" s="254"/>
      <c r="BC25" s="255"/>
      <c r="BD25" s="256"/>
      <c r="BE25" s="254"/>
      <c r="BF25" s="255"/>
      <c r="BG25" s="256"/>
      <c r="BH25" s="254"/>
      <c r="BI25" s="255"/>
      <c r="BJ25" s="256"/>
      <c r="BK25" s="254"/>
      <c r="BL25" s="255"/>
      <c r="BM25" s="256"/>
      <c r="BN25" s="254"/>
      <c r="BO25" s="255"/>
      <c r="BP25" s="256"/>
      <c r="BQ25" s="254"/>
      <c r="BR25" s="255"/>
      <c r="BS25" s="256"/>
      <c r="BT25" s="254"/>
      <c r="BU25" s="255"/>
      <c r="BV25" s="223"/>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5"/>
      <c r="CZ25" s="6"/>
    </row>
    <row r="26" spans="2:144" ht="13.5" customHeight="1">
      <c r="B26" s="5"/>
      <c r="C26" s="239"/>
      <c r="D26" s="240"/>
      <c r="E26" s="240"/>
      <c r="F26" s="240"/>
      <c r="G26" s="240"/>
      <c r="H26" s="240"/>
      <c r="I26" s="240"/>
      <c r="J26" s="240"/>
      <c r="K26" s="240"/>
      <c r="L26" s="240"/>
      <c r="M26" s="240"/>
      <c r="N26" s="240"/>
      <c r="O26" s="240"/>
      <c r="P26" s="244"/>
      <c r="Q26" s="244"/>
      <c r="R26" s="258" t="s">
        <v>9</v>
      </c>
      <c r="S26" s="259"/>
      <c r="T26" s="259"/>
      <c r="U26" s="259"/>
      <c r="V26" s="259"/>
      <c r="W26" s="259"/>
      <c r="X26" s="259"/>
      <c r="Y26" s="259"/>
      <c r="Z26" s="259"/>
      <c r="AA26" s="260"/>
      <c r="AB26" s="53" t="s">
        <v>95</v>
      </c>
      <c r="AC26" s="253" t="s">
        <v>95</v>
      </c>
      <c r="AD26" s="888"/>
      <c r="AE26" s="889"/>
      <c r="AF26" s="253" t="s">
        <v>95</v>
      </c>
      <c r="AG26" s="888"/>
      <c r="AH26" s="889"/>
      <c r="AI26" s="253" t="s">
        <v>95</v>
      </c>
      <c r="AJ26" s="888"/>
      <c r="AK26" s="889"/>
      <c r="AL26" s="253" t="s">
        <v>95</v>
      </c>
      <c r="AM26" s="888"/>
      <c r="AN26" s="889"/>
      <c r="AO26" s="253" t="s">
        <v>95</v>
      </c>
      <c r="AP26" s="888"/>
      <c r="AQ26" s="889"/>
      <c r="AR26" s="253" t="s">
        <v>95</v>
      </c>
      <c r="AS26" s="888"/>
      <c r="AT26" s="889"/>
      <c r="AU26" s="253" t="s">
        <v>95</v>
      </c>
      <c r="AV26" s="888"/>
      <c r="AW26" s="889"/>
      <c r="AX26" s="256"/>
      <c r="AY26" s="254"/>
      <c r="AZ26" s="255"/>
      <c r="BA26" s="256"/>
      <c r="BB26" s="254"/>
      <c r="BC26" s="255"/>
      <c r="BD26" s="256"/>
      <c r="BE26" s="254"/>
      <c r="BF26" s="255"/>
      <c r="BG26" s="256"/>
      <c r="BH26" s="254"/>
      <c r="BI26" s="255"/>
      <c r="BJ26" s="256"/>
      <c r="BK26" s="254"/>
      <c r="BL26" s="255"/>
      <c r="BM26" s="256"/>
      <c r="BN26" s="254"/>
      <c r="BO26" s="255"/>
      <c r="BP26" s="256"/>
      <c r="BQ26" s="254"/>
      <c r="BR26" s="255"/>
      <c r="BS26" s="256"/>
      <c r="BT26" s="254"/>
      <c r="BU26" s="255"/>
      <c r="BV26" s="223"/>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5"/>
      <c r="CZ26" s="6"/>
    </row>
    <row r="27" spans="2:144" ht="13.5" customHeight="1">
      <c r="B27" s="5"/>
      <c r="C27" s="239"/>
      <c r="D27" s="240"/>
      <c r="E27" s="240"/>
      <c r="F27" s="240"/>
      <c r="G27" s="240"/>
      <c r="H27" s="240"/>
      <c r="I27" s="240"/>
      <c r="J27" s="240"/>
      <c r="K27" s="240"/>
      <c r="L27" s="240"/>
      <c r="M27" s="240"/>
      <c r="N27" s="240"/>
      <c r="O27" s="240"/>
      <c r="P27" s="244"/>
      <c r="Q27" s="244"/>
      <c r="R27" s="252" t="s">
        <v>7</v>
      </c>
      <c r="S27" s="252"/>
      <c r="T27" s="252"/>
      <c r="U27" s="252"/>
      <c r="V27" s="252"/>
      <c r="W27" s="252"/>
      <c r="X27" s="252"/>
      <c r="Y27" s="252"/>
      <c r="Z27" s="252"/>
      <c r="AA27" s="252"/>
      <c r="AB27" s="53" t="s">
        <v>95</v>
      </c>
      <c r="AC27" s="253" t="s">
        <v>95</v>
      </c>
      <c r="AD27" s="888"/>
      <c r="AE27" s="889"/>
      <c r="AF27" s="253" t="s">
        <v>95</v>
      </c>
      <c r="AG27" s="888"/>
      <c r="AH27" s="889"/>
      <c r="AI27" s="253" t="s">
        <v>95</v>
      </c>
      <c r="AJ27" s="888"/>
      <c r="AK27" s="889"/>
      <c r="AL27" s="253" t="s">
        <v>95</v>
      </c>
      <c r="AM27" s="888"/>
      <c r="AN27" s="889"/>
      <c r="AO27" s="253" t="s">
        <v>95</v>
      </c>
      <c r="AP27" s="888"/>
      <c r="AQ27" s="889"/>
      <c r="AR27" s="253" t="s">
        <v>95</v>
      </c>
      <c r="AS27" s="888"/>
      <c r="AT27" s="889"/>
      <c r="AU27" s="253" t="s">
        <v>95</v>
      </c>
      <c r="AV27" s="888"/>
      <c r="AW27" s="889"/>
      <c r="AX27" s="256"/>
      <c r="AY27" s="254"/>
      <c r="AZ27" s="255"/>
      <c r="BA27" s="256"/>
      <c r="BB27" s="254"/>
      <c r="BC27" s="255"/>
      <c r="BD27" s="256"/>
      <c r="BE27" s="254"/>
      <c r="BF27" s="255"/>
      <c r="BG27" s="256"/>
      <c r="BH27" s="254"/>
      <c r="BI27" s="255"/>
      <c r="BJ27" s="256"/>
      <c r="BK27" s="254"/>
      <c r="BL27" s="255"/>
      <c r="BM27" s="256"/>
      <c r="BN27" s="254"/>
      <c r="BO27" s="255"/>
      <c r="BP27" s="256"/>
      <c r="BQ27" s="254"/>
      <c r="BR27" s="255"/>
      <c r="BS27" s="256"/>
      <c r="BT27" s="254"/>
      <c r="BU27" s="255"/>
      <c r="BV27" s="223"/>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4"/>
      <c r="CY27" s="225"/>
      <c r="CZ27" s="6"/>
    </row>
    <row r="28" spans="2:144" ht="13.5" customHeight="1" thickBot="1">
      <c r="B28" s="5"/>
      <c r="C28" s="241"/>
      <c r="D28" s="242"/>
      <c r="E28" s="242"/>
      <c r="F28" s="242"/>
      <c r="G28" s="242"/>
      <c r="H28" s="242"/>
      <c r="I28" s="242"/>
      <c r="J28" s="242"/>
      <c r="K28" s="242"/>
      <c r="L28" s="242"/>
      <c r="M28" s="242"/>
      <c r="N28" s="242"/>
      <c r="O28" s="242"/>
      <c r="P28" s="245"/>
      <c r="Q28" s="245"/>
      <c r="R28" s="298" t="s">
        <v>8</v>
      </c>
      <c r="S28" s="298"/>
      <c r="T28" s="298"/>
      <c r="U28" s="298"/>
      <c r="V28" s="298"/>
      <c r="W28" s="298"/>
      <c r="X28" s="298"/>
      <c r="Y28" s="298"/>
      <c r="Z28" s="298"/>
      <c r="AA28" s="298"/>
      <c r="AB28" s="60" t="s">
        <v>95</v>
      </c>
      <c r="AC28" s="890" t="s">
        <v>95</v>
      </c>
      <c r="AD28" s="891"/>
      <c r="AE28" s="892"/>
      <c r="AF28" s="890" t="s">
        <v>95</v>
      </c>
      <c r="AG28" s="891"/>
      <c r="AH28" s="892"/>
      <c r="AI28" s="890" t="s">
        <v>95</v>
      </c>
      <c r="AJ28" s="891"/>
      <c r="AK28" s="892"/>
      <c r="AL28" s="890" t="s">
        <v>95</v>
      </c>
      <c r="AM28" s="891"/>
      <c r="AN28" s="892"/>
      <c r="AO28" s="890" t="s">
        <v>95</v>
      </c>
      <c r="AP28" s="891"/>
      <c r="AQ28" s="892"/>
      <c r="AR28" s="890" t="s">
        <v>95</v>
      </c>
      <c r="AS28" s="891"/>
      <c r="AT28" s="892"/>
      <c r="AU28" s="890" t="s">
        <v>95</v>
      </c>
      <c r="AV28" s="891"/>
      <c r="AW28" s="892"/>
      <c r="AX28" s="261"/>
      <c r="AY28" s="262"/>
      <c r="AZ28" s="263"/>
      <c r="BA28" s="261"/>
      <c r="BB28" s="262"/>
      <c r="BC28" s="263"/>
      <c r="BD28" s="261"/>
      <c r="BE28" s="262"/>
      <c r="BF28" s="263"/>
      <c r="BG28" s="261"/>
      <c r="BH28" s="262"/>
      <c r="BI28" s="263"/>
      <c r="BJ28" s="261"/>
      <c r="BK28" s="262"/>
      <c r="BL28" s="263"/>
      <c r="BM28" s="261"/>
      <c r="BN28" s="262"/>
      <c r="BO28" s="263"/>
      <c r="BP28" s="261"/>
      <c r="BQ28" s="262"/>
      <c r="BR28" s="263"/>
      <c r="BS28" s="261"/>
      <c r="BT28" s="262"/>
      <c r="BU28" s="263"/>
      <c r="BV28" s="226"/>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7"/>
      <c r="CV28" s="227"/>
      <c r="CW28" s="227"/>
      <c r="CX28" s="227"/>
      <c r="CY28" s="228"/>
      <c r="CZ28" s="6"/>
    </row>
    <row r="29" spans="2:144" ht="119.25" customHeight="1" thickBot="1">
      <c r="B29" s="20"/>
      <c r="C29" s="291" t="s">
        <v>109</v>
      </c>
      <c r="D29" s="292"/>
      <c r="E29" s="292"/>
      <c r="F29" s="292"/>
      <c r="G29" s="292"/>
      <c r="H29" s="292"/>
      <c r="I29" s="292"/>
      <c r="J29" s="292"/>
      <c r="K29" s="292"/>
      <c r="L29" s="292"/>
      <c r="M29" s="292"/>
      <c r="N29" s="292"/>
      <c r="O29" s="292"/>
      <c r="P29" s="292"/>
      <c r="Q29" s="292"/>
      <c r="R29" s="292"/>
      <c r="S29" s="292"/>
      <c r="T29" s="292"/>
      <c r="U29" s="292"/>
      <c r="V29" s="293"/>
      <c r="W29" s="294" t="s">
        <v>110</v>
      </c>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92"/>
      <c r="AX29" s="292"/>
      <c r="AY29" s="292"/>
      <c r="AZ29" s="292"/>
      <c r="BA29" s="292"/>
      <c r="BB29" s="292"/>
      <c r="BC29" s="292"/>
      <c r="BD29" s="292"/>
      <c r="BE29" s="292"/>
      <c r="BF29" s="292"/>
      <c r="BG29" s="292"/>
      <c r="BH29" s="292"/>
      <c r="BI29" s="292"/>
      <c r="BJ29" s="292"/>
      <c r="BK29" s="292"/>
      <c r="BL29" s="292"/>
      <c r="BM29" s="292"/>
      <c r="BN29" s="292"/>
      <c r="BO29" s="292"/>
      <c r="BP29" s="295" t="s">
        <v>125</v>
      </c>
      <c r="BQ29" s="296"/>
      <c r="BR29" s="296"/>
      <c r="BS29" s="296"/>
      <c r="BT29" s="296"/>
      <c r="BU29" s="296"/>
      <c r="BV29" s="296"/>
      <c r="BW29" s="296"/>
      <c r="BX29" s="296"/>
      <c r="BY29" s="296"/>
      <c r="BZ29" s="296"/>
      <c r="CA29" s="296"/>
      <c r="CB29" s="296"/>
      <c r="CC29" s="296"/>
      <c r="CD29" s="296"/>
      <c r="CE29" s="296"/>
      <c r="CF29" s="296"/>
      <c r="CG29" s="296"/>
      <c r="CH29" s="296"/>
      <c r="CI29" s="296"/>
      <c r="CJ29" s="296"/>
      <c r="CK29" s="296"/>
      <c r="CL29" s="296"/>
      <c r="CM29" s="296"/>
      <c r="CN29" s="296"/>
      <c r="CO29" s="296"/>
      <c r="CP29" s="296"/>
      <c r="CQ29" s="296"/>
      <c r="CR29" s="296"/>
      <c r="CS29" s="296"/>
      <c r="CT29" s="296"/>
      <c r="CU29" s="296"/>
      <c r="CV29" s="296"/>
      <c r="CW29" s="296"/>
      <c r="CX29" s="296"/>
      <c r="CY29" s="297"/>
      <c r="CZ29" s="20"/>
      <c r="DB29" s="29" t="s">
        <v>72</v>
      </c>
    </row>
    <row r="30" spans="2:144" ht="17.25" customHeight="1" thickBot="1">
      <c r="B30" s="20"/>
      <c r="C30" s="265" t="s">
        <v>2</v>
      </c>
      <c r="D30" s="267" t="s">
        <v>92</v>
      </c>
      <c r="E30" s="268"/>
      <c r="F30" s="268"/>
      <c r="G30" s="268"/>
      <c r="H30" s="268"/>
      <c r="I30" s="268"/>
      <c r="J30" s="268"/>
      <c r="K30" s="268"/>
      <c r="L30" s="269"/>
      <c r="M30" s="273" t="s">
        <v>5</v>
      </c>
      <c r="N30" s="273"/>
      <c r="O30" s="273"/>
      <c r="P30" s="273"/>
      <c r="Q30" s="273"/>
      <c r="R30" s="273"/>
      <c r="S30" s="273"/>
      <c r="T30" s="273"/>
      <c r="U30" s="274"/>
      <c r="V30" s="277" t="s">
        <v>6</v>
      </c>
      <c r="W30" s="277"/>
      <c r="X30" s="277"/>
      <c r="Y30" s="277"/>
      <c r="Z30" s="277"/>
      <c r="AA30" s="279" t="s">
        <v>57</v>
      </c>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c r="BI30" s="280"/>
      <c r="BJ30" s="280"/>
      <c r="BK30" s="280"/>
      <c r="BL30" s="280"/>
      <c r="BM30" s="280"/>
      <c r="BN30" s="280"/>
      <c r="BO30" s="280"/>
      <c r="BP30" s="280"/>
      <c r="BQ30" s="280"/>
      <c r="BR30" s="280"/>
      <c r="BS30" s="280"/>
      <c r="BT30" s="280"/>
      <c r="BU30" s="281"/>
      <c r="BV30" s="285" t="s">
        <v>108</v>
      </c>
      <c r="BW30" s="286"/>
      <c r="BX30" s="286"/>
      <c r="BY30" s="286"/>
      <c r="BZ30" s="287"/>
      <c r="CA30" s="307" t="s">
        <v>89</v>
      </c>
      <c r="CB30" s="268"/>
      <c r="CC30" s="308"/>
      <c r="CD30" s="285" t="s">
        <v>84</v>
      </c>
      <c r="CE30" s="286"/>
      <c r="CF30" s="287"/>
      <c r="CG30" s="285" t="s">
        <v>50</v>
      </c>
      <c r="CH30" s="286"/>
      <c r="CI30" s="287"/>
      <c r="CJ30" s="285" t="s">
        <v>51</v>
      </c>
      <c r="CK30" s="286"/>
      <c r="CL30" s="287"/>
      <c r="CM30" s="285" t="s">
        <v>52</v>
      </c>
      <c r="CN30" s="286"/>
      <c r="CO30" s="287"/>
      <c r="CP30" s="285" t="s">
        <v>11</v>
      </c>
      <c r="CQ30" s="286"/>
      <c r="CR30" s="287"/>
      <c r="CS30" s="299" t="s">
        <v>12</v>
      </c>
      <c r="CT30" s="300"/>
      <c r="CU30" s="300"/>
      <c r="CV30" s="300"/>
      <c r="CW30" s="300"/>
      <c r="CX30" s="300"/>
      <c r="CY30" s="301"/>
      <c r="CZ30" s="20"/>
      <c r="DB30" s="305" t="s">
        <v>90</v>
      </c>
      <c r="DC30" s="305"/>
      <c r="DD30" s="305"/>
      <c r="DE30" s="305"/>
      <c r="DF30" s="305"/>
      <c r="DG30" s="305"/>
      <c r="DH30" s="305"/>
      <c r="DI30" s="306" t="s">
        <v>81</v>
      </c>
      <c r="DJ30" s="306"/>
      <c r="DK30" s="306"/>
      <c r="DL30" s="306"/>
      <c r="DM30" s="306"/>
      <c r="DN30" s="306"/>
      <c r="DO30" s="306"/>
      <c r="DP30" s="306"/>
      <c r="DQ30" s="306"/>
      <c r="DR30" s="306"/>
      <c r="DS30" s="306"/>
      <c r="DT30" s="306"/>
      <c r="DU30" s="306"/>
      <c r="DV30" s="306"/>
      <c r="DW30" s="306"/>
      <c r="DX30" s="306"/>
      <c r="DY30" s="306"/>
      <c r="DZ30" s="306"/>
      <c r="EA30" s="306"/>
      <c r="EB30" s="306"/>
      <c r="EC30" s="306"/>
      <c r="ED30" s="306"/>
      <c r="EE30" s="306"/>
      <c r="EF30" s="306"/>
      <c r="EG30" s="306"/>
      <c r="EH30" s="306"/>
      <c r="EI30" s="306"/>
      <c r="EJ30" s="306"/>
      <c r="EK30" s="306"/>
      <c r="EL30" s="306"/>
      <c r="EM30" s="306"/>
      <c r="EN30" s="306"/>
    </row>
    <row r="31" spans="2:144" ht="24" customHeight="1" thickBot="1">
      <c r="B31" s="5"/>
      <c r="C31" s="266"/>
      <c r="D31" s="270"/>
      <c r="E31" s="271"/>
      <c r="F31" s="271"/>
      <c r="G31" s="271"/>
      <c r="H31" s="271"/>
      <c r="I31" s="271"/>
      <c r="J31" s="271"/>
      <c r="K31" s="271"/>
      <c r="L31" s="272"/>
      <c r="M31" s="275"/>
      <c r="N31" s="275"/>
      <c r="O31" s="275"/>
      <c r="P31" s="275"/>
      <c r="Q31" s="275"/>
      <c r="R31" s="275"/>
      <c r="S31" s="275"/>
      <c r="T31" s="275"/>
      <c r="U31" s="276"/>
      <c r="V31" s="278"/>
      <c r="W31" s="278"/>
      <c r="X31" s="278"/>
      <c r="Y31" s="278"/>
      <c r="Z31" s="278"/>
      <c r="AA31" s="282"/>
      <c r="AB31" s="283"/>
      <c r="AC31" s="283"/>
      <c r="AD31" s="283"/>
      <c r="AE31" s="283"/>
      <c r="AF31" s="283"/>
      <c r="AG31" s="283"/>
      <c r="AH31" s="283"/>
      <c r="AI31" s="283"/>
      <c r="AJ31" s="283"/>
      <c r="AK31" s="283"/>
      <c r="AL31" s="283"/>
      <c r="AM31" s="283"/>
      <c r="AN31" s="283"/>
      <c r="AO31" s="283"/>
      <c r="AP31" s="283"/>
      <c r="AQ31" s="283"/>
      <c r="AR31" s="283"/>
      <c r="AS31" s="283"/>
      <c r="AT31" s="283"/>
      <c r="AU31" s="283"/>
      <c r="AV31" s="283"/>
      <c r="AW31" s="283"/>
      <c r="AX31" s="283"/>
      <c r="AY31" s="283"/>
      <c r="AZ31" s="283"/>
      <c r="BA31" s="283"/>
      <c r="BB31" s="283"/>
      <c r="BC31" s="283"/>
      <c r="BD31" s="283"/>
      <c r="BE31" s="283"/>
      <c r="BF31" s="283"/>
      <c r="BG31" s="283"/>
      <c r="BH31" s="283"/>
      <c r="BI31" s="283"/>
      <c r="BJ31" s="283"/>
      <c r="BK31" s="283"/>
      <c r="BL31" s="283"/>
      <c r="BM31" s="283"/>
      <c r="BN31" s="283"/>
      <c r="BO31" s="283"/>
      <c r="BP31" s="283"/>
      <c r="BQ31" s="283"/>
      <c r="BR31" s="283"/>
      <c r="BS31" s="283"/>
      <c r="BT31" s="283"/>
      <c r="BU31" s="284"/>
      <c r="BV31" s="288"/>
      <c r="BW31" s="289"/>
      <c r="BX31" s="289"/>
      <c r="BY31" s="289"/>
      <c r="BZ31" s="290"/>
      <c r="CA31" s="309"/>
      <c r="CB31" s="271"/>
      <c r="CC31" s="310"/>
      <c r="CD31" s="288"/>
      <c r="CE31" s="289"/>
      <c r="CF31" s="290"/>
      <c r="CG31" s="288"/>
      <c r="CH31" s="289"/>
      <c r="CI31" s="290"/>
      <c r="CJ31" s="288"/>
      <c r="CK31" s="289"/>
      <c r="CL31" s="290"/>
      <c r="CM31" s="288"/>
      <c r="CN31" s="289"/>
      <c r="CO31" s="290"/>
      <c r="CP31" s="288"/>
      <c r="CQ31" s="289"/>
      <c r="CR31" s="290"/>
      <c r="CS31" s="302"/>
      <c r="CT31" s="303"/>
      <c r="CU31" s="303"/>
      <c r="CV31" s="303"/>
      <c r="CW31" s="303"/>
      <c r="CX31" s="303"/>
      <c r="CY31" s="304"/>
      <c r="CZ31" s="6"/>
      <c r="DB31" s="38" t="s">
        <v>71</v>
      </c>
      <c r="DC31" s="38" t="s">
        <v>70</v>
      </c>
      <c r="DD31" s="39" t="s">
        <v>65</v>
      </c>
      <c r="DE31" s="39" t="s">
        <v>66</v>
      </c>
      <c r="DF31" s="39" t="s">
        <v>67</v>
      </c>
      <c r="DG31" s="39" t="s">
        <v>68</v>
      </c>
      <c r="DH31" s="38" t="s">
        <v>69</v>
      </c>
      <c r="DI31" s="31" t="s">
        <v>63</v>
      </c>
      <c r="DJ31" s="31" t="s">
        <v>64</v>
      </c>
      <c r="DK31" s="32">
        <v>1</v>
      </c>
      <c r="DL31" s="32">
        <v>2</v>
      </c>
      <c r="DM31" s="32">
        <v>3</v>
      </c>
      <c r="DN31" s="32">
        <v>4</v>
      </c>
      <c r="DO31" s="32">
        <v>5</v>
      </c>
      <c r="DP31" s="32">
        <v>6</v>
      </c>
      <c r="DQ31" s="32">
        <v>7</v>
      </c>
      <c r="DR31" s="32">
        <v>8</v>
      </c>
      <c r="DS31" s="32">
        <v>9</v>
      </c>
      <c r="DT31" s="32">
        <v>10</v>
      </c>
      <c r="DU31" s="32">
        <v>11</v>
      </c>
      <c r="DV31" s="32">
        <v>12</v>
      </c>
      <c r="DW31" s="32">
        <v>13</v>
      </c>
      <c r="DX31" s="32">
        <v>14</v>
      </c>
      <c r="DY31" s="32">
        <v>15</v>
      </c>
      <c r="DZ31" s="32">
        <v>16</v>
      </c>
      <c r="EA31" s="32">
        <v>17</v>
      </c>
      <c r="EB31" s="32">
        <v>18</v>
      </c>
      <c r="EC31" s="32">
        <v>19</v>
      </c>
      <c r="ED31" s="32">
        <v>20</v>
      </c>
      <c r="EE31" s="32">
        <v>21</v>
      </c>
      <c r="EF31" s="32">
        <v>22</v>
      </c>
      <c r="EG31" s="32">
        <v>23</v>
      </c>
      <c r="EH31" s="32">
        <v>24</v>
      </c>
      <c r="EI31" s="32">
        <v>25</v>
      </c>
      <c r="EJ31" s="32">
        <v>26</v>
      </c>
      <c r="EK31" s="32">
        <v>27</v>
      </c>
      <c r="EL31" s="32">
        <v>28</v>
      </c>
      <c r="EM31" s="32">
        <v>29</v>
      </c>
      <c r="EN31" s="32">
        <v>30</v>
      </c>
    </row>
    <row r="32" spans="2:144" s="44" customFormat="1" ht="15" customHeight="1">
      <c r="B32" s="50"/>
      <c r="C32" s="357">
        <v>1</v>
      </c>
      <c r="D32" s="359" t="s">
        <v>184</v>
      </c>
      <c r="E32" s="335"/>
      <c r="F32" s="335"/>
      <c r="G32" s="335"/>
      <c r="H32" s="335"/>
      <c r="I32" s="335"/>
      <c r="J32" s="335"/>
      <c r="K32" s="335"/>
      <c r="L32" s="360"/>
      <c r="M32" s="335" t="s">
        <v>185</v>
      </c>
      <c r="N32" s="335"/>
      <c r="O32" s="335"/>
      <c r="P32" s="335"/>
      <c r="Q32" s="335"/>
      <c r="R32" s="335"/>
      <c r="S32" s="335"/>
      <c r="T32" s="335"/>
      <c r="U32" s="360"/>
      <c r="V32" s="350" t="s">
        <v>191</v>
      </c>
      <c r="W32" s="319"/>
      <c r="X32" s="319"/>
      <c r="Y32" s="319"/>
      <c r="Z32" s="351"/>
      <c r="AA32" s="54" t="s">
        <v>14</v>
      </c>
      <c r="AB32" s="55"/>
      <c r="AC32" s="264"/>
      <c r="AD32" s="264"/>
      <c r="AE32" s="264"/>
      <c r="AF32" s="354"/>
      <c r="AG32" s="355"/>
      <c r="AH32" s="356"/>
      <c r="AI32" s="354"/>
      <c r="AJ32" s="355"/>
      <c r="AK32" s="356"/>
      <c r="AL32" s="354" t="s">
        <v>96</v>
      </c>
      <c r="AM32" s="355"/>
      <c r="AN32" s="356"/>
      <c r="AO32" s="354" t="s">
        <v>96</v>
      </c>
      <c r="AP32" s="355"/>
      <c r="AQ32" s="356"/>
      <c r="AR32" s="354" t="s">
        <v>96</v>
      </c>
      <c r="AS32" s="355"/>
      <c r="AT32" s="356"/>
      <c r="AU32" s="354" t="s">
        <v>96</v>
      </c>
      <c r="AV32" s="355"/>
      <c r="AW32" s="356"/>
      <c r="AX32" s="264"/>
      <c r="AY32" s="264"/>
      <c r="AZ32" s="264"/>
      <c r="BA32" s="264"/>
      <c r="BB32" s="264"/>
      <c r="BC32" s="264"/>
      <c r="BD32" s="264"/>
      <c r="BE32" s="264"/>
      <c r="BF32" s="264"/>
      <c r="BG32" s="264"/>
      <c r="BH32" s="264"/>
      <c r="BI32" s="264"/>
      <c r="BJ32" s="264"/>
      <c r="BK32" s="264"/>
      <c r="BL32" s="264"/>
      <c r="BM32" s="264"/>
      <c r="BN32" s="264"/>
      <c r="BO32" s="264"/>
      <c r="BP32" s="264"/>
      <c r="BQ32" s="264"/>
      <c r="BR32" s="264"/>
      <c r="BS32" s="264"/>
      <c r="BT32" s="264"/>
      <c r="BU32" s="311"/>
      <c r="BV32" s="334" t="s">
        <v>166</v>
      </c>
      <c r="BW32" s="335"/>
      <c r="BX32" s="335"/>
      <c r="BY32" s="335"/>
      <c r="BZ32" s="335"/>
      <c r="CA32" s="318">
        <v>2.63</v>
      </c>
      <c r="CB32" s="319"/>
      <c r="CC32" s="319"/>
      <c r="CD32" s="318">
        <v>4</v>
      </c>
      <c r="CE32" s="319"/>
      <c r="CF32" s="319"/>
      <c r="CG32" s="318">
        <v>0</v>
      </c>
      <c r="CH32" s="319"/>
      <c r="CI32" s="320"/>
      <c r="CJ32" s="318">
        <v>0</v>
      </c>
      <c r="CK32" s="319"/>
      <c r="CL32" s="320"/>
      <c r="CM32" s="318">
        <v>0</v>
      </c>
      <c r="CN32" s="319"/>
      <c r="CO32" s="320"/>
      <c r="CP32" s="318" t="s">
        <v>178</v>
      </c>
      <c r="CQ32" s="319"/>
      <c r="CR32" s="320"/>
      <c r="CS32" s="324"/>
      <c r="CT32" s="324"/>
      <c r="CU32" s="324"/>
      <c r="CV32" s="324"/>
      <c r="CW32" s="324"/>
      <c r="CX32" s="324"/>
      <c r="CY32" s="325"/>
      <c r="CZ32" s="51"/>
      <c r="DB32" s="328">
        <f>+MIN((DI32-DF32)/(3*DH32),(DF32-DJ32)/(3*DH32))</f>
        <v>2.345171850785178</v>
      </c>
      <c r="DC32" s="330">
        <f>+(DI32-DJ32)/(6*DH32)</f>
        <v>2.6251923702818694</v>
      </c>
      <c r="DD32" s="312">
        <f>MAX(DK32:EN32)</f>
        <v>9.9939999999999998</v>
      </c>
      <c r="DE32" s="312">
        <f>MIN(DL32:EN32)</f>
        <v>9.99</v>
      </c>
      <c r="DF32" s="312">
        <f>AVERAGE(DK32:EN32)</f>
        <v>9.9916999999999998</v>
      </c>
      <c r="DG32" s="312">
        <f>DD32-DE32</f>
        <v>3.9999999999995595E-3</v>
      </c>
      <c r="DH32" s="312">
        <f>STDEV(DK32:EN32)</f>
        <v>9.5231116328883272E-4</v>
      </c>
      <c r="DI32" s="314">
        <v>10</v>
      </c>
      <c r="DJ32" s="314">
        <v>9.9849999999999994</v>
      </c>
      <c r="DK32" s="316">
        <v>9.9909999999999997</v>
      </c>
      <c r="DL32" s="316">
        <v>9.9920000000000009</v>
      </c>
      <c r="DM32" s="316">
        <v>9.9930000000000003</v>
      </c>
      <c r="DN32" s="316">
        <v>9.9920000000000009</v>
      </c>
      <c r="DO32" s="316">
        <v>9.9939999999999998</v>
      </c>
      <c r="DP32" s="316">
        <v>9.9920000000000009</v>
      </c>
      <c r="DQ32" s="316">
        <v>9.9930000000000003</v>
      </c>
      <c r="DR32" s="316">
        <v>9.9920000000000009</v>
      </c>
      <c r="DS32" s="316">
        <v>9.9920000000000009</v>
      </c>
      <c r="DT32" s="316">
        <v>9.9920000000000009</v>
      </c>
      <c r="DU32" s="316">
        <v>9.9909999999999997</v>
      </c>
      <c r="DV32" s="316">
        <v>9.9909999999999997</v>
      </c>
      <c r="DW32" s="316">
        <v>9.99</v>
      </c>
      <c r="DX32" s="316">
        <v>9.9909999999999997</v>
      </c>
      <c r="DY32" s="316">
        <v>9.9909999999999997</v>
      </c>
      <c r="DZ32" s="316">
        <v>9.9909999999999997</v>
      </c>
      <c r="EA32" s="316">
        <v>9.9920000000000009</v>
      </c>
      <c r="EB32" s="316">
        <v>9.9909999999999997</v>
      </c>
      <c r="EC32" s="316">
        <v>9.9920000000000009</v>
      </c>
      <c r="ED32" s="316">
        <v>9.99</v>
      </c>
      <c r="EE32" s="316">
        <v>9.99</v>
      </c>
      <c r="EF32" s="316">
        <v>9.9920000000000009</v>
      </c>
      <c r="EG32" s="316">
        <v>9.9930000000000003</v>
      </c>
      <c r="EH32" s="316">
        <v>9.9920000000000009</v>
      </c>
      <c r="EI32" s="316">
        <v>9.9920000000000009</v>
      </c>
      <c r="EJ32" s="316">
        <v>9.9930000000000003</v>
      </c>
      <c r="EK32" s="316">
        <v>9.9920000000000009</v>
      </c>
      <c r="EL32" s="316">
        <v>9.9909999999999997</v>
      </c>
      <c r="EM32" s="316">
        <v>9.9909999999999997</v>
      </c>
      <c r="EN32" s="342">
        <v>9.9920000000000009</v>
      </c>
    </row>
    <row r="33" spans="2:144" s="44" customFormat="1" ht="25.5" customHeight="1" thickBot="1">
      <c r="B33" s="50"/>
      <c r="C33" s="358"/>
      <c r="D33" s="361"/>
      <c r="E33" s="337"/>
      <c r="F33" s="337"/>
      <c r="G33" s="337"/>
      <c r="H33" s="337"/>
      <c r="I33" s="337"/>
      <c r="J33" s="337"/>
      <c r="K33" s="337"/>
      <c r="L33" s="362"/>
      <c r="M33" s="337"/>
      <c r="N33" s="337"/>
      <c r="O33" s="337"/>
      <c r="P33" s="337"/>
      <c r="Q33" s="337"/>
      <c r="R33" s="337"/>
      <c r="S33" s="337"/>
      <c r="T33" s="337"/>
      <c r="U33" s="362"/>
      <c r="V33" s="352"/>
      <c r="W33" s="322"/>
      <c r="X33" s="322"/>
      <c r="Y33" s="322"/>
      <c r="Z33" s="353"/>
      <c r="AA33" s="56" t="s">
        <v>13</v>
      </c>
      <c r="AB33" s="56"/>
      <c r="AC33" s="332"/>
      <c r="AD33" s="332"/>
      <c r="AE33" s="332"/>
      <c r="AF33" s="347"/>
      <c r="AG33" s="348"/>
      <c r="AH33" s="349"/>
      <c r="AI33" s="347"/>
      <c r="AJ33" s="348"/>
      <c r="AK33" s="349"/>
      <c r="AL33" s="347" t="s">
        <v>192</v>
      </c>
      <c r="AM33" s="348"/>
      <c r="AN33" s="349"/>
      <c r="AO33" s="347" t="s">
        <v>193</v>
      </c>
      <c r="AP33" s="348"/>
      <c r="AQ33" s="349"/>
      <c r="AR33" s="347" t="s">
        <v>102</v>
      </c>
      <c r="AS33" s="348"/>
      <c r="AT33" s="349"/>
      <c r="AU33" s="347" t="s">
        <v>102</v>
      </c>
      <c r="AV33" s="348"/>
      <c r="AW33" s="349"/>
      <c r="AX33" s="332"/>
      <c r="AY33" s="332"/>
      <c r="AZ33" s="332"/>
      <c r="BA33" s="332"/>
      <c r="BB33" s="332"/>
      <c r="BC33" s="332"/>
      <c r="BD33" s="332"/>
      <c r="BE33" s="332"/>
      <c r="BF33" s="332"/>
      <c r="BG33" s="332"/>
      <c r="BH33" s="332"/>
      <c r="BI33" s="332"/>
      <c r="BJ33" s="332"/>
      <c r="BK33" s="332"/>
      <c r="BL33" s="332"/>
      <c r="BM33" s="332"/>
      <c r="BN33" s="332"/>
      <c r="BO33" s="332"/>
      <c r="BP33" s="332"/>
      <c r="BQ33" s="332"/>
      <c r="BR33" s="332"/>
      <c r="BS33" s="332"/>
      <c r="BT33" s="332"/>
      <c r="BU33" s="333"/>
      <c r="BV33" s="336"/>
      <c r="BW33" s="337"/>
      <c r="BX33" s="337"/>
      <c r="BY33" s="337"/>
      <c r="BZ33" s="337"/>
      <c r="CA33" s="321"/>
      <c r="CB33" s="322"/>
      <c r="CC33" s="322"/>
      <c r="CD33" s="321"/>
      <c r="CE33" s="322"/>
      <c r="CF33" s="322"/>
      <c r="CG33" s="321"/>
      <c r="CH33" s="322"/>
      <c r="CI33" s="323"/>
      <c r="CJ33" s="321"/>
      <c r="CK33" s="322"/>
      <c r="CL33" s="323"/>
      <c r="CM33" s="321"/>
      <c r="CN33" s="322"/>
      <c r="CO33" s="323"/>
      <c r="CP33" s="321"/>
      <c r="CQ33" s="322"/>
      <c r="CR33" s="323"/>
      <c r="CS33" s="326"/>
      <c r="CT33" s="326"/>
      <c r="CU33" s="326"/>
      <c r="CV33" s="326"/>
      <c r="CW33" s="326"/>
      <c r="CX33" s="326"/>
      <c r="CY33" s="327"/>
      <c r="CZ33" s="51"/>
      <c r="DB33" s="329"/>
      <c r="DC33" s="331"/>
      <c r="DD33" s="313"/>
      <c r="DE33" s="313"/>
      <c r="DF33" s="313"/>
      <c r="DG33" s="313"/>
      <c r="DH33" s="313"/>
      <c r="DI33" s="315"/>
      <c r="DJ33" s="315"/>
      <c r="DK33" s="317"/>
      <c r="DL33" s="317"/>
      <c r="DM33" s="317"/>
      <c r="DN33" s="317"/>
      <c r="DO33" s="317"/>
      <c r="DP33" s="317"/>
      <c r="DQ33" s="317"/>
      <c r="DR33" s="317"/>
      <c r="DS33" s="317"/>
      <c r="DT33" s="317"/>
      <c r="DU33" s="317"/>
      <c r="DV33" s="317"/>
      <c r="DW33" s="317"/>
      <c r="DX33" s="317"/>
      <c r="DY33" s="317"/>
      <c r="DZ33" s="317"/>
      <c r="EA33" s="317"/>
      <c r="EB33" s="317"/>
      <c r="EC33" s="317"/>
      <c r="ED33" s="317"/>
      <c r="EE33" s="317"/>
      <c r="EF33" s="317"/>
      <c r="EG33" s="317"/>
      <c r="EH33" s="317"/>
      <c r="EI33" s="317"/>
      <c r="EJ33" s="317"/>
      <c r="EK33" s="317"/>
      <c r="EL33" s="317"/>
      <c r="EM33" s="317"/>
      <c r="EN33" s="343"/>
    </row>
    <row r="34" spans="2:144" ht="15" customHeight="1">
      <c r="B34" s="5"/>
      <c r="C34" s="365"/>
      <c r="D34" s="367"/>
      <c r="E34" s="364"/>
      <c r="F34" s="364"/>
      <c r="G34" s="364"/>
      <c r="H34" s="364"/>
      <c r="I34" s="364"/>
      <c r="J34" s="364"/>
      <c r="K34" s="364"/>
      <c r="L34" s="368"/>
      <c r="M34" s="364"/>
      <c r="N34" s="364"/>
      <c r="O34" s="364"/>
      <c r="P34" s="364"/>
      <c r="Q34" s="364"/>
      <c r="R34" s="364"/>
      <c r="S34" s="364"/>
      <c r="T34" s="364"/>
      <c r="U34" s="368"/>
      <c r="V34" s="367"/>
      <c r="W34" s="364"/>
      <c r="X34" s="364"/>
      <c r="Y34" s="364"/>
      <c r="Z34" s="368"/>
      <c r="AA34" s="17" t="s">
        <v>14</v>
      </c>
      <c r="AB34" s="52"/>
      <c r="AC34" s="397"/>
      <c r="AD34" s="397"/>
      <c r="AE34" s="397"/>
      <c r="AF34" s="893"/>
      <c r="AG34" s="894"/>
      <c r="AH34" s="895"/>
      <c r="AI34" s="893"/>
      <c r="AJ34" s="894"/>
      <c r="AK34" s="895"/>
      <c r="AL34" s="893"/>
      <c r="AM34" s="894"/>
      <c r="AN34" s="895"/>
      <c r="AO34" s="397"/>
      <c r="AP34" s="397"/>
      <c r="AQ34" s="397"/>
      <c r="AR34" s="397"/>
      <c r="AS34" s="397"/>
      <c r="AT34" s="397"/>
      <c r="AU34" s="397"/>
      <c r="AV34" s="397"/>
      <c r="AW34" s="397"/>
      <c r="AX34" s="397"/>
      <c r="AY34" s="397"/>
      <c r="AZ34" s="397"/>
      <c r="BA34" s="397"/>
      <c r="BB34" s="397"/>
      <c r="BC34" s="397"/>
      <c r="BD34" s="397"/>
      <c r="BE34" s="397"/>
      <c r="BF34" s="397"/>
      <c r="BG34" s="397"/>
      <c r="BH34" s="397"/>
      <c r="BI34" s="397"/>
      <c r="BJ34" s="397"/>
      <c r="BK34" s="397"/>
      <c r="BL34" s="397"/>
      <c r="BM34" s="397"/>
      <c r="BN34" s="397"/>
      <c r="BO34" s="397"/>
      <c r="BP34" s="397"/>
      <c r="BQ34" s="397"/>
      <c r="BR34" s="397"/>
      <c r="BS34" s="397"/>
      <c r="BT34" s="397"/>
      <c r="BU34" s="398"/>
      <c r="BV34" s="363"/>
      <c r="BW34" s="364"/>
      <c r="BX34" s="364"/>
      <c r="BY34" s="364"/>
      <c r="BZ34" s="364"/>
      <c r="CA34" s="338"/>
      <c r="CB34" s="339"/>
      <c r="CC34" s="339"/>
      <c r="CD34" s="388"/>
      <c r="CE34" s="370"/>
      <c r="CF34" s="370"/>
      <c r="CG34" s="318">
        <v>0</v>
      </c>
      <c r="CH34" s="319"/>
      <c r="CI34" s="320"/>
      <c r="CJ34" s="318">
        <v>0</v>
      </c>
      <c r="CK34" s="319"/>
      <c r="CL34" s="320"/>
      <c r="CM34" s="318">
        <v>0</v>
      </c>
      <c r="CN34" s="319"/>
      <c r="CO34" s="320"/>
      <c r="CP34" s="318" t="s">
        <v>178</v>
      </c>
      <c r="CQ34" s="319"/>
      <c r="CR34" s="320"/>
      <c r="CS34" s="378"/>
      <c r="CT34" s="378"/>
      <c r="CU34" s="378"/>
      <c r="CV34" s="378"/>
      <c r="CW34" s="378"/>
      <c r="CX34" s="378"/>
      <c r="CY34" s="379"/>
      <c r="CZ34" s="6"/>
      <c r="DB34" s="382" t="e">
        <f t="shared" ref="DB34" si="0">+MIN((DI34-DF34)/(3*DH34),(DF34-DJ34)/(3*DH34))</f>
        <v>#DIV/0!</v>
      </c>
      <c r="DC34" s="384" t="e">
        <f t="shared" ref="DC34" si="1">+(DI34-DJ34)/(6*DH34)</f>
        <v>#DIV/0!</v>
      </c>
      <c r="DD34" s="386">
        <f t="shared" ref="DD34" si="2">MAX(DK34:EN34)</f>
        <v>0</v>
      </c>
      <c r="DE34" s="386">
        <f t="shared" ref="DE34" si="3">MIN(DL34:EN34)</f>
        <v>0</v>
      </c>
      <c r="DF34" s="386" t="e">
        <f t="shared" ref="DF34" si="4">AVERAGE(DK34:EN34)</f>
        <v>#DIV/0!</v>
      </c>
      <c r="DG34" s="386">
        <f t="shared" ref="DG34" si="5">DD34-DE34</f>
        <v>0</v>
      </c>
      <c r="DH34" s="386" t="e">
        <f t="shared" ref="DH34" si="6">STDEV(DK34:EN34)</f>
        <v>#DIV/0!</v>
      </c>
      <c r="DI34" s="396"/>
      <c r="DJ34" s="396"/>
      <c r="DK34" s="390"/>
      <c r="DL34" s="390"/>
      <c r="DM34" s="390"/>
      <c r="DN34" s="390"/>
      <c r="DO34" s="390"/>
      <c r="DP34" s="390"/>
      <c r="DQ34" s="390"/>
      <c r="DR34" s="390"/>
      <c r="DS34" s="390"/>
      <c r="DT34" s="390"/>
      <c r="DU34" s="390"/>
      <c r="DV34" s="390"/>
      <c r="DW34" s="390"/>
      <c r="DX34" s="390"/>
      <c r="DY34" s="390"/>
      <c r="DZ34" s="390"/>
      <c r="EA34" s="390"/>
      <c r="EB34" s="390"/>
      <c r="EC34" s="390"/>
      <c r="ED34" s="390"/>
      <c r="EE34" s="390"/>
      <c r="EF34" s="390"/>
      <c r="EG34" s="390"/>
      <c r="EH34" s="390"/>
      <c r="EI34" s="390"/>
      <c r="EJ34" s="390"/>
      <c r="EK34" s="390"/>
      <c r="EL34" s="390"/>
      <c r="EM34" s="390"/>
      <c r="EN34" s="391"/>
    </row>
    <row r="35" spans="2:144" ht="40.5" customHeight="1" thickBot="1">
      <c r="B35" s="5"/>
      <c r="C35" s="366"/>
      <c r="D35" s="270"/>
      <c r="E35" s="271"/>
      <c r="F35" s="271"/>
      <c r="G35" s="271"/>
      <c r="H35" s="271"/>
      <c r="I35" s="271"/>
      <c r="J35" s="271"/>
      <c r="K35" s="271"/>
      <c r="L35" s="272"/>
      <c r="M35" s="271"/>
      <c r="N35" s="271"/>
      <c r="O35" s="271"/>
      <c r="P35" s="271"/>
      <c r="Q35" s="271"/>
      <c r="R35" s="271"/>
      <c r="S35" s="271"/>
      <c r="T35" s="271"/>
      <c r="U35" s="272"/>
      <c r="V35" s="270"/>
      <c r="W35" s="271"/>
      <c r="X35" s="271"/>
      <c r="Y35" s="271"/>
      <c r="Z35" s="272"/>
      <c r="AA35" s="49" t="s">
        <v>13</v>
      </c>
      <c r="AB35" s="49"/>
      <c r="AC35" s="399"/>
      <c r="AD35" s="399"/>
      <c r="AE35" s="399"/>
      <c r="AF35" s="896"/>
      <c r="AG35" s="897"/>
      <c r="AH35" s="898"/>
      <c r="AI35" s="392"/>
      <c r="AJ35" s="393"/>
      <c r="AK35" s="394"/>
      <c r="AL35" s="392"/>
      <c r="AM35" s="393"/>
      <c r="AN35" s="394"/>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400"/>
      <c r="BV35" s="309"/>
      <c r="BW35" s="271"/>
      <c r="BX35" s="271"/>
      <c r="BY35" s="271"/>
      <c r="BZ35" s="271"/>
      <c r="CA35" s="340"/>
      <c r="CB35" s="341"/>
      <c r="CC35" s="341"/>
      <c r="CD35" s="389"/>
      <c r="CE35" s="275"/>
      <c r="CF35" s="275"/>
      <c r="CG35" s="321"/>
      <c r="CH35" s="322"/>
      <c r="CI35" s="323"/>
      <c r="CJ35" s="321"/>
      <c r="CK35" s="322"/>
      <c r="CL35" s="323"/>
      <c r="CM35" s="321"/>
      <c r="CN35" s="322"/>
      <c r="CO35" s="323"/>
      <c r="CP35" s="321"/>
      <c r="CQ35" s="322"/>
      <c r="CR35" s="323"/>
      <c r="CS35" s="380"/>
      <c r="CT35" s="380"/>
      <c r="CU35" s="380"/>
      <c r="CV35" s="380"/>
      <c r="CW35" s="380"/>
      <c r="CX35" s="380"/>
      <c r="CY35" s="381"/>
      <c r="CZ35" s="6"/>
      <c r="DB35" s="383"/>
      <c r="DC35" s="385"/>
      <c r="DD35" s="387"/>
      <c r="DE35" s="387"/>
      <c r="DF35" s="387"/>
      <c r="DG35" s="387"/>
      <c r="DH35" s="387"/>
      <c r="DI35" s="396"/>
      <c r="DJ35" s="396"/>
      <c r="DK35" s="390"/>
      <c r="DL35" s="390"/>
      <c r="DM35" s="390"/>
      <c r="DN35" s="390"/>
      <c r="DO35" s="390"/>
      <c r="DP35" s="390"/>
      <c r="DQ35" s="390"/>
      <c r="DR35" s="390"/>
      <c r="DS35" s="390"/>
      <c r="DT35" s="390"/>
      <c r="DU35" s="390"/>
      <c r="DV35" s="390"/>
      <c r="DW35" s="390"/>
      <c r="DX35" s="390"/>
      <c r="DY35" s="390"/>
      <c r="DZ35" s="390"/>
      <c r="EA35" s="390"/>
      <c r="EB35" s="390"/>
      <c r="EC35" s="390"/>
      <c r="ED35" s="390"/>
      <c r="EE35" s="390"/>
      <c r="EF35" s="390"/>
      <c r="EG35" s="390"/>
      <c r="EH35" s="390"/>
      <c r="EI35" s="390"/>
      <c r="EJ35" s="390"/>
      <c r="EK35" s="390"/>
      <c r="EL35" s="390"/>
      <c r="EM35" s="390"/>
      <c r="EN35" s="391"/>
    </row>
    <row r="36" spans="2:144" ht="15" customHeight="1">
      <c r="B36" s="5"/>
      <c r="C36" s="365"/>
      <c r="D36" s="367"/>
      <c r="E36" s="364"/>
      <c r="F36" s="364"/>
      <c r="G36" s="364"/>
      <c r="H36" s="364"/>
      <c r="I36" s="364"/>
      <c r="J36" s="364"/>
      <c r="K36" s="364"/>
      <c r="L36" s="368"/>
      <c r="M36" s="364"/>
      <c r="N36" s="364"/>
      <c r="O36" s="364"/>
      <c r="P36" s="364"/>
      <c r="Q36" s="364"/>
      <c r="R36" s="364"/>
      <c r="S36" s="364"/>
      <c r="T36" s="364"/>
      <c r="U36" s="368"/>
      <c r="V36" s="369"/>
      <c r="W36" s="370"/>
      <c r="X36" s="370"/>
      <c r="Y36" s="370"/>
      <c r="Z36" s="371"/>
      <c r="AA36" s="17" t="s">
        <v>14</v>
      </c>
      <c r="AB36" s="52"/>
      <c r="AC36" s="373"/>
      <c r="AD36" s="374"/>
      <c r="AE36" s="375"/>
      <c r="AF36" s="373"/>
      <c r="AG36" s="374"/>
      <c r="AH36" s="375"/>
      <c r="AI36" s="376"/>
      <c r="AJ36" s="376"/>
      <c r="AK36" s="376"/>
      <c r="AL36" s="373"/>
      <c r="AM36" s="374"/>
      <c r="AN36" s="375"/>
      <c r="AO36" s="376"/>
      <c r="AP36" s="376"/>
      <c r="AQ36" s="376"/>
      <c r="AR36" s="376"/>
      <c r="AS36" s="376"/>
      <c r="AT36" s="376"/>
      <c r="AU36" s="376"/>
      <c r="AV36" s="376"/>
      <c r="AW36" s="376"/>
      <c r="AX36" s="376"/>
      <c r="AY36" s="376"/>
      <c r="AZ36" s="376"/>
      <c r="BA36" s="376"/>
      <c r="BB36" s="376"/>
      <c r="BC36" s="376"/>
      <c r="BD36" s="376"/>
      <c r="BE36" s="376"/>
      <c r="BF36" s="376"/>
      <c r="BG36" s="376"/>
      <c r="BH36" s="376"/>
      <c r="BI36" s="376"/>
      <c r="BJ36" s="376"/>
      <c r="BK36" s="376"/>
      <c r="BL36" s="376"/>
      <c r="BM36" s="376"/>
      <c r="BN36" s="376"/>
      <c r="BO36" s="376"/>
      <c r="BP36" s="376"/>
      <c r="BQ36" s="376"/>
      <c r="BR36" s="376"/>
      <c r="BS36" s="376"/>
      <c r="BT36" s="376"/>
      <c r="BU36" s="376"/>
      <c r="BV36" s="363"/>
      <c r="BW36" s="364"/>
      <c r="BX36" s="364"/>
      <c r="BY36" s="364"/>
      <c r="BZ36" s="364"/>
      <c r="CA36" s="338"/>
      <c r="CB36" s="339"/>
      <c r="CC36" s="339"/>
      <c r="CD36" s="388"/>
      <c r="CE36" s="370"/>
      <c r="CF36" s="370"/>
      <c r="CG36" s="318">
        <v>0</v>
      </c>
      <c r="CH36" s="319"/>
      <c r="CI36" s="320"/>
      <c r="CJ36" s="318">
        <v>0</v>
      </c>
      <c r="CK36" s="319"/>
      <c r="CL36" s="320"/>
      <c r="CM36" s="318">
        <v>0</v>
      </c>
      <c r="CN36" s="319"/>
      <c r="CO36" s="320"/>
      <c r="CP36" s="318" t="s">
        <v>178</v>
      </c>
      <c r="CQ36" s="319"/>
      <c r="CR36" s="320"/>
      <c r="CS36" s="378"/>
      <c r="CT36" s="378"/>
      <c r="CU36" s="378"/>
      <c r="CV36" s="378"/>
      <c r="CW36" s="378"/>
      <c r="CX36" s="378"/>
      <c r="CY36" s="379"/>
      <c r="CZ36" s="6"/>
      <c r="DB36" s="382" t="e">
        <f t="shared" ref="DB36" si="7">+MIN((DI36-DF36)/(3*DH36),(DF36-DJ36)/(3*DH36))</f>
        <v>#DIV/0!</v>
      </c>
      <c r="DC36" s="384" t="e">
        <f t="shared" ref="DC36" si="8">+(DI36-DJ36)/(6*DH36)</f>
        <v>#DIV/0!</v>
      </c>
      <c r="DD36" s="386">
        <f t="shared" ref="DD36" si="9">MAX(DK36:EN36)</f>
        <v>0</v>
      </c>
      <c r="DE36" s="386">
        <f t="shared" ref="DE36" si="10">MIN(DL36:EN36)</f>
        <v>0</v>
      </c>
      <c r="DF36" s="386" t="e">
        <f t="shared" ref="DF36" si="11">AVERAGE(DK36:EN36)</f>
        <v>#DIV/0!</v>
      </c>
      <c r="DG36" s="386">
        <f t="shared" ref="DG36" si="12">DD36-DE36</f>
        <v>0</v>
      </c>
      <c r="DH36" s="386" t="e">
        <f t="shared" ref="DH36" si="13">STDEV(DK36:EN36)</f>
        <v>#DIV/0!</v>
      </c>
      <c r="DI36" s="396"/>
      <c r="DJ36" s="396"/>
      <c r="DK36" s="390"/>
      <c r="DL36" s="390"/>
      <c r="DM36" s="390"/>
      <c r="DN36" s="390"/>
      <c r="DO36" s="390"/>
      <c r="DP36" s="390"/>
      <c r="DQ36" s="390"/>
      <c r="DR36" s="390"/>
      <c r="DS36" s="390"/>
      <c r="DT36" s="390"/>
      <c r="DU36" s="390"/>
      <c r="DV36" s="390"/>
      <c r="DW36" s="390"/>
      <c r="DX36" s="390"/>
      <c r="DY36" s="390"/>
      <c r="DZ36" s="390"/>
      <c r="EA36" s="390"/>
      <c r="EB36" s="390"/>
      <c r="EC36" s="390"/>
      <c r="ED36" s="390"/>
      <c r="EE36" s="390"/>
      <c r="EF36" s="390"/>
      <c r="EG36" s="390"/>
      <c r="EH36" s="390"/>
      <c r="EI36" s="390"/>
      <c r="EJ36" s="390"/>
      <c r="EK36" s="390"/>
      <c r="EL36" s="390"/>
      <c r="EM36" s="390"/>
      <c r="EN36" s="391"/>
    </row>
    <row r="37" spans="2:144" ht="30" customHeight="1" thickBot="1">
      <c r="B37" s="5"/>
      <c r="C37" s="366"/>
      <c r="D37" s="270"/>
      <c r="E37" s="271"/>
      <c r="F37" s="271"/>
      <c r="G37" s="271"/>
      <c r="H37" s="271"/>
      <c r="I37" s="271"/>
      <c r="J37" s="271"/>
      <c r="K37" s="271"/>
      <c r="L37" s="272"/>
      <c r="M37" s="271"/>
      <c r="N37" s="271"/>
      <c r="O37" s="271"/>
      <c r="P37" s="271"/>
      <c r="Q37" s="271"/>
      <c r="R37" s="271"/>
      <c r="S37" s="271"/>
      <c r="T37" s="271"/>
      <c r="U37" s="272"/>
      <c r="V37" s="372"/>
      <c r="W37" s="275"/>
      <c r="X37" s="275"/>
      <c r="Y37" s="275"/>
      <c r="Z37" s="276"/>
      <c r="AA37" s="49" t="s">
        <v>13</v>
      </c>
      <c r="AB37" s="48"/>
      <c r="AC37" s="392"/>
      <c r="AD37" s="393"/>
      <c r="AE37" s="394"/>
      <c r="AF37" s="392"/>
      <c r="AG37" s="393"/>
      <c r="AH37" s="394"/>
      <c r="AI37" s="395"/>
      <c r="AJ37" s="393"/>
      <c r="AK37" s="394"/>
      <c r="AL37" s="392"/>
      <c r="AM37" s="393"/>
      <c r="AN37" s="394"/>
      <c r="AO37" s="395"/>
      <c r="AP37" s="393"/>
      <c r="AQ37" s="394"/>
      <c r="AR37" s="395"/>
      <c r="AS37" s="393"/>
      <c r="AT37" s="394"/>
      <c r="AU37" s="395"/>
      <c r="AV37" s="393"/>
      <c r="AW37" s="394"/>
      <c r="AX37" s="395"/>
      <c r="AY37" s="393"/>
      <c r="AZ37" s="394"/>
      <c r="BA37" s="395"/>
      <c r="BB37" s="393"/>
      <c r="BC37" s="394"/>
      <c r="BD37" s="395"/>
      <c r="BE37" s="393"/>
      <c r="BF37" s="394"/>
      <c r="BG37" s="376"/>
      <c r="BH37" s="376"/>
      <c r="BI37" s="376"/>
      <c r="BJ37" s="376"/>
      <c r="BK37" s="376"/>
      <c r="BL37" s="376"/>
      <c r="BM37" s="376"/>
      <c r="BN37" s="376"/>
      <c r="BO37" s="376"/>
      <c r="BP37" s="376"/>
      <c r="BQ37" s="376"/>
      <c r="BR37" s="376"/>
      <c r="BS37" s="376"/>
      <c r="BT37" s="376"/>
      <c r="BU37" s="376"/>
      <c r="BV37" s="309"/>
      <c r="BW37" s="271"/>
      <c r="BX37" s="271"/>
      <c r="BY37" s="271"/>
      <c r="BZ37" s="271"/>
      <c r="CA37" s="340"/>
      <c r="CB37" s="341"/>
      <c r="CC37" s="341"/>
      <c r="CD37" s="389"/>
      <c r="CE37" s="275"/>
      <c r="CF37" s="275"/>
      <c r="CG37" s="321"/>
      <c r="CH37" s="322"/>
      <c r="CI37" s="323"/>
      <c r="CJ37" s="321"/>
      <c r="CK37" s="322"/>
      <c r="CL37" s="323"/>
      <c r="CM37" s="321"/>
      <c r="CN37" s="322"/>
      <c r="CO37" s="323"/>
      <c r="CP37" s="321"/>
      <c r="CQ37" s="322"/>
      <c r="CR37" s="323"/>
      <c r="CS37" s="380"/>
      <c r="CT37" s="380"/>
      <c r="CU37" s="380"/>
      <c r="CV37" s="380"/>
      <c r="CW37" s="380"/>
      <c r="CX37" s="380"/>
      <c r="CY37" s="381"/>
      <c r="CZ37" s="6"/>
      <c r="DB37" s="383"/>
      <c r="DC37" s="385"/>
      <c r="DD37" s="387"/>
      <c r="DE37" s="387"/>
      <c r="DF37" s="387"/>
      <c r="DG37" s="387"/>
      <c r="DH37" s="387"/>
      <c r="DI37" s="396"/>
      <c r="DJ37" s="396"/>
      <c r="DK37" s="390"/>
      <c r="DL37" s="390"/>
      <c r="DM37" s="390"/>
      <c r="DN37" s="390"/>
      <c r="DO37" s="390"/>
      <c r="DP37" s="390"/>
      <c r="DQ37" s="390"/>
      <c r="DR37" s="390"/>
      <c r="DS37" s="390"/>
      <c r="DT37" s="390"/>
      <c r="DU37" s="390"/>
      <c r="DV37" s="390"/>
      <c r="DW37" s="390"/>
      <c r="DX37" s="390"/>
      <c r="DY37" s="390"/>
      <c r="DZ37" s="390"/>
      <c r="EA37" s="390"/>
      <c r="EB37" s="390"/>
      <c r="EC37" s="390"/>
      <c r="ED37" s="390"/>
      <c r="EE37" s="390"/>
      <c r="EF37" s="390"/>
      <c r="EG37" s="390"/>
      <c r="EH37" s="390"/>
      <c r="EI37" s="390"/>
      <c r="EJ37" s="390"/>
      <c r="EK37" s="390"/>
      <c r="EL37" s="390"/>
      <c r="EM37" s="390"/>
      <c r="EN37" s="391"/>
    </row>
    <row r="38" spans="2:144" ht="15" customHeight="1">
      <c r="B38" s="5"/>
      <c r="C38" s="365"/>
      <c r="D38" s="367"/>
      <c r="E38" s="364"/>
      <c r="F38" s="364"/>
      <c r="G38" s="364"/>
      <c r="H38" s="364"/>
      <c r="I38" s="364"/>
      <c r="J38" s="364"/>
      <c r="K38" s="364"/>
      <c r="L38" s="368"/>
      <c r="M38" s="364"/>
      <c r="N38" s="364"/>
      <c r="O38" s="364"/>
      <c r="P38" s="364"/>
      <c r="Q38" s="364"/>
      <c r="R38" s="364"/>
      <c r="S38" s="364"/>
      <c r="T38" s="364"/>
      <c r="U38" s="368"/>
      <c r="V38" s="367"/>
      <c r="W38" s="364"/>
      <c r="X38" s="364"/>
      <c r="Y38" s="364"/>
      <c r="Z38" s="368"/>
      <c r="AA38" s="17" t="s">
        <v>14</v>
      </c>
      <c r="AB38" s="52"/>
      <c r="AC38" s="373"/>
      <c r="AD38" s="374"/>
      <c r="AE38" s="375"/>
      <c r="AF38" s="373"/>
      <c r="AG38" s="374"/>
      <c r="AH38" s="375"/>
      <c r="AI38" s="373"/>
      <c r="AJ38" s="374"/>
      <c r="AK38" s="375"/>
      <c r="AL38" s="373"/>
      <c r="AM38" s="374"/>
      <c r="AN38" s="375"/>
      <c r="AO38" s="373"/>
      <c r="AP38" s="374"/>
      <c r="AQ38" s="375"/>
      <c r="AR38" s="373"/>
      <c r="AS38" s="374"/>
      <c r="AT38" s="375"/>
      <c r="AU38" s="373"/>
      <c r="AV38" s="374"/>
      <c r="AW38" s="375"/>
      <c r="AX38" s="373"/>
      <c r="AY38" s="374"/>
      <c r="AZ38" s="375"/>
      <c r="BA38" s="373"/>
      <c r="BB38" s="374"/>
      <c r="BC38" s="375"/>
      <c r="BD38" s="373"/>
      <c r="BE38" s="374"/>
      <c r="BF38" s="375"/>
      <c r="BG38" s="376"/>
      <c r="BH38" s="376"/>
      <c r="BI38" s="376"/>
      <c r="BJ38" s="376"/>
      <c r="BK38" s="376"/>
      <c r="BL38" s="376"/>
      <c r="BM38" s="376"/>
      <c r="BN38" s="376"/>
      <c r="BO38" s="376"/>
      <c r="BP38" s="376"/>
      <c r="BQ38" s="376"/>
      <c r="BR38" s="376"/>
      <c r="BS38" s="376"/>
      <c r="BT38" s="376"/>
      <c r="BU38" s="376"/>
      <c r="BV38" s="363"/>
      <c r="BW38" s="364"/>
      <c r="BX38" s="364"/>
      <c r="BY38" s="364"/>
      <c r="BZ38" s="364"/>
      <c r="CA38" s="338"/>
      <c r="CB38" s="339"/>
      <c r="CC38" s="339"/>
      <c r="CD38" s="388"/>
      <c r="CE38" s="370"/>
      <c r="CF38" s="370"/>
      <c r="CG38" s="318">
        <v>0</v>
      </c>
      <c r="CH38" s="319"/>
      <c r="CI38" s="320"/>
      <c r="CJ38" s="318">
        <v>0</v>
      </c>
      <c r="CK38" s="319"/>
      <c r="CL38" s="320"/>
      <c r="CM38" s="318">
        <v>0</v>
      </c>
      <c r="CN38" s="319"/>
      <c r="CO38" s="320"/>
      <c r="CP38" s="318" t="s">
        <v>178</v>
      </c>
      <c r="CQ38" s="319"/>
      <c r="CR38" s="320"/>
      <c r="CS38" s="378"/>
      <c r="CT38" s="378"/>
      <c r="CU38" s="378"/>
      <c r="CV38" s="378"/>
      <c r="CW38" s="378"/>
      <c r="CX38" s="378"/>
      <c r="CY38" s="379"/>
      <c r="CZ38" s="6"/>
      <c r="DB38" s="382" t="e">
        <f t="shared" ref="DB38" si="14">+MIN((DI38-DF38)/(3*DH38),(DF38-DJ38)/(3*DH38))</f>
        <v>#DIV/0!</v>
      </c>
      <c r="DC38" s="384" t="e">
        <f t="shared" ref="DC38" si="15">+(DI38-DJ38)/(6*DH38)</f>
        <v>#DIV/0!</v>
      </c>
      <c r="DD38" s="386">
        <f t="shared" ref="DD38" si="16">MAX(DK38:EN38)</f>
        <v>0</v>
      </c>
      <c r="DE38" s="386">
        <f t="shared" ref="DE38" si="17">MIN(DL38:EN38)</f>
        <v>0</v>
      </c>
      <c r="DF38" s="386" t="e">
        <f t="shared" ref="DF38" si="18">AVERAGE(DK38:EN38)</f>
        <v>#DIV/0!</v>
      </c>
      <c r="DG38" s="386">
        <f t="shared" ref="DG38" si="19">DD38-DE38</f>
        <v>0</v>
      </c>
      <c r="DH38" s="386" t="e">
        <f t="shared" ref="DH38" si="20">STDEV(DK38:EN38)</f>
        <v>#DIV/0!</v>
      </c>
      <c r="DI38" s="396"/>
      <c r="DJ38" s="396"/>
      <c r="DK38" s="390"/>
      <c r="DL38" s="390"/>
      <c r="DM38" s="390"/>
      <c r="DN38" s="390"/>
      <c r="DO38" s="390"/>
      <c r="DP38" s="390"/>
      <c r="DQ38" s="390"/>
      <c r="DR38" s="390"/>
      <c r="DS38" s="390"/>
      <c r="DT38" s="390"/>
      <c r="DU38" s="390"/>
      <c r="DV38" s="390"/>
      <c r="DW38" s="390"/>
      <c r="DX38" s="390"/>
      <c r="DY38" s="390"/>
      <c r="DZ38" s="390"/>
      <c r="EA38" s="390"/>
      <c r="EB38" s="390"/>
      <c r="EC38" s="390"/>
      <c r="ED38" s="390"/>
      <c r="EE38" s="390"/>
      <c r="EF38" s="390"/>
      <c r="EG38" s="390"/>
      <c r="EH38" s="390"/>
      <c r="EI38" s="390"/>
      <c r="EJ38" s="390"/>
      <c r="EK38" s="390"/>
      <c r="EL38" s="390"/>
      <c r="EM38" s="390"/>
      <c r="EN38" s="391"/>
    </row>
    <row r="39" spans="2:144" ht="15" customHeight="1" thickBot="1">
      <c r="B39" s="5"/>
      <c r="C39" s="366"/>
      <c r="D39" s="270"/>
      <c r="E39" s="271"/>
      <c r="F39" s="271"/>
      <c r="G39" s="271"/>
      <c r="H39" s="271"/>
      <c r="I39" s="271"/>
      <c r="J39" s="271"/>
      <c r="K39" s="271"/>
      <c r="L39" s="272"/>
      <c r="M39" s="271"/>
      <c r="N39" s="271"/>
      <c r="O39" s="271"/>
      <c r="P39" s="271"/>
      <c r="Q39" s="271"/>
      <c r="R39" s="271"/>
      <c r="S39" s="271"/>
      <c r="T39" s="271"/>
      <c r="U39" s="272"/>
      <c r="V39" s="270"/>
      <c r="W39" s="271"/>
      <c r="X39" s="271"/>
      <c r="Y39" s="271"/>
      <c r="Z39" s="272"/>
      <c r="AA39" s="49" t="s">
        <v>13</v>
      </c>
      <c r="AB39" s="48"/>
      <c r="AC39" s="392"/>
      <c r="AD39" s="393"/>
      <c r="AE39" s="394"/>
      <c r="AF39" s="395"/>
      <c r="AG39" s="393"/>
      <c r="AH39" s="394"/>
      <c r="AI39" s="395"/>
      <c r="AJ39" s="393"/>
      <c r="AK39" s="394"/>
      <c r="AL39" s="392"/>
      <c r="AM39" s="393"/>
      <c r="AN39" s="394"/>
      <c r="AO39" s="395"/>
      <c r="AP39" s="393"/>
      <c r="AQ39" s="394"/>
      <c r="AR39" s="395"/>
      <c r="AS39" s="393"/>
      <c r="AT39" s="394"/>
      <c r="AU39" s="395"/>
      <c r="AV39" s="393"/>
      <c r="AW39" s="394"/>
      <c r="AX39" s="395"/>
      <c r="AY39" s="393"/>
      <c r="AZ39" s="394"/>
      <c r="BA39" s="395"/>
      <c r="BB39" s="393"/>
      <c r="BC39" s="394"/>
      <c r="BD39" s="395"/>
      <c r="BE39" s="393"/>
      <c r="BF39" s="394"/>
      <c r="BG39" s="376"/>
      <c r="BH39" s="376"/>
      <c r="BI39" s="376"/>
      <c r="BJ39" s="376"/>
      <c r="BK39" s="376"/>
      <c r="BL39" s="376"/>
      <c r="BM39" s="376"/>
      <c r="BN39" s="376"/>
      <c r="BO39" s="376"/>
      <c r="BP39" s="376"/>
      <c r="BQ39" s="376"/>
      <c r="BR39" s="376"/>
      <c r="BS39" s="376"/>
      <c r="BT39" s="376"/>
      <c r="BU39" s="376"/>
      <c r="BV39" s="309"/>
      <c r="BW39" s="271"/>
      <c r="BX39" s="271"/>
      <c r="BY39" s="271"/>
      <c r="BZ39" s="271"/>
      <c r="CA39" s="340"/>
      <c r="CB39" s="341"/>
      <c r="CC39" s="341"/>
      <c r="CD39" s="389"/>
      <c r="CE39" s="275"/>
      <c r="CF39" s="275"/>
      <c r="CG39" s="321"/>
      <c r="CH39" s="322"/>
      <c r="CI39" s="323"/>
      <c r="CJ39" s="321"/>
      <c r="CK39" s="322"/>
      <c r="CL39" s="323"/>
      <c r="CM39" s="321"/>
      <c r="CN39" s="322"/>
      <c r="CO39" s="323"/>
      <c r="CP39" s="321"/>
      <c r="CQ39" s="322"/>
      <c r="CR39" s="323"/>
      <c r="CS39" s="380"/>
      <c r="CT39" s="380"/>
      <c r="CU39" s="380"/>
      <c r="CV39" s="380"/>
      <c r="CW39" s="380"/>
      <c r="CX39" s="380"/>
      <c r="CY39" s="381"/>
      <c r="CZ39" s="6"/>
      <c r="DB39" s="383"/>
      <c r="DC39" s="385"/>
      <c r="DD39" s="387"/>
      <c r="DE39" s="387"/>
      <c r="DF39" s="387"/>
      <c r="DG39" s="387"/>
      <c r="DH39" s="387"/>
      <c r="DI39" s="396"/>
      <c r="DJ39" s="396"/>
      <c r="DK39" s="390"/>
      <c r="DL39" s="390"/>
      <c r="DM39" s="390"/>
      <c r="DN39" s="390"/>
      <c r="DO39" s="390"/>
      <c r="DP39" s="390"/>
      <c r="DQ39" s="390"/>
      <c r="DR39" s="390"/>
      <c r="DS39" s="390"/>
      <c r="DT39" s="390"/>
      <c r="DU39" s="390"/>
      <c r="DV39" s="390"/>
      <c r="DW39" s="390"/>
      <c r="DX39" s="390"/>
      <c r="DY39" s="390"/>
      <c r="DZ39" s="390"/>
      <c r="EA39" s="390"/>
      <c r="EB39" s="390"/>
      <c r="EC39" s="390"/>
      <c r="ED39" s="390"/>
      <c r="EE39" s="390"/>
      <c r="EF39" s="390"/>
      <c r="EG39" s="390"/>
      <c r="EH39" s="390"/>
      <c r="EI39" s="390"/>
      <c r="EJ39" s="390"/>
      <c r="EK39" s="390"/>
      <c r="EL39" s="390"/>
      <c r="EM39" s="390"/>
      <c r="EN39" s="391"/>
    </row>
    <row r="40" spans="2:144" ht="15" customHeight="1">
      <c r="B40" s="5"/>
      <c r="C40" s="365"/>
      <c r="D40" s="367"/>
      <c r="E40" s="364"/>
      <c r="F40" s="364"/>
      <c r="G40" s="364"/>
      <c r="H40" s="364"/>
      <c r="I40" s="364"/>
      <c r="J40" s="364"/>
      <c r="K40" s="364"/>
      <c r="L40" s="368"/>
      <c r="M40" s="364"/>
      <c r="N40" s="364"/>
      <c r="O40" s="364"/>
      <c r="P40" s="364"/>
      <c r="Q40" s="364"/>
      <c r="R40" s="364"/>
      <c r="S40" s="364"/>
      <c r="T40" s="364"/>
      <c r="U40" s="368"/>
      <c r="V40" s="369"/>
      <c r="W40" s="370"/>
      <c r="X40" s="370"/>
      <c r="Y40" s="370"/>
      <c r="Z40" s="371"/>
      <c r="AA40" s="17" t="s">
        <v>14</v>
      </c>
      <c r="AB40" s="52"/>
      <c r="AC40" s="373"/>
      <c r="AD40" s="374"/>
      <c r="AE40" s="375"/>
      <c r="AF40" s="373"/>
      <c r="AG40" s="374"/>
      <c r="AH40" s="375"/>
      <c r="AI40" s="373"/>
      <c r="AJ40" s="374"/>
      <c r="AK40" s="375"/>
      <c r="AL40" s="373"/>
      <c r="AM40" s="374"/>
      <c r="AN40" s="375"/>
      <c r="AO40" s="373"/>
      <c r="AP40" s="374"/>
      <c r="AQ40" s="375"/>
      <c r="AR40" s="373"/>
      <c r="AS40" s="374"/>
      <c r="AT40" s="375"/>
      <c r="AU40" s="373"/>
      <c r="AV40" s="374"/>
      <c r="AW40" s="375"/>
      <c r="AX40" s="373"/>
      <c r="AY40" s="374"/>
      <c r="AZ40" s="375"/>
      <c r="BA40" s="373"/>
      <c r="BB40" s="374"/>
      <c r="BC40" s="375"/>
      <c r="BD40" s="373"/>
      <c r="BE40" s="374"/>
      <c r="BF40" s="375"/>
      <c r="BG40" s="397"/>
      <c r="BH40" s="397"/>
      <c r="BI40" s="397"/>
      <c r="BJ40" s="397"/>
      <c r="BK40" s="397"/>
      <c r="BL40" s="397"/>
      <c r="BM40" s="397"/>
      <c r="BN40" s="397"/>
      <c r="BO40" s="397"/>
      <c r="BP40" s="397"/>
      <c r="BQ40" s="397"/>
      <c r="BR40" s="397"/>
      <c r="BS40" s="397"/>
      <c r="BT40" s="397"/>
      <c r="BU40" s="398"/>
      <c r="BV40" s="363"/>
      <c r="BW40" s="364"/>
      <c r="BX40" s="364"/>
      <c r="BY40" s="364"/>
      <c r="BZ40" s="364"/>
      <c r="CA40" s="338"/>
      <c r="CB40" s="339"/>
      <c r="CC40" s="339"/>
      <c r="CD40" s="388"/>
      <c r="CE40" s="370"/>
      <c r="CF40" s="370"/>
      <c r="CG40" s="318">
        <v>0</v>
      </c>
      <c r="CH40" s="319"/>
      <c r="CI40" s="320"/>
      <c r="CJ40" s="318">
        <v>0</v>
      </c>
      <c r="CK40" s="319"/>
      <c r="CL40" s="320"/>
      <c r="CM40" s="318">
        <v>0</v>
      </c>
      <c r="CN40" s="319"/>
      <c r="CO40" s="320"/>
      <c r="CP40" s="318" t="s">
        <v>178</v>
      </c>
      <c r="CQ40" s="319"/>
      <c r="CR40" s="320"/>
      <c r="CS40" s="378"/>
      <c r="CT40" s="378"/>
      <c r="CU40" s="378"/>
      <c r="CV40" s="378"/>
      <c r="CW40" s="378"/>
      <c r="CX40" s="378"/>
      <c r="CY40" s="379"/>
      <c r="CZ40" s="6"/>
      <c r="DB40" s="382" t="e">
        <f t="shared" ref="DB40" si="21">+MIN((DI40-DF40)/(3*DH40),(DF40-DJ40)/(3*DH40))</f>
        <v>#DIV/0!</v>
      </c>
      <c r="DC40" s="384" t="e">
        <f t="shared" ref="DC40" si="22">+(DI40-DJ40)/(6*DH40)</f>
        <v>#DIV/0!</v>
      </c>
      <c r="DD40" s="386">
        <f t="shared" ref="DD40" si="23">MAX(DK40:EN40)</f>
        <v>0</v>
      </c>
      <c r="DE40" s="386">
        <f t="shared" ref="DE40" si="24">MIN(DL40:EN40)</f>
        <v>0</v>
      </c>
      <c r="DF40" s="386" t="e">
        <f t="shared" ref="DF40" si="25">AVERAGE(DK40:EN40)</f>
        <v>#DIV/0!</v>
      </c>
      <c r="DG40" s="386">
        <f t="shared" ref="DG40" si="26">DD40-DE40</f>
        <v>0</v>
      </c>
      <c r="DH40" s="386" t="e">
        <f t="shared" ref="DH40" si="27">STDEV(DK40:EN40)</f>
        <v>#DIV/0!</v>
      </c>
      <c r="DI40" s="396"/>
      <c r="DJ40" s="396"/>
      <c r="DK40" s="390"/>
      <c r="DL40" s="390"/>
      <c r="DM40" s="390"/>
      <c r="DN40" s="390"/>
      <c r="DO40" s="390"/>
      <c r="DP40" s="390"/>
      <c r="DQ40" s="390"/>
      <c r="DR40" s="390"/>
      <c r="DS40" s="390"/>
      <c r="DT40" s="390"/>
      <c r="DU40" s="390"/>
      <c r="DV40" s="390"/>
      <c r="DW40" s="390"/>
      <c r="DX40" s="390"/>
      <c r="DY40" s="390"/>
      <c r="DZ40" s="390"/>
      <c r="EA40" s="390"/>
      <c r="EB40" s="390"/>
      <c r="EC40" s="390"/>
      <c r="ED40" s="390"/>
      <c r="EE40" s="390"/>
      <c r="EF40" s="390"/>
      <c r="EG40" s="390"/>
      <c r="EH40" s="390"/>
      <c r="EI40" s="390"/>
      <c r="EJ40" s="390"/>
      <c r="EK40" s="390"/>
      <c r="EL40" s="390"/>
      <c r="EM40" s="390"/>
      <c r="EN40" s="391"/>
    </row>
    <row r="41" spans="2:144" ht="61.5" customHeight="1">
      <c r="B41" s="5"/>
      <c r="C41" s="366"/>
      <c r="D41" s="270"/>
      <c r="E41" s="271"/>
      <c r="F41" s="271"/>
      <c r="G41" s="271"/>
      <c r="H41" s="271"/>
      <c r="I41" s="271"/>
      <c r="J41" s="271"/>
      <c r="K41" s="271"/>
      <c r="L41" s="272"/>
      <c r="M41" s="271"/>
      <c r="N41" s="271"/>
      <c r="O41" s="271"/>
      <c r="P41" s="271"/>
      <c r="Q41" s="271"/>
      <c r="R41" s="271"/>
      <c r="S41" s="271"/>
      <c r="T41" s="271"/>
      <c r="U41" s="272"/>
      <c r="V41" s="372"/>
      <c r="W41" s="275"/>
      <c r="X41" s="275"/>
      <c r="Y41" s="275"/>
      <c r="Z41" s="276"/>
      <c r="AA41" s="49" t="s">
        <v>13</v>
      </c>
      <c r="AB41" s="48"/>
      <c r="AC41" s="392"/>
      <c r="AD41" s="393"/>
      <c r="AE41" s="394"/>
      <c r="AF41" s="395"/>
      <c r="AG41" s="393"/>
      <c r="AH41" s="394"/>
      <c r="AI41" s="395"/>
      <c r="AJ41" s="393"/>
      <c r="AK41" s="394"/>
      <c r="AL41" s="392"/>
      <c r="AM41" s="393"/>
      <c r="AN41" s="394"/>
      <c r="AO41" s="395"/>
      <c r="AP41" s="393"/>
      <c r="AQ41" s="394"/>
      <c r="AR41" s="395"/>
      <c r="AS41" s="393"/>
      <c r="AT41" s="394"/>
      <c r="AU41" s="395"/>
      <c r="AV41" s="393"/>
      <c r="AW41" s="394"/>
      <c r="AX41" s="395"/>
      <c r="AY41" s="393"/>
      <c r="AZ41" s="394"/>
      <c r="BA41" s="395"/>
      <c r="BB41" s="393"/>
      <c r="BC41" s="394"/>
      <c r="BD41" s="395"/>
      <c r="BE41" s="393"/>
      <c r="BF41" s="394"/>
      <c r="BG41" s="399"/>
      <c r="BH41" s="399"/>
      <c r="BI41" s="399"/>
      <c r="BJ41" s="399"/>
      <c r="BK41" s="399"/>
      <c r="BL41" s="399"/>
      <c r="BM41" s="399"/>
      <c r="BN41" s="399"/>
      <c r="BO41" s="399"/>
      <c r="BP41" s="399"/>
      <c r="BQ41" s="399"/>
      <c r="BR41" s="399"/>
      <c r="BS41" s="399"/>
      <c r="BT41" s="399"/>
      <c r="BU41" s="400"/>
      <c r="BV41" s="309"/>
      <c r="BW41" s="271"/>
      <c r="BX41" s="271"/>
      <c r="BY41" s="271"/>
      <c r="BZ41" s="271"/>
      <c r="CA41" s="340"/>
      <c r="CB41" s="341"/>
      <c r="CC41" s="341"/>
      <c r="CD41" s="389"/>
      <c r="CE41" s="275"/>
      <c r="CF41" s="275"/>
      <c r="CG41" s="321"/>
      <c r="CH41" s="322"/>
      <c r="CI41" s="323"/>
      <c r="CJ41" s="321"/>
      <c r="CK41" s="322"/>
      <c r="CL41" s="323"/>
      <c r="CM41" s="321"/>
      <c r="CN41" s="322"/>
      <c r="CO41" s="323"/>
      <c r="CP41" s="321"/>
      <c r="CQ41" s="322"/>
      <c r="CR41" s="323"/>
      <c r="CS41" s="380"/>
      <c r="CT41" s="380"/>
      <c r="CU41" s="380"/>
      <c r="CV41" s="380"/>
      <c r="CW41" s="380"/>
      <c r="CX41" s="380"/>
      <c r="CY41" s="381"/>
      <c r="CZ41" s="6"/>
      <c r="DB41" s="383"/>
      <c r="DC41" s="385"/>
      <c r="DD41" s="387"/>
      <c r="DE41" s="387"/>
      <c r="DF41" s="387"/>
      <c r="DG41" s="387"/>
      <c r="DH41" s="387"/>
      <c r="DI41" s="396"/>
      <c r="DJ41" s="396"/>
      <c r="DK41" s="390"/>
      <c r="DL41" s="390"/>
      <c r="DM41" s="390"/>
      <c r="DN41" s="390"/>
      <c r="DO41" s="390"/>
      <c r="DP41" s="390"/>
      <c r="DQ41" s="390"/>
      <c r="DR41" s="390"/>
      <c r="DS41" s="390"/>
      <c r="DT41" s="390"/>
      <c r="DU41" s="390"/>
      <c r="DV41" s="390"/>
      <c r="DW41" s="390"/>
      <c r="DX41" s="390"/>
      <c r="DY41" s="390"/>
      <c r="DZ41" s="390"/>
      <c r="EA41" s="390"/>
      <c r="EB41" s="390"/>
      <c r="EC41" s="390"/>
      <c r="ED41" s="390"/>
      <c r="EE41" s="390"/>
      <c r="EF41" s="390"/>
      <c r="EG41" s="390"/>
      <c r="EH41" s="390"/>
      <c r="EI41" s="390"/>
      <c r="EJ41" s="390"/>
      <c r="EK41" s="390"/>
      <c r="EL41" s="390"/>
      <c r="EM41" s="390"/>
      <c r="EN41" s="391"/>
    </row>
    <row r="42" spans="2:144" ht="13.5" customHeight="1" thickBot="1">
      <c r="B42" s="14"/>
      <c r="C42" s="30"/>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6"/>
    </row>
    <row r="43" spans="2:144" ht="15" customHeight="1"/>
    <row r="44" spans="2:144" ht="15" customHeight="1"/>
    <row r="45" spans="2:144" ht="15" customHeight="1"/>
    <row r="46" spans="2:144" ht="15" customHeight="1"/>
    <row r="47" spans="2:144" ht="15" customHeight="1"/>
    <row r="48" spans="2:144"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sheetData>
  <sheetProtection insertColumns="0" insertRows="0" insertHyperlinks="0" deleteColumns="0" deleteRows="0" sort="0" autoFilter="0" pivotTables="0"/>
  <mergeCells count="665">
    <mergeCell ref="BA34:BC34"/>
    <mergeCell ref="BD34:BF34"/>
    <mergeCell ref="BG34:BI34"/>
    <mergeCell ref="BJ34:BL34"/>
    <mergeCell ref="BM34:BO34"/>
    <mergeCell ref="BP34:BR34"/>
    <mergeCell ref="AR41:AT41"/>
    <mergeCell ref="AU41:AW41"/>
    <mergeCell ref="AX41:AZ41"/>
    <mergeCell ref="BA41:BC41"/>
    <mergeCell ref="BD41:BF41"/>
    <mergeCell ref="BG41:BI41"/>
    <mergeCell ref="BA38:BC38"/>
    <mergeCell ref="BD38:BF38"/>
    <mergeCell ref="BG38:BI38"/>
    <mergeCell ref="AU40:AW40"/>
    <mergeCell ref="AX40:AZ40"/>
    <mergeCell ref="BA40:BC40"/>
    <mergeCell ref="BM39:BO39"/>
    <mergeCell ref="BP39:BR39"/>
    <mergeCell ref="BJ37:BL37"/>
    <mergeCell ref="BM37:BO37"/>
    <mergeCell ref="BP37:BR37"/>
    <mergeCell ref="AR37:AT37"/>
    <mergeCell ref="EJ40:EJ41"/>
    <mergeCell ref="EK40:EK41"/>
    <mergeCell ref="EL40:EL41"/>
    <mergeCell ref="EM40:EM41"/>
    <mergeCell ref="EN40:EN41"/>
    <mergeCell ref="AC41:AE41"/>
    <mergeCell ref="AF41:AH41"/>
    <mergeCell ref="AI41:AK41"/>
    <mergeCell ref="AL41:AN41"/>
    <mergeCell ref="AO41:AQ41"/>
    <mergeCell ref="ED40:ED41"/>
    <mergeCell ref="EE40:EE41"/>
    <mergeCell ref="EF40:EF41"/>
    <mergeCell ref="EG40:EG41"/>
    <mergeCell ref="EH40:EH41"/>
    <mergeCell ref="EI40:EI41"/>
    <mergeCell ref="DX40:DX41"/>
    <mergeCell ref="DY40:DY41"/>
    <mergeCell ref="DZ40:DZ41"/>
    <mergeCell ref="EA40:EA41"/>
    <mergeCell ref="EB40:EB41"/>
    <mergeCell ref="EC40:EC41"/>
    <mergeCell ref="DR40:DR41"/>
    <mergeCell ref="DS40:DS41"/>
    <mergeCell ref="DT40:DT41"/>
    <mergeCell ref="DU40:DU41"/>
    <mergeCell ref="DV40:DV41"/>
    <mergeCell ref="DW40:DW41"/>
    <mergeCell ref="DL40:DL41"/>
    <mergeCell ref="DM40:DM41"/>
    <mergeCell ref="DN40:DN41"/>
    <mergeCell ref="DO40:DO41"/>
    <mergeCell ref="DP40:DP41"/>
    <mergeCell ref="DQ40:DQ41"/>
    <mergeCell ref="DF40:DF41"/>
    <mergeCell ref="DG40:DG41"/>
    <mergeCell ref="DH40:DH41"/>
    <mergeCell ref="DI40:DI41"/>
    <mergeCell ref="DJ40:DJ41"/>
    <mergeCell ref="DK40:DK41"/>
    <mergeCell ref="CP40:CR41"/>
    <mergeCell ref="CS40:CY41"/>
    <mergeCell ref="DB40:DB41"/>
    <mergeCell ref="DC40:DC41"/>
    <mergeCell ref="DD40:DD41"/>
    <mergeCell ref="DE40:DE41"/>
    <mergeCell ref="CG40:CI41"/>
    <mergeCell ref="CJ40:CL41"/>
    <mergeCell ref="CM40:CO41"/>
    <mergeCell ref="BD40:BF40"/>
    <mergeCell ref="BG40:BI40"/>
    <mergeCell ref="BJ40:BL40"/>
    <mergeCell ref="BM40:BO40"/>
    <mergeCell ref="BP40:BR40"/>
    <mergeCell ref="BS40:BU40"/>
    <mergeCell ref="BJ41:BL41"/>
    <mergeCell ref="BM41:BO41"/>
    <mergeCell ref="BP41:BR41"/>
    <mergeCell ref="BS41:BU41"/>
    <mergeCell ref="V38:Z39"/>
    <mergeCell ref="AC38:AE38"/>
    <mergeCell ref="AF38:AH38"/>
    <mergeCell ref="AL40:AN40"/>
    <mergeCell ref="AO40:AQ40"/>
    <mergeCell ref="AR40:AT40"/>
    <mergeCell ref="BV40:BZ41"/>
    <mergeCell ref="CA40:CC41"/>
    <mergeCell ref="CD40:CF41"/>
    <mergeCell ref="AI38:AK38"/>
    <mergeCell ref="AL38:AN38"/>
    <mergeCell ref="AO38:AQ38"/>
    <mergeCell ref="AR38:AT38"/>
    <mergeCell ref="AU38:AW38"/>
    <mergeCell ref="AX38:AZ38"/>
    <mergeCell ref="BA39:BC39"/>
    <mergeCell ref="BD39:BF39"/>
    <mergeCell ref="BG39:BI39"/>
    <mergeCell ref="BJ39:BL39"/>
    <mergeCell ref="DQ38:DQ39"/>
    <mergeCell ref="DR38:DR39"/>
    <mergeCell ref="DS38:DS39"/>
    <mergeCell ref="DT38:DT39"/>
    <mergeCell ref="DU38:DU39"/>
    <mergeCell ref="DV38:DV39"/>
    <mergeCell ref="C40:C41"/>
    <mergeCell ref="D40:L41"/>
    <mergeCell ref="M40:U41"/>
    <mergeCell ref="V40:Z41"/>
    <mergeCell ref="AC40:AE40"/>
    <mergeCell ref="AF40:AH40"/>
    <mergeCell ref="AI40:AK40"/>
    <mergeCell ref="AU39:AW39"/>
    <mergeCell ref="AX39:AZ39"/>
    <mergeCell ref="AC39:AE39"/>
    <mergeCell ref="AF39:AH39"/>
    <mergeCell ref="AI39:AK39"/>
    <mergeCell ref="AL39:AN39"/>
    <mergeCell ref="AO39:AQ39"/>
    <mergeCell ref="AR39:AT39"/>
    <mergeCell ref="C38:C39"/>
    <mergeCell ref="D38:L39"/>
    <mergeCell ref="M38:U39"/>
    <mergeCell ref="DK38:DK39"/>
    <mergeCell ref="DL38:DL39"/>
    <mergeCell ref="DM38:DM39"/>
    <mergeCell ref="DN38:DN39"/>
    <mergeCell ref="DO38:DO39"/>
    <mergeCell ref="DP38:DP39"/>
    <mergeCell ref="DE38:DE39"/>
    <mergeCell ref="DF38:DF39"/>
    <mergeCell ref="DG38:DG39"/>
    <mergeCell ref="DH38:DH39"/>
    <mergeCell ref="DI38:DI39"/>
    <mergeCell ref="DJ38:DJ39"/>
    <mergeCell ref="EM38:EM39"/>
    <mergeCell ref="EN38:EN39"/>
    <mergeCell ref="EC38:EC39"/>
    <mergeCell ref="ED38:ED39"/>
    <mergeCell ref="EE38:EE39"/>
    <mergeCell ref="EF38:EF39"/>
    <mergeCell ref="EG38:EG39"/>
    <mergeCell ref="EH38:EH39"/>
    <mergeCell ref="DW38:DW39"/>
    <mergeCell ref="DX38:DX39"/>
    <mergeCell ref="DY38:DY39"/>
    <mergeCell ref="DZ38:DZ39"/>
    <mergeCell ref="EA38:EA39"/>
    <mergeCell ref="EB38:EB39"/>
    <mergeCell ref="EI38:EI39"/>
    <mergeCell ref="EJ38:EJ39"/>
    <mergeCell ref="EK38:EK39"/>
    <mergeCell ref="EL38:EL39"/>
    <mergeCell ref="CM38:CO39"/>
    <mergeCell ref="CP38:CR39"/>
    <mergeCell ref="CS38:CY39"/>
    <mergeCell ref="DB38:DB39"/>
    <mergeCell ref="DC38:DC39"/>
    <mergeCell ref="DD38:DD39"/>
    <mergeCell ref="BS38:BU38"/>
    <mergeCell ref="BV38:BZ39"/>
    <mergeCell ref="CA38:CC39"/>
    <mergeCell ref="CD38:CF39"/>
    <mergeCell ref="CG38:CI39"/>
    <mergeCell ref="CJ38:CL39"/>
    <mergeCell ref="BS39:BU39"/>
    <mergeCell ref="AU37:AW37"/>
    <mergeCell ref="AX37:AZ37"/>
    <mergeCell ref="BA37:BC37"/>
    <mergeCell ref="BD37:BF37"/>
    <mergeCell ref="BG37:BI37"/>
    <mergeCell ref="BJ38:BL38"/>
    <mergeCell ref="BM38:BO38"/>
    <mergeCell ref="BP38:BR38"/>
    <mergeCell ref="EJ36:EJ37"/>
    <mergeCell ref="DU36:DU37"/>
    <mergeCell ref="DV36:DV37"/>
    <mergeCell ref="DW36:DW37"/>
    <mergeCell ref="DL36:DL37"/>
    <mergeCell ref="DM36:DM37"/>
    <mergeCell ref="DN36:DN37"/>
    <mergeCell ref="DO36:DO37"/>
    <mergeCell ref="DP36:DP37"/>
    <mergeCell ref="DQ36:DQ37"/>
    <mergeCell ref="DF36:DF37"/>
    <mergeCell ref="DG36:DG37"/>
    <mergeCell ref="DH36:DH37"/>
    <mergeCell ref="DI36:DI37"/>
    <mergeCell ref="DJ36:DJ37"/>
    <mergeCell ref="DK36:DK37"/>
    <mergeCell ref="EK36:EK37"/>
    <mergeCell ref="EL36:EL37"/>
    <mergeCell ref="EM36:EM37"/>
    <mergeCell ref="EN36:EN37"/>
    <mergeCell ref="AC37:AE37"/>
    <mergeCell ref="AF37:AH37"/>
    <mergeCell ref="AI37:AK37"/>
    <mergeCell ref="AL37:AN37"/>
    <mergeCell ref="AO37:AQ37"/>
    <mergeCell ref="ED36:ED37"/>
    <mergeCell ref="EE36:EE37"/>
    <mergeCell ref="EF36:EF37"/>
    <mergeCell ref="EG36:EG37"/>
    <mergeCell ref="EH36:EH37"/>
    <mergeCell ref="EI36:EI37"/>
    <mergeCell ref="DX36:DX37"/>
    <mergeCell ref="DY36:DY37"/>
    <mergeCell ref="DZ36:DZ37"/>
    <mergeCell ref="EA36:EA37"/>
    <mergeCell ref="EB36:EB37"/>
    <mergeCell ref="EC36:EC37"/>
    <mergeCell ref="DR36:DR37"/>
    <mergeCell ref="DS36:DS37"/>
    <mergeCell ref="DT36:DT37"/>
    <mergeCell ref="CP36:CR37"/>
    <mergeCell ref="CS36:CY37"/>
    <mergeCell ref="DB36:DB37"/>
    <mergeCell ref="DC36:DC37"/>
    <mergeCell ref="DD36:DD37"/>
    <mergeCell ref="DE36:DE37"/>
    <mergeCell ref="CA36:CC37"/>
    <mergeCell ref="CD36:CF37"/>
    <mergeCell ref="CG36:CI37"/>
    <mergeCell ref="CJ36:CL37"/>
    <mergeCell ref="CM36:CO37"/>
    <mergeCell ref="BD36:BF36"/>
    <mergeCell ref="BG36:BI36"/>
    <mergeCell ref="BJ36:BL36"/>
    <mergeCell ref="BM36:BO36"/>
    <mergeCell ref="BP36:BR36"/>
    <mergeCell ref="BS36:BU36"/>
    <mergeCell ref="BS37:BU37"/>
    <mergeCell ref="BA36:BC36"/>
    <mergeCell ref="BM35:BO35"/>
    <mergeCell ref="BP35:BR35"/>
    <mergeCell ref="BS35:BU35"/>
    <mergeCell ref="BA35:BC35"/>
    <mergeCell ref="BD35:BF35"/>
    <mergeCell ref="BG35:BI35"/>
    <mergeCell ref="BJ35:BL35"/>
    <mergeCell ref="BV36:BZ37"/>
    <mergeCell ref="C36:C37"/>
    <mergeCell ref="D36:L37"/>
    <mergeCell ref="M36:U37"/>
    <mergeCell ref="V36:Z37"/>
    <mergeCell ref="AC36:AE36"/>
    <mergeCell ref="AF36:AH36"/>
    <mergeCell ref="AI36:AK36"/>
    <mergeCell ref="AU35:AW35"/>
    <mergeCell ref="AX35:AZ35"/>
    <mergeCell ref="AC35:AE35"/>
    <mergeCell ref="AF35:AH35"/>
    <mergeCell ref="AI35:AK35"/>
    <mergeCell ref="AL35:AN35"/>
    <mergeCell ref="AO35:AQ35"/>
    <mergeCell ref="AR35:AT35"/>
    <mergeCell ref="AL36:AN36"/>
    <mergeCell ref="AO36:AQ36"/>
    <mergeCell ref="AR36:AT36"/>
    <mergeCell ref="AU36:AW36"/>
    <mergeCell ref="AX36:AZ36"/>
    <mergeCell ref="C34:C35"/>
    <mergeCell ref="D34:L35"/>
    <mergeCell ref="M34:U35"/>
    <mergeCell ref="EI34:EI35"/>
    <mergeCell ref="EJ34:EJ35"/>
    <mergeCell ref="EK34:EK35"/>
    <mergeCell ref="EL34:EL35"/>
    <mergeCell ref="EM34:EM35"/>
    <mergeCell ref="EN34:EN35"/>
    <mergeCell ref="EC34:EC35"/>
    <mergeCell ref="ED34:ED35"/>
    <mergeCell ref="EE34:EE35"/>
    <mergeCell ref="EF34:EF35"/>
    <mergeCell ref="EG34:EG35"/>
    <mergeCell ref="EH34:EH35"/>
    <mergeCell ref="DW34:DW35"/>
    <mergeCell ref="DX34:DX35"/>
    <mergeCell ref="DY34:DY35"/>
    <mergeCell ref="DZ34:DZ35"/>
    <mergeCell ref="EA34:EA35"/>
    <mergeCell ref="EB34:EB35"/>
    <mergeCell ref="DQ34:DQ35"/>
    <mergeCell ref="DR34:DR35"/>
    <mergeCell ref="DS34:DS35"/>
    <mergeCell ref="DT34:DT35"/>
    <mergeCell ref="DU34:DU35"/>
    <mergeCell ref="DV34:DV35"/>
    <mergeCell ref="DK34:DK35"/>
    <mergeCell ref="DL34:DL35"/>
    <mergeCell ref="DM34:DM35"/>
    <mergeCell ref="DN34:DN35"/>
    <mergeCell ref="DO34:DO35"/>
    <mergeCell ref="DP34:DP35"/>
    <mergeCell ref="DE34:DE35"/>
    <mergeCell ref="DF34:DF35"/>
    <mergeCell ref="DG34:DG35"/>
    <mergeCell ref="DH34:DH35"/>
    <mergeCell ref="DI34:DI35"/>
    <mergeCell ref="DJ34:DJ35"/>
    <mergeCell ref="BJ33:BL33"/>
    <mergeCell ref="BM33:BO33"/>
    <mergeCell ref="BP33:BR33"/>
    <mergeCell ref="CM34:CO35"/>
    <mergeCell ref="CP34:CR35"/>
    <mergeCell ref="CS34:CY35"/>
    <mergeCell ref="DB34:DB35"/>
    <mergeCell ref="DC34:DC35"/>
    <mergeCell ref="DD34:DD35"/>
    <mergeCell ref="BS34:BU34"/>
    <mergeCell ref="BV34:BZ35"/>
    <mergeCell ref="CA34:CC35"/>
    <mergeCell ref="CD34:CF35"/>
    <mergeCell ref="CG34:CI35"/>
    <mergeCell ref="CJ34:CL35"/>
    <mergeCell ref="BA33:BC33"/>
    <mergeCell ref="BD33:BF33"/>
    <mergeCell ref="BG33:BI33"/>
    <mergeCell ref="C32:C33"/>
    <mergeCell ref="D32:L33"/>
    <mergeCell ref="M32:U33"/>
    <mergeCell ref="V32:Z33"/>
    <mergeCell ref="AC32:AE32"/>
    <mergeCell ref="AF32:AH32"/>
    <mergeCell ref="AI32:AK32"/>
    <mergeCell ref="AL32:AN32"/>
    <mergeCell ref="AO32:AQ32"/>
    <mergeCell ref="AR32:AT32"/>
    <mergeCell ref="AU32:AW32"/>
    <mergeCell ref="AX32:AZ32"/>
    <mergeCell ref="BA32:BC32"/>
    <mergeCell ref="BD32:BF32"/>
    <mergeCell ref="BG32:BI32"/>
    <mergeCell ref="V34:Z35"/>
    <mergeCell ref="AC34:AE34"/>
    <mergeCell ref="AF34:AH34"/>
    <mergeCell ref="AR33:AT33"/>
    <mergeCell ref="AU33:AW33"/>
    <mergeCell ref="AX33:AZ33"/>
    <mergeCell ref="AI34:AK34"/>
    <mergeCell ref="AL34:AN34"/>
    <mergeCell ref="AO34:AQ34"/>
    <mergeCell ref="AR34:AT34"/>
    <mergeCell ref="AU34:AW34"/>
    <mergeCell ref="AX34:AZ34"/>
    <mergeCell ref="EJ32:EJ33"/>
    <mergeCell ref="EK32:EK33"/>
    <mergeCell ref="EL32:EL33"/>
    <mergeCell ref="EM32:EM33"/>
    <mergeCell ref="EN32:EN33"/>
    <mergeCell ref="AC33:AE33"/>
    <mergeCell ref="AF33:AH33"/>
    <mergeCell ref="AI33:AK33"/>
    <mergeCell ref="AL33:AN33"/>
    <mergeCell ref="AO33:AQ33"/>
    <mergeCell ref="ED32:ED33"/>
    <mergeCell ref="EE32:EE33"/>
    <mergeCell ref="EF32:EF33"/>
    <mergeCell ref="EG32:EG33"/>
    <mergeCell ref="EH32:EH33"/>
    <mergeCell ref="EI32:EI33"/>
    <mergeCell ref="DX32:DX33"/>
    <mergeCell ref="DY32:DY33"/>
    <mergeCell ref="DZ32:DZ33"/>
    <mergeCell ref="EA32:EA33"/>
    <mergeCell ref="EB32:EB33"/>
    <mergeCell ref="EC32:EC33"/>
    <mergeCell ref="DR32:DR33"/>
    <mergeCell ref="DS32:DS33"/>
    <mergeCell ref="DT32:DT33"/>
    <mergeCell ref="DU32:DU33"/>
    <mergeCell ref="DV32:DV33"/>
    <mergeCell ref="DW32:DW33"/>
    <mergeCell ref="DL32:DL33"/>
    <mergeCell ref="DM32:DM33"/>
    <mergeCell ref="DN32:DN33"/>
    <mergeCell ref="DO32:DO33"/>
    <mergeCell ref="DP32:DP33"/>
    <mergeCell ref="DQ32:DQ33"/>
    <mergeCell ref="BM32:BO32"/>
    <mergeCell ref="BP32:BR32"/>
    <mergeCell ref="BS32:BU32"/>
    <mergeCell ref="DF32:DF33"/>
    <mergeCell ref="DG32:DG33"/>
    <mergeCell ref="DH32:DH33"/>
    <mergeCell ref="DI32:DI33"/>
    <mergeCell ref="DJ32:DJ33"/>
    <mergeCell ref="DK32:DK33"/>
    <mergeCell ref="CP32:CR33"/>
    <mergeCell ref="CS32:CY33"/>
    <mergeCell ref="DB32:DB33"/>
    <mergeCell ref="DC32:DC33"/>
    <mergeCell ref="DD32:DD33"/>
    <mergeCell ref="DE32:DE33"/>
    <mergeCell ref="BS33:BU33"/>
    <mergeCell ref="BV32:BZ33"/>
    <mergeCell ref="CA32:CC33"/>
    <mergeCell ref="CD32:CF33"/>
    <mergeCell ref="CG32:CI33"/>
    <mergeCell ref="CJ32:CL33"/>
    <mergeCell ref="CM32:CO33"/>
    <mergeCell ref="CS30:CY31"/>
    <mergeCell ref="DB30:DH30"/>
    <mergeCell ref="DI30:EN30"/>
    <mergeCell ref="CA30:CC31"/>
    <mergeCell ref="CD30:CF31"/>
    <mergeCell ref="CG30:CI31"/>
    <mergeCell ref="CJ30:CL31"/>
    <mergeCell ref="CM30:CO31"/>
    <mergeCell ref="CP30:CR31"/>
    <mergeCell ref="BJ32:BL32"/>
    <mergeCell ref="C30:C31"/>
    <mergeCell ref="D30:L31"/>
    <mergeCell ref="M30:U31"/>
    <mergeCell ref="V30:Z31"/>
    <mergeCell ref="AA30:BU31"/>
    <mergeCell ref="BV30:BZ31"/>
    <mergeCell ref="BM28:BO28"/>
    <mergeCell ref="BP28:BR28"/>
    <mergeCell ref="BS28:BU28"/>
    <mergeCell ref="C29:V29"/>
    <mergeCell ref="W29:BO29"/>
    <mergeCell ref="BP29:CY29"/>
    <mergeCell ref="AU28:AW28"/>
    <mergeCell ref="AX28:AZ28"/>
    <mergeCell ref="BA28:BC28"/>
    <mergeCell ref="BD28:BF28"/>
    <mergeCell ref="BG28:BI28"/>
    <mergeCell ref="BJ28:BL28"/>
    <mergeCell ref="C19:O28"/>
    <mergeCell ref="P19:Q28"/>
    <mergeCell ref="R19:AA19"/>
    <mergeCell ref="AC19:AE19"/>
    <mergeCell ref="AF19:AH19"/>
    <mergeCell ref="AI19:AK19"/>
    <mergeCell ref="R28:AA28"/>
    <mergeCell ref="AC28:AE28"/>
    <mergeCell ref="AF28:AH28"/>
    <mergeCell ref="AI28:AK28"/>
    <mergeCell ref="AL28:AN28"/>
    <mergeCell ref="AO28:AQ28"/>
    <mergeCell ref="AR28:AT28"/>
    <mergeCell ref="AU27:AW27"/>
    <mergeCell ref="R24:AA24"/>
    <mergeCell ref="AC24:AE24"/>
    <mergeCell ref="AF24:AH24"/>
    <mergeCell ref="AI24:AK24"/>
    <mergeCell ref="AL24:AN24"/>
    <mergeCell ref="AO24:AQ24"/>
    <mergeCell ref="AR23:AT23"/>
    <mergeCell ref="AU23:AW23"/>
    <mergeCell ref="AR21:AT21"/>
    <mergeCell ref="AU21:AW21"/>
    <mergeCell ref="AL19:AN19"/>
    <mergeCell ref="AO19:AQ19"/>
    <mergeCell ref="AR19:AT19"/>
    <mergeCell ref="AU19:AW19"/>
    <mergeCell ref="AC26:AE26"/>
    <mergeCell ref="BM26:BO26"/>
    <mergeCell ref="BP26:BR26"/>
    <mergeCell ref="BS26:BU26"/>
    <mergeCell ref="R27:AA27"/>
    <mergeCell ref="AC27:AE27"/>
    <mergeCell ref="AF27:AH27"/>
    <mergeCell ref="AI27:AK27"/>
    <mergeCell ref="AL27:AN27"/>
    <mergeCell ref="AO27:AQ27"/>
    <mergeCell ref="AR27:AT27"/>
    <mergeCell ref="AU26:AW26"/>
    <mergeCell ref="AX26:AZ26"/>
    <mergeCell ref="BA26:BC26"/>
    <mergeCell ref="BD26:BF26"/>
    <mergeCell ref="BG26:BI26"/>
    <mergeCell ref="BJ26:BL26"/>
    <mergeCell ref="BM27:BO27"/>
    <mergeCell ref="BP27:BR27"/>
    <mergeCell ref="BS27:BU27"/>
    <mergeCell ref="BA27:BC27"/>
    <mergeCell ref="BD27:BF27"/>
    <mergeCell ref="BG27:BI27"/>
    <mergeCell ref="BJ27:BL27"/>
    <mergeCell ref="R26:AA26"/>
    <mergeCell ref="AF26:AH26"/>
    <mergeCell ref="AI26:AK26"/>
    <mergeCell ref="AL26:AN26"/>
    <mergeCell ref="AR26:AT26"/>
    <mergeCell ref="AR25:AT25"/>
    <mergeCell ref="AU25:AW25"/>
    <mergeCell ref="AX25:AZ25"/>
    <mergeCell ref="AO26:AQ26"/>
    <mergeCell ref="AX27:AZ27"/>
    <mergeCell ref="BG25:BI25"/>
    <mergeCell ref="BA24:BC24"/>
    <mergeCell ref="BD24:BF24"/>
    <mergeCell ref="BG24:BI24"/>
    <mergeCell ref="BJ25:BL25"/>
    <mergeCell ref="BM25:BO25"/>
    <mergeCell ref="BP25:BR25"/>
    <mergeCell ref="BS25:BU25"/>
    <mergeCell ref="BA25:BC25"/>
    <mergeCell ref="BD25:BF25"/>
    <mergeCell ref="R25:AA25"/>
    <mergeCell ref="AC25:AE25"/>
    <mergeCell ref="AF25:AH25"/>
    <mergeCell ref="AI25:AK25"/>
    <mergeCell ref="AL25:AN25"/>
    <mergeCell ref="AO25:AQ25"/>
    <mergeCell ref="AR24:AT24"/>
    <mergeCell ref="AU24:AW24"/>
    <mergeCell ref="AX24:AZ24"/>
    <mergeCell ref="AX23:AZ23"/>
    <mergeCell ref="R23:AA23"/>
    <mergeCell ref="AC23:AE23"/>
    <mergeCell ref="AF23:AH23"/>
    <mergeCell ref="AI23:AK23"/>
    <mergeCell ref="AL23:AN23"/>
    <mergeCell ref="AO23:AQ23"/>
    <mergeCell ref="AR22:AT22"/>
    <mergeCell ref="AU22:AW22"/>
    <mergeCell ref="AX22:AZ22"/>
    <mergeCell ref="R22:AA22"/>
    <mergeCell ref="AC22:AE22"/>
    <mergeCell ref="AF22:AH22"/>
    <mergeCell ref="AI22:AK22"/>
    <mergeCell ref="AL22:AN22"/>
    <mergeCell ref="AO22:AQ22"/>
    <mergeCell ref="AX21:AZ21"/>
    <mergeCell ref="R21:AA21"/>
    <mergeCell ref="AC21:AE21"/>
    <mergeCell ref="AF21:AH21"/>
    <mergeCell ref="AI21:AK21"/>
    <mergeCell ref="AL21:AN21"/>
    <mergeCell ref="AO21:AQ21"/>
    <mergeCell ref="R20:AA20"/>
    <mergeCell ref="AC20:AE20"/>
    <mergeCell ref="AF20:AH20"/>
    <mergeCell ref="AI20:AK20"/>
    <mergeCell ref="AL20:AN20"/>
    <mergeCell ref="AO20:AQ20"/>
    <mergeCell ref="AR20:AT20"/>
    <mergeCell ref="AU20:AW20"/>
    <mergeCell ref="AX20:AZ20"/>
    <mergeCell ref="BV19:CY28"/>
    <mergeCell ref="BJ20:BL20"/>
    <mergeCell ref="BM20:BO20"/>
    <mergeCell ref="BP20:BR20"/>
    <mergeCell ref="BS20:BU20"/>
    <mergeCell ref="BA20:BC20"/>
    <mergeCell ref="BD20:BF20"/>
    <mergeCell ref="BG20:BI20"/>
    <mergeCell ref="BS21:BU21"/>
    <mergeCell ref="BJ22:BL22"/>
    <mergeCell ref="BM22:BO22"/>
    <mergeCell ref="BP22:BR22"/>
    <mergeCell ref="BS22:BU22"/>
    <mergeCell ref="BA22:BC22"/>
    <mergeCell ref="BD22:BF22"/>
    <mergeCell ref="BG22:BI22"/>
    <mergeCell ref="BJ23:BL23"/>
    <mergeCell ref="BM23:BO23"/>
    <mergeCell ref="BD23:BF23"/>
    <mergeCell ref="BG23:BI23"/>
    <mergeCell ref="BJ24:BL24"/>
    <mergeCell ref="BM24:BO24"/>
    <mergeCell ref="BP24:BR24"/>
    <mergeCell ref="BS24:BU24"/>
    <mergeCell ref="BP23:BR23"/>
    <mergeCell ref="BS23:BU23"/>
    <mergeCell ref="BA23:BC23"/>
    <mergeCell ref="BA19:BC19"/>
    <mergeCell ref="BD19:BF19"/>
    <mergeCell ref="BM13:BO17"/>
    <mergeCell ref="BP13:BR17"/>
    <mergeCell ref="BS13:BU17"/>
    <mergeCell ref="BG19:BI19"/>
    <mergeCell ref="BJ19:BL19"/>
    <mergeCell ref="BM19:BO19"/>
    <mergeCell ref="BP19:BR19"/>
    <mergeCell ref="BS19:BU19"/>
    <mergeCell ref="BA13:BC17"/>
    <mergeCell ref="BD13:BF17"/>
    <mergeCell ref="BG13:BI17"/>
    <mergeCell ref="BJ13:BL17"/>
    <mergeCell ref="BJ21:BL21"/>
    <mergeCell ref="BM21:BO21"/>
    <mergeCell ref="BP21:BR21"/>
    <mergeCell ref="BA21:BC21"/>
    <mergeCell ref="BD21:BF21"/>
    <mergeCell ref="BG21:BI21"/>
    <mergeCell ref="BS8:BU12"/>
    <mergeCell ref="BV8:CY17"/>
    <mergeCell ref="BD8:BF12"/>
    <mergeCell ref="BG8:BI12"/>
    <mergeCell ref="BJ8:BL12"/>
    <mergeCell ref="BM8:BO12"/>
    <mergeCell ref="BP8:BR12"/>
    <mergeCell ref="AI8:AK12"/>
    <mergeCell ref="AL8:AN12"/>
    <mergeCell ref="AO8:AQ12"/>
    <mergeCell ref="AR8:AT12"/>
    <mergeCell ref="AU8:AW12"/>
    <mergeCell ref="AX8:AZ12"/>
    <mergeCell ref="AU13:AW17"/>
    <mergeCell ref="AX13:AZ17"/>
    <mergeCell ref="BA8:BC12"/>
    <mergeCell ref="AX19:AZ19"/>
    <mergeCell ref="CJ4:CM5"/>
    <mergeCell ref="CN4:CQ5"/>
    <mergeCell ref="CS4:CV5"/>
    <mergeCell ref="CW4:CZ5"/>
    <mergeCell ref="C8:O17"/>
    <mergeCell ref="P8:AA12"/>
    <mergeCell ref="AB8:AB12"/>
    <mergeCell ref="AC8:AE12"/>
    <mergeCell ref="AF8:AH12"/>
    <mergeCell ref="BG4:BO4"/>
    <mergeCell ref="BP4:BQ4"/>
    <mergeCell ref="BR4:BU4"/>
    <mergeCell ref="BV4:BX4"/>
    <mergeCell ref="BY4:CB4"/>
    <mergeCell ref="CC4:CD4"/>
    <mergeCell ref="P13:AA17"/>
    <mergeCell ref="AB13:AB17"/>
    <mergeCell ref="AC13:AE17"/>
    <mergeCell ref="AF13:AH17"/>
    <mergeCell ref="AI13:AK17"/>
    <mergeCell ref="AL13:AN17"/>
    <mergeCell ref="AO13:AQ17"/>
    <mergeCell ref="AR13:AT17"/>
    <mergeCell ref="CJ2:CQ2"/>
    <mergeCell ref="CS2:CZ2"/>
    <mergeCell ref="BD3:BF4"/>
    <mergeCell ref="BG3:BO3"/>
    <mergeCell ref="BP3:BQ3"/>
    <mergeCell ref="BR3:BU3"/>
    <mergeCell ref="BV3:BX3"/>
    <mergeCell ref="CW3:CZ3"/>
    <mergeCell ref="C4:E5"/>
    <mergeCell ref="F4:H5"/>
    <mergeCell ref="J4:L5"/>
    <mergeCell ref="M4:T5"/>
    <mergeCell ref="V4:X5"/>
    <mergeCell ref="Y4:AH5"/>
    <mergeCell ref="AJ4:AL5"/>
    <mergeCell ref="AM4:AQ5"/>
    <mergeCell ref="AS4:BB5"/>
    <mergeCell ref="BY3:CB3"/>
    <mergeCell ref="CC3:CD3"/>
    <mergeCell ref="CE3:CF3"/>
    <mergeCell ref="CJ3:CM3"/>
    <mergeCell ref="CN3:CQ3"/>
    <mergeCell ref="CS3:CV3"/>
    <mergeCell ref="CE4:CF4"/>
    <mergeCell ref="AC2:AH2"/>
    <mergeCell ref="BD2:BF2"/>
    <mergeCell ref="BG2:BO2"/>
    <mergeCell ref="BP2:BQ2"/>
    <mergeCell ref="BR2:BU2"/>
    <mergeCell ref="BV2:BX2"/>
    <mergeCell ref="BY2:CB2"/>
    <mergeCell ref="CC2:CD2"/>
    <mergeCell ref="CE2:CF2"/>
  </mergeCells>
  <printOptions horizontalCentered="1" verticalCentered="1"/>
  <pageMargins left="3.9370078740157501E-2" right="3.9370078740157501E-2" top="0.15748031496063" bottom="0.15748031496063" header="0.31496062992126" footer="0.31496062992126"/>
  <pageSetup paperSize="8" scale="79" fitToWidth="0" orientation="landscape" r:id="rId1"/>
  <headerFooter>
    <oddHeader>&amp;R07010-FRHO-F0-001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SHAFT  COM  ASSY (2)</vt:lpstr>
      <vt:lpstr>SHAFT CAM</vt:lpstr>
      <vt:lpstr>Example</vt:lpstr>
      <vt:lpstr>DOWEL PIN </vt:lpstr>
      <vt:lpstr>'DOWEL PIN '!Print_Area</vt:lpstr>
      <vt:lpstr>'SHAFT  COM  ASSY (2)'!Print_Area</vt:lpstr>
      <vt:lpstr>'SHAFT CAM'!Print_Area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NobuyukiKirihara</dc:creator>
  <cp:lastModifiedBy>QUALITY BLR</cp:lastModifiedBy>
  <cp:lastPrinted>2019-03-09T04:27:08Z</cp:lastPrinted>
  <dcterms:created xsi:type="dcterms:W3CDTF">2014-04-18T05:09:54Z</dcterms:created>
  <dcterms:modified xsi:type="dcterms:W3CDTF">2019-05-24T12:47:04Z</dcterms:modified>
</cp:coreProperties>
</file>