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hikari\Documents\"/>
    </mc:Choice>
  </mc:AlternateContent>
  <xr:revisionPtr revIDLastSave="0" documentId="13_ncr:1_{783B47CD-1430-4BBF-B6C1-49F93F1735D6}" xr6:coauthVersionLast="47" xr6:coauthVersionMax="47" xr10:uidLastSave="{00000000-0000-0000-0000-000000000000}"/>
  <bookViews>
    <workbookView xWindow="-120" yWindow="-120" windowWidth="20730" windowHeight="11160" xr2:uid="{FC673701-B02B-4F19-9DDD-AA021192AD9A}"/>
  </bookViews>
  <sheets>
    <sheet name="Moniter" sheetId="2" r:id="rId1"/>
    <sheet name="DETA" sheetId="1" r:id="rId2"/>
  </sheets>
  <externalReferences>
    <externalReference r:id="rId3"/>
  </externalReferences>
  <definedNames>
    <definedName name="_xlnm._FilterDatabase" localSheetId="1" hidden="1">DETA!$A$3:$P$68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X89" i="1" l="1"/>
  <c r="AX95" i="1" s="1"/>
  <c r="BA94" i="1"/>
  <c r="AZ94" i="1"/>
  <c r="AY94" i="1"/>
  <c r="AX94" i="1"/>
  <c r="BB94" i="1" s="1"/>
  <c r="BA93" i="1"/>
  <c r="AZ93" i="1"/>
  <c r="AY93" i="1"/>
  <c r="AX93" i="1"/>
  <c r="BB93" i="1" s="1"/>
  <c r="BA92" i="1"/>
  <c r="AZ92" i="1"/>
  <c r="AY92" i="1"/>
  <c r="AX92" i="1"/>
  <c r="BB92" i="1" s="1"/>
  <c r="BA91" i="1"/>
  <c r="AZ91" i="1"/>
  <c r="AY91" i="1"/>
  <c r="AX91" i="1"/>
  <c r="BB91" i="1" s="1"/>
  <c r="BA90" i="1"/>
  <c r="AZ90" i="1"/>
  <c r="AY90" i="1"/>
  <c r="AX90" i="1"/>
  <c r="BB90" i="1" s="1"/>
  <c r="BA89" i="1"/>
  <c r="BA95" i="1" s="1"/>
  <c r="AZ89" i="1"/>
  <c r="AY89" i="1"/>
  <c r="AY95" i="1" s="1"/>
  <c r="BB89" i="1" l="1"/>
  <c r="BB95" i="1" s="1"/>
  <c r="AZ95" i="1"/>
  <c r="AQ94" i="1" l="1"/>
  <c r="AR94" i="1"/>
  <c r="AS94" i="1"/>
  <c r="AT94" i="1"/>
  <c r="AR89" i="1"/>
  <c r="AS89" i="1"/>
  <c r="AT89" i="1"/>
  <c r="AR90" i="1"/>
  <c r="AS90" i="1"/>
  <c r="AT90" i="1"/>
  <c r="AR91" i="1"/>
  <c r="AS91" i="1"/>
  <c r="AT91" i="1"/>
  <c r="AR92" i="1"/>
  <c r="AS92" i="1"/>
  <c r="AT92" i="1"/>
  <c r="AR93" i="1"/>
  <c r="AS93" i="1"/>
  <c r="AT93" i="1"/>
  <c r="AQ90" i="1"/>
  <c r="AQ91" i="1"/>
  <c r="AQ92" i="1"/>
  <c r="AQ93" i="1"/>
  <c r="AQ89" i="1"/>
  <c r="AK89" i="1"/>
  <c r="AK93" i="1" s="1"/>
  <c r="AL89" i="1"/>
  <c r="AL93" i="1" s="1"/>
  <c r="AM89" i="1"/>
  <c r="AK90" i="1"/>
  <c r="AL90" i="1"/>
  <c r="AM90" i="1"/>
  <c r="AK91" i="1"/>
  <c r="AL91" i="1"/>
  <c r="AM91" i="1"/>
  <c r="AK92" i="1"/>
  <c r="AL92" i="1"/>
  <c r="AM92" i="1"/>
  <c r="AM93" i="1" s="1"/>
  <c r="AJ92" i="1"/>
  <c r="AJ91" i="1"/>
  <c r="AJ90" i="1"/>
  <c r="AJ89" i="1"/>
  <c r="AJ93" i="1" s="1"/>
  <c r="AF89" i="1"/>
  <c r="AF93" i="1" s="1"/>
  <c r="AD89" i="1"/>
  <c r="AD93" i="1" s="1"/>
  <c r="AE89" i="1"/>
  <c r="AE93" i="1" s="1"/>
  <c r="AD90" i="1"/>
  <c r="AE90" i="1"/>
  <c r="AF90" i="1"/>
  <c r="AD91" i="1"/>
  <c r="AE91" i="1"/>
  <c r="AF91" i="1"/>
  <c r="AD92" i="1"/>
  <c r="AE92" i="1"/>
  <c r="AF92" i="1"/>
  <c r="AC90" i="1"/>
  <c r="AC92" i="1"/>
  <c r="AC91" i="1"/>
  <c r="AC89" i="1"/>
  <c r="AC93" i="1" s="1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" i="2"/>
  <c r="D3" i="2"/>
  <c r="C4" i="2"/>
  <c r="C5" i="2"/>
  <c r="C6" i="2"/>
  <c r="C7" i="2"/>
  <c r="C8" i="2"/>
  <c r="AT95" i="1" l="1"/>
  <c r="AQ95" i="1"/>
  <c r="AS95" i="1"/>
  <c r="AR95" i="1"/>
  <c r="AG90" i="1"/>
  <c r="AU94" i="1"/>
  <c r="AU89" i="1"/>
  <c r="AU93" i="1"/>
  <c r="AU90" i="1"/>
  <c r="AU92" i="1"/>
  <c r="AU91" i="1"/>
  <c r="AN89" i="1"/>
  <c r="AN93" i="1" s="1"/>
  <c r="AN90" i="1"/>
  <c r="AN91" i="1"/>
  <c r="AN92" i="1"/>
  <c r="AG89" i="1"/>
  <c r="AG91" i="1"/>
  <c r="AG92" i="1"/>
  <c r="Y107" i="1"/>
  <c r="H29" i="2" s="1"/>
  <c r="X107" i="1"/>
  <c r="G29" i="2" s="1"/>
  <c r="W107" i="1"/>
  <c r="F29" i="2" s="1"/>
  <c r="V107" i="1"/>
  <c r="C30" i="2"/>
  <c r="Y90" i="1"/>
  <c r="H12" i="2" s="1"/>
  <c r="Y91" i="1"/>
  <c r="H13" i="2" s="1"/>
  <c r="Y92" i="1"/>
  <c r="H14" i="2" s="1"/>
  <c r="Y93" i="1"/>
  <c r="H15" i="2" s="1"/>
  <c r="Y94" i="1"/>
  <c r="H16" i="2" s="1"/>
  <c r="Y95" i="1"/>
  <c r="H17" i="2" s="1"/>
  <c r="Y96" i="1"/>
  <c r="H18" i="2" s="1"/>
  <c r="Y97" i="1"/>
  <c r="H19" i="2" s="1"/>
  <c r="Y98" i="1"/>
  <c r="H20" i="2" s="1"/>
  <c r="Y99" i="1"/>
  <c r="H21" i="2" s="1"/>
  <c r="Y100" i="1"/>
  <c r="H22" i="2" s="1"/>
  <c r="Y101" i="1"/>
  <c r="H23" i="2" s="1"/>
  <c r="Y102" i="1"/>
  <c r="H24" i="2" s="1"/>
  <c r="Y103" i="1"/>
  <c r="H25" i="2" s="1"/>
  <c r="Y104" i="1"/>
  <c r="H26" i="2" s="1"/>
  <c r="Y105" i="1"/>
  <c r="H27" i="2" s="1"/>
  <c r="Y106" i="1"/>
  <c r="H28" i="2" s="1"/>
  <c r="Y89" i="1"/>
  <c r="H11" i="2" s="1"/>
  <c r="X90" i="1"/>
  <c r="G12" i="2" s="1"/>
  <c r="X91" i="1"/>
  <c r="G13" i="2" s="1"/>
  <c r="X92" i="1"/>
  <c r="G14" i="2" s="1"/>
  <c r="X93" i="1"/>
  <c r="G15" i="2" s="1"/>
  <c r="X94" i="1"/>
  <c r="G16" i="2" s="1"/>
  <c r="X95" i="1"/>
  <c r="G17" i="2" s="1"/>
  <c r="X96" i="1"/>
  <c r="G18" i="2" s="1"/>
  <c r="X97" i="1"/>
  <c r="G19" i="2" s="1"/>
  <c r="X98" i="1"/>
  <c r="G20" i="2" s="1"/>
  <c r="X99" i="1"/>
  <c r="G21" i="2" s="1"/>
  <c r="X100" i="1"/>
  <c r="G22" i="2" s="1"/>
  <c r="X101" i="1"/>
  <c r="G23" i="2" s="1"/>
  <c r="X102" i="1"/>
  <c r="G24" i="2" s="1"/>
  <c r="X103" i="1"/>
  <c r="G25" i="2" s="1"/>
  <c r="X104" i="1"/>
  <c r="G26" i="2" s="1"/>
  <c r="X105" i="1"/>
  <c r="G27" i="2" s="1"/>
  <c r="X106" i="1"/>
  <c r="G28" i="2" s="1"/>
  <c r="X89" i="1"/>
  <c r="G11" i="2" s="1"/>
  <c r="W90" i="1"/>
  <c r="F12" i="2" s="1"/>
  <c r="W91" i="1"/>
  <c r="F13" i="2" s="1"/>
  <c r="W92" i="1"/>
  <c r="F14" i="2" s="1"/>
  <c r="W93" i="1"/>
  <c r="F15" i="2" s="1"/>
  <c r="W94" i="1"/>
  <c r="F16" i="2" s="1"/>
  <c r="W95" i="1"/>
  <c r="F17" i="2" s="1"/>
  <c r="W96" i="1"/>
  <c r="F18" i="2" s="1"/>
  <c r="W97" i="1"/>
  <c r="F19" i="2" s="1"/>
  <c r="W98" i="1"/>
  <c r="F20" i="2" s="1"/>
  <c r="W99" i="1"/>
  <c r="F21" i="2" s="1"/>
  <c r="W100" i="1"/>
  <c r="F22" i="2" s="1"/>
  <c r="W101" i="1"/>
  <c r="F23" i="2" s="1"/>
  <c r="W102" i="1"/>
  <c r="F24" i="2" s="1"/>
  <c r="W103" i="1"/>
  <c r="F25" i="2" s="1"/>
  <c r="W104" i="1"/>
  <c r="F26" i="2" s="1"/>
  <c r="W105" i="1"/>
  <c r="F27" i="2" s="1"/>
  <c r="W106" i="1"/>
  <c r="F28" i="2" s="1"/>
  <c r="W89" i="1"/>
  <c r="F11" i="2" s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89" i="1"/>
  <c r="S89" i="1"/>
  <c r="D4" i="2" s="1"/>
  <c r="S90" i="1"/>
  <c r="D5" i="2" s="1"/>
  <c r="S91" i="1"/>
  <c r="D6" i="2" s="1"/>
  <c r="S92" i="1"/>
  <c r="D7" i="2" s="1"/>
  <c r="AG93" i="1" l="1"/>
  <c r="AU95" i="1"/>
  <c r="E13" i="2"/>
  <c r="Z91" i="1"/>
  <c r="E24" i="2"/>
  <c r="Z102" i="1"/>
  <c r="E16" i="2"/>
  <c r="Z94" i="1"/>
  <c r="E11" i="2"/>
  <c r="Z89" i="1"/>
  <c r="E23" i="2"/>
  <c r="Z101" i="1"/>
  <c r="E15" i="2"/>
  <c r="Z93" i="1"/>
  <c r="E22" i="2"/>
  <c r="Z100" i="1"/>
  <c r="E14" i="2"/>
  <c r="Z92" i="1"/>
  <c r="E28" i="2"/>
  <c r="Z106" i="1"/>
  <c r="E20" i="2"/>
  <c r="Z98" i="1"/>
  <c r="E12" i="2"/>
  <c r="Z90" i="1"/>
  <c r="E29" i="2"/>
  <c r="Z107" i="1"/>
  <c r="E21" i="2"/>
  <c r="Z99" i="1"/>
  <c r="E27" i="2"/>
  <c r="Z105" i="1"/>
  <c r="Z97" i="1"/>
  <c r="E19" i="2"/>
  <c r="E26" i="2"/>
  <c r="Z104" i="1"/>
  <c r="E18" i="2"/>
  <c r="Z96" i="1"/>
  <c r="E25" i="2"/>
  <c r="Z103" i="1"/>
  <c r="E17" i="2"/>
  <c r="Z95" i="1"/>
  <c r="Y108" i="1"/>
  <c r="H30" i="2" s="1"/>
  <c r="X108" i="1"/>
  <c r="G30" i="2" s="1"/>
  <c r="W108" i="1"/>
  <c r="F30" i="2" s="1"/>
  <c r="V108" i="1"/>
  <c r="S93" i="1"/>
  <c r="D8" i="2" s="1"/>
  <c r="E30" i="2" l="1"/>
  <c r="Z108" i="1"/>
</calcChain>
</file>

<file path=xl/sharedStrings.xml><?xml version="1.0" encoding="utf-8"?>
<sst xmlns="http://schemas.openxmlformats.org/spreadsheetml/2006/main" count="104" uniqueCount="64">
  <si>
    <t xml:space="preserve">Month: </t>
  </si>
  <si>
    <t>FILLED BY FC</t>
  </si>
  <si>
    <t>DATE</t>
  </si>
  <si>
    <t>SHIFT</t>
  </si>
  <si>
    <t>REPORT TIME</t>
  </si>
  <si>
    <t>LINE NAME</t>
  </si>
  <si>
    <t>PROCESS/ MACHINE</t>
  </si>
  <si>
    <t>PART NAME</t>
  </si>
  <si>
    <t>PROBLEM CATAGERY</t>
  </si>
  <si>
    <t xml:space="preserve">STOPPAGE DUE TO </t>
  </si>
  <si>
    <t>EFFECT ON PRODUCTION</t>
  </si>
  <si>
    <t>CLOSING TIME</t>
  </si>
  <si>
    <t>STATUS</t>
  </si>
  <si>
    <t>INVENTORY STATUS IN DAYS</t>
  </si>
  <si>
    <t>PRIORITY</t>
  </si>
  <si>
    <t>MACHINE</t>
  </si>
  <si>
    <t>MAINTANANCE</t>
  </si>
  <si>
    <t>STOP</t>
  </si>
  <si>
    <t>CALL</t>
  </si>
  <si>
    <t>ASSEMBLY</t>
  </si>
  <si>
    <t>FORGING</t>
  </si>
  <si>
    <t>CLEAR</t>
  </si>
  <si>
    <t>WAIT</t>
  </si>
  <si>
    <t>CON ROD</t>
  </si>
  <si>
    <t>HARD LINE</t>
  </si>
  <si>
    <t>CAM LINE-1</t>
  </si>
  <si>
    <t>CAM LINE-3</t>
  </si>
  <si>
    <t>CAM LINE-2</t>
  </si>
  <si>
    <t>CAM LINE-4</t>
  </si>
  <si>
    <t>CAM LINE-6</t>
  </si>
  <si>
    <t>PROBLEM DISCRIPTION
PUT MANUALLY</t>
  </si>
  <si>
    <t>CAM LINE-5</t>
  </si>
  <si>
    <t>CAM LINE-7</t>
  </si>
  <si>
    <t>HEAT TREATMENT</t>
  </si>
  <si>
    <t>STOP</t>
    <phoneticPr fontId="1"/>
  </si>
  <si>
    <t>CALL</t>
    <phoneticPr fontId="1"/>
  </si>
  <si>
    <t>WAIT</t>
    <phoneticPr fontId="1"/>
  </si>
  <si>
    <t>CLEAR</t>
    <phoneticPr fontId="1"/>
  </si>
  <si>
    <t>STATUS</t>
    <phoneticPr fontId="1"/>
  </si>
  <si>
    <t>QTY</t>
    <phoneticPr fontId="1"/>
  </si>
  <si>
    <t>TOTAL</t>
  </si>
  <si>
    <t>FILLED BY SUPPORT REQUIRED DEPARTMENT</t>
    <phoneticPr fontId="1"/>
  </si>
  <si>
    <t xml:space="preserve"> SUPPORT REQUIRED LINE NAME</t>
    <phoneticPr fontId="1"/>
  </si>
  <si>
    <t>TOTAL</t>
    <phoneticPr fontId="1"/>
  </si>
  <si>
    <t>FILLED BY SUPPORT REQUIRED DEPARTMENT(SCW)</t>
    <phoneticPr fontId="1"/>
  </si>
  <si>
    <t>CLOSING DATE</t>
    <phoneticPr fontId="1"/>
  </si>
  <si>
    <t>GEAR LINE-A</t>
  </si>
  <si>
    <t>GEAR LINE-B</t>
  </si>
  <si>
    <t>HONNING</t>
  </si>
  <si>
    <t>SHAFT LINE-A</t>
  </si>
  <si>
    <t>SHAFT LINE-B</t>
  </si>
  <si>
    <t>TOOL ROOM</t>
  </si>
  <si>
    <t>Q GATE</t>
  </si>
  <si>
    <t>MEASURMENT</t>
  </si>
  <si>
    <t>OTHER ABNORMALITY</t>
  </si>
  <si>
    <t>PRODUCTION</t>
  </si>
  <si>
    <t xml:space="preserve"> SUPPORT REQUIRED LINE</t>
    <phoneticPr fontId="1"/>
  </si>
  <si>
    <t>Total</t>
    <phoneticPr fontId="1"/>
  </si>
  <si>
    <t>QUALITY</t>
  </si>
  <si>
    <t>QUALITY</t>
    <phoneticPr fontId="1"/>
  </si>
  <si>
    <t>RESPONSIBLE DEPARTMENT</t>
  </si>
  <si>
    <t>RESPONSIBLE DEPARTMENT</t>
    <phoneticPr fontId="1"/>
  </si>
  <si>
    <t>MANUFACTURING ENGINEERING</t>
    <phoneticPr fontId="1"/>
  </si>
  <si>
    <t>PURCHASE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</si>
</sst>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:ss;@"/>
    <numFmt numFmtId="177" formatCode="[$-409]d\-mmm;@"/>
    <numFmt numFmtId="178" formatCode="h:mm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22"/>
      <name val="Meiryo UI"/>
      <family val="3"/>
      <charset val="128"/>
    </font>
    <font>
      <u/>
      <sz val="18"/>
      <color rgb="FF0070C0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177" fontId="2" fillId="0" borderId="7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178" fontId="2" fillId="0" borderId="7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178" fontId="2" fillId="0" borderId="3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178" fontId="2" fillId="0" borderId="4" xfId="0" applyNumberFormat="1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76" fontId="2" fillId="0" borderId="7" xfId="0" applyNumberFormat="1" applyFont="1" applyFill="1" applyBorder="1" applyAlignment="1">
      <alignment horizontal="left" vertical="center"/>
    </xf>
    <xf numFmtId="176" fontId="2" fillId="0" borderId="3" xfId="0" applyNumberFormat="1" applyFont="1" applyFill="1" applyBorder="1" applyAlignment="1">
      <alignment horizontal="left" vertical="center"/>
    </xf>
    <xf numFmtId="176" fontId="2" fillId="0" borderId="4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176" fontId="2" fillId="0" borderId="2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5" borderId="16" xfId="0" applyFont="1" applyFill="1" applyBorder="1" applyAlignment="1">
      <alignment vertical="center" wrapText="1"/>
    </xf>
    <xf numFmtId="0" fontId="7" fillId="5" borderId="18" xfId="0" applyFont="1" applyFill="1" applyBorder="1" applyAlignment="1">
      <alignment vertical="center" wrapText="1"/>
    </xf>
    <xf numFmtId="0" fontId="6" fillId="5" borderId="17" xfId="0" applyFont="1" applyFill="1" applyBorder="1" applyAlignment="1">
      <alignment horizontal="center" vertical="center"/>
    </xf>
  </cellXfs>
  <cellStyles count="1">
    <cellStyle name="標準" xfId="0" builtinId="0"/>
  </cellStyles>
  <dxfs count="15">
    <dxf>
      <fill>
        <patternFill>
          <bgColor rgb="FFFF5050"/>
        </patternFill>
      </fill>
    </dxf>
    <dxf>
      <fill>
        <patternFill>
          <bgColor theme="0"/>
        </patternFill>
      </fill>
    </dxf>
    <dxf>
      <fill>
        <patternFill>
          <bgColor rgb="FFFFFF66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ont>
        <b/>
        <i val="0"/>
        <color rgb="FFFF0000"/>
      </font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FF99"/>
      <color rgb="FFD9D9D9"/>
      <color rgb="FFFFFF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7217236630839"/>
          <c:y val="0.17179298828285922"/>
          <c:w val="0.83715894982888917"/>
          <c:h val="0.7858412131367908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solidFill>
                <a:srgbClr val="000000"/>
              </a:solidFill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solidFill>
                  <a:srgbClr val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B18-423C-B43A-092D262A6310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/>
              </a:solidFill>
              <a:ln>
                <a:solidFill>
                  <a:srgbClr val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B18-423C-B43A-092D262A6310}"/>
              </c:ext>
            </c:extLst>
          </c:dPt>
          <c:dPt>
            <c:idx val="2"/>
            <c:invertIfNegative val="0"/>
            <c:bubble3D val="0"/>
            <c:spPr>
              <a:solidFill>
                <a:srgbClr val="FFFF66"/>
              </a:solidFill>
              <a:ln>
                <a:solidFill>
                  <a:srgbClr val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B18-423C-B43A-092D262A6310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solidFill>
                  <a:srgbClr val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B18-423C-B43A-092D262A6310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rgbClr val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BDB1-47B4-85BA-1933A983A29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Moniter!$C$4:$C$8</c:f>
              <c:strCache>
                <c:ptCount val="5"/>
                <c:pt idx="0">
                  <c:v>STOP</c:v>
                </c:pt>
                <c:pt idx="1">
                  <c:v>CALL</c:v>
                </c:pt>
                <c:pt idx="2">
                  <c:v>WAIT</c:v>
                </c:pt>
                <c:pt idx="3">
                  <c:v>CLEAR</c:v>
                </c:pt>
                <c:pt idx="4">
                  <c:v>TOTAL</c:v>
                </c:pt>
              </c:strCache>
            </c:strRef>
          </c:cat>
          <c:val>
            <c:numRef>
              <c:f>Moniter!$D$4:$D$8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18-423C-B43A-092D262A6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44199408"/>
        <c:axId val="544191920"/>
      </c:barChart>
      <c:valAx>
        <c:axId val="544191920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9408"/>
        <c:crosses val="autoZero"/>
        <c:crossBetween val="between"/>
        <c:minorUnit val="1"/>
      </c:valAx>
      <c:catAx>
        <c:axId val="54419940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1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en-US"/>
              <a:t>SUPPORT</a:t>
            </a:r>
            <a:r>
              <a:rPr lang="ja-JP"/>
              <a:t> </a:t>
            </a:r>
            <a:r>
              <a:rPr lang="en-US"/>
              <a:t>REQUIRED</a:t>
            </a:r>
            <a:r>
              <a:rPr lang="ja-JP"/>
              <a:t> </a:t>
            </a:r>
            <a:r>
              <a:rPr lang="en-US"/>
              <a:t>LINE</a:t>
            </a:r>
            <a:endParaRPr lang="ja-JP"/>
          </a:p>
        </c:rich>
      </c:tx>
      <c:layout>
        <c:manualLayout>
          <c:xMode val="edge"/>
          <c:yMode val="edge"/>
          <c:x val="0.38303920219833532"/>
          <c:y val="2.7966484260594782E-2"/>
        </c:manualLayout>
      </c:layout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4336881995363"/>
          <c:y val="9.0571242858070486E-2"/>
          <c:w val="0.81754980591962434"/>
          <c:h val="0.83094639512507218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FF5050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Moniter!$C$11:$C$29</c:f>
              <c:strCache>
                <c:ptCount val="19"/>
                <c:pt idx="0">
                  <c:v>ASSEMBLY</c:v>
                </c:pt>
                <c:pt idx="1">
                  <c:v>CAM LINE-1</c:v>
                </c:pt>
                <c:pt idx="2">
                  <c:v>CAM LINE-2</c:v>
                </c:pt>
                <c:pt idx="3">
                  <c:v>CAM LINE-3</c:v>
                </c:pt>
                <c:pt idx="4">
                  <c:v>CAM LINE-4</c:v>
                </c:pt>
                <c:pt idx="5">
                  <c:v>CAM LINE-5</c:v>
                </c:pt>
                <c:pt idx="6">
                  <c:v>CAM LINE-6</c:v>
                </c:pt>
                <c:pt idx="7">
                  <c:v>CAM LINE-7</c:v>
                </c:pt>
                <c:pt idx="8">
                  <c:v>CON ROD</c:v>
                </c:pt>
                <c:pt idx="9">
                  <c:v>FORGING</c:v>
                </c:pt>
                <c:pt idx="10">
                  <c:v>GEAR LINE-A</c:v>
                </c:pt>
                <c:pt idx="11">
                  <c:v>GEAR LINE-B</c:v>
                </c:pt>
                <c:pt idx="12">
                  <c:v>HARD LINE</c:v>
                </c:pt>
                <c:pt idx="13">
                  <c:v>HEAT TREATMENT</c:v>
                </c:pt>
                <c:pt idx="14">
                  <c:v>HONNING</c:v>
                </c:pt>
                <c:pt idx="15">
                  <c:v>Q GATE</c:v>
                </c:pt>
                <c:pt idx="16">
                  <c:v>SHAFT LINE-A</c:v>
                </c:pt>
                <c:pt idx="17">
                  <c:v>SHAFT LINE-B</c:v>
                </c:pt>
                <c:pt idx="18">
                  <c:v>TOOL ROOM</c:v>
                </c:pt>
              </c:strCache>
            </c:strRef>
          </c:cat>
          <c:val>
            <c:numRef>
              <c:f>Moniter!$E$11:$E$29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FA-4DAE-84C7-D3F3B2A71216}"/>
            </c:ext>
          </c:extLst>
        </c:ser>
        <c:ser>
          <c:idx val="1"/>
          <c:order val="1"/>
          <c:spPr>
            <a:solidFill>
              <a:srgbClr val="92D050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Moniter!$C$11:$C$29</c:f>
              <c:strCache>
                <c:ptCount val="19"/>
                <c:pt idx="0">
                  <c:v>ASSEMBLY</c:v>
                </c:pt>
                <c:pt idx="1">
                  <c:v>CAM LINE-1</c:v>
                </c:pt>
                <c:pt idx="2">
                  <c:v>CAM LINE-2</c:v>
                </c:pt>
                <c:pt idx="3">
                  <c:v>CAM LINE-3</c:v>
                </c:pt>
                <c:pt idx="4">
                  <c:v>CAM LINE-4</c:v>
                </c:pt>
                <c:pt idx="5">
                  <c:v>CAM LINE-5</c:v>
                </c:pt>
                <c:pt idx="6">
                  <c:v>CAM LINE-6</c:v>
                </c:pt>
                <c:pt idx="7">
                  <c:v>CAM LINE-7</c:v>
                </c:pt>
                <c:pt idx="8">
                  <c:v>CON ROD</c:v>
                </c:pt>
                <c:pt idx="9">
                  <c:v>FORGING</c:v>
                </c:pt>
                <c:pt idx="10">
                  <c:v>GEAR LINE-A</c:v>
                </c:pt>
                <c:pt idx="11">
                  <c:v>GEAR LINE-B</c:v>
                </c:pt>
                <c:pt idx="12">
                  <c:v>HARD LINE</c:v>
                </c:pt>
                <c:pt idx="13">
                  <c:v>HEAT TREATMENT</c:v>
                </c:pt>
                <c:pt idx="14">
                  <c:v>HONNING</c:v>
                </c:pt>
                <c:pt idx="15">
                  <c:v>Q GATE</c:v>
                </c:pt>
                <c:pt idx="16">
                  <c:v>SHAFT LINE-A</c:v>
                </c:pt>
                <c:pt idx="17">
                  <c:v>SHAFT LINE-B</c:v>
                </c:pt>
                <c:pt idx="18">
                  <c:v>TOOL ROOM</c:v>
                </c:pt>
              </c:strCache>
            </c:strRef>
          </c:cat>
          <c:val>
            <c:numRef>
              <c:f>Moniter!$F$11:$F$29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FA-4DAE-84C7-D3F3B2A71216}"/>
            </c:ext>
          </c:extLst>
        </c:ser>
        <c:ser>
          <c:idx val="2"/>
          <c:order val="2"/>
          <c:spPr>
            <a:solidFill>
              <a:srgbClr val="FFFF99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Moniter!$C$11:$C$29</c:f>
              <c:strCache>
                <c:ptCount val="19"/>
                <c:pt idx="0">
                  <c:v>ASSEMBLY</c:v>
                </c:pt>
                <c:pt idx="1">
                  <c:v>CAM LINE-1</c:v>
                </c:pt>
                <c:pt idx="2">
                  <c:v>CAM LINE-2</c:v>
                </c:pt>
                <c:pt idx="3">
                  <c:v>CAM LINE-3</c:v>
                </c:pt>
                <c:pt idx="4">
                  <c:v>CAM LINE-4</c:v>
                </c:pt>
                <c:pt idx="5">
                  <c:v>CAM LINE-5</c:v>
                </c:pt>
                <c:pt idx="6">
                  <c:v>CAM LINE-6</c:v>
                </c:pt>
                <c:pt idx="7">
                  <c:v>CAM LINE-7</c:v>
                </c:pt>
                <c:pt idx="8">
                  <c:v>CON ROD</c:v>
                </c:pt>
                <c:pt idx="9">
                  <c:v>FORGING</c:v>
                </c:pt>
                <c:pt idx="10">
                  <c:v>GEAR LINE-A</c:v>
                </c:pt>
                <c:pt idx="11">
                  <c:v>GEAR LINE-B</c:v>
                </c:pt>
                <c:pt idx="12">
                  <c:v>HARD LINE</c:v>
                </c:pt>
                <c:pt idx="13">
                  <c:v>HEAT TREATMENT</c:v>
                </c:pt>
                <c:pt idx="14">
                  <c:v>HONNING</c:v>
                </c:pt>
                <c:pt idx="15">
                  <c:v>Q GATE</c:v>
                </c:pt>
                <c:pt idx="16">
                  <c:v>SHAFT LINE-A</c:v>
                </c:pt>
                <c:pt idx="17">
                  <c:v>SHAFT LINE-B</c:v>
                </c:pt>
                <c:pt idx="18">
                  <c:v>TOOL ROOM</c:v>
                </c:pt>
              </c:strCache>
            </c:strRef>
          </c:cat>
          <c:val>
            <c:numRef>
              <c:f>Moniter!$G$11:$G$29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FA-4DAE-84C7-D3F3B2A71216}"/>
            </c:ext>
          </c:extLst>
        </c:ser>
        <c:ser>
          <c:idx val="3"/>
          <c:order val="3"/>
          <c:spPr>
            <a:solidFill>
              <a:schemeClr val="bg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Moniter!$C$11:$C$29</c:f>
              <c:strCache>
                <c:ptCount val="19"/>
                <c:pt idx="0">
                  <c:v>ASSEMBLY</c:v>
                </c:pt>
                <c:pt idx="1">
                  <c:v>CAM LINE-1</c:v>
                </c:pt>
                <c:pt idx="2">
                  <c:v>CAM LINE-2</c:v>
                </c:pt>
                <c:pt idx="3">
                  <c:v>CAM LINE-3</c:v>
                </c:pt>
                <c:pt idx="4">
                  <c:v>CAM LINE-4</c:v>
                </c:pt>
                <c:pt idx="5">
                  <c:v>CAM LINE-5</c:v>
                </c:pt>
                <c:pt idx="6">
                  <c:v>CAM LINE-6</c:v>
                </c:pt>
                <c:pt idx="7">
                  <c:v>CAM LINE-7</c:v>
                </c:pt>
                <c:pt idx="8">
                  <c:v>CON ROD</c:v>
                </c:pt>
                <c:pt idx="9">
                  <c:v>FORGING</c:v>
                </c:pt>
                <c:pt idx="10">
                  <c:v>GEAR LINE-A</c:v>
                </c:pt>
                <c:pt idx="11">
                  <c:v>GEAR LINE-B</c:v>
                </c:pt>
                <c:pt idx="12">
                  <c:v>HARD LINE</c:v>
                </c:pt>
                <c:pt idx="13">
                  <c:v>HEAT TREATMENT</c:v>
                </c:pt>
                <c:pt idx="14">
                  <c:v>HONNING</c:v>
                </c:pt>
                <c:pt idx="15">
                  <c:v>Q GATE</c:v>
                </c:pt>
                <c:pt idx="16">
                  <c:v>SHAFT LINE-A</c:v>
                </c:pt>
                <c:pt idx="17">
                  <c:v>SHAFT LINE-B</c:v>
                </c:pt>
                <c:pt idx="18">
                  <c:v>TOOL ROOM</c:v>
                </c:pt>
              </c:strCache>
            </c:strRef>
          </c:cat>
          <c:val>
            <c:numRef>
              <c:f>Moniter!$H$11:$H$29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FA-4DAE-84C7-D3F3B2A71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44199408"/>
        <c:axId val="544191920"/>
      </c:barChart>
      <c:valAx>
        <c:axId val="5441919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9408"/>
        <c:crosses val="autoZero"/>
        <c:crossBetween val="between"/>
        <c:majorUnit val="2"/>
        <c:minorUnit val="2"/>
      </c:valAx>
      <c:catAx>
        <c:axId val="544199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1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sng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en-US" u="sng"/>
              <a:t>SUPPORT</a:t>
            </a:r>
            <a:r>
              <a:rPr lang="ja-JP" u="sng"/>
              <a:t> </a:t>
            </a:r>
            <a:r>
              <a:rPr lang="en-US" u="sng"/>
              <a:t>REQUIRED</a:t>
            </a:r>
            <a:r>
              <a:rPr lang="ja-JP" u="sng"/>
              <a:t> </a:t>
            </a:r>
            <a:r>
              <a:rPr lang="en-US" u="sng"/>
              <a:t>LINE</a:t>
            </a:r>
            <a:endParaRPr lang="ja-JP" u="sng"/>
          </a:p>
        </c:rich>
      </c:tx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sng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57488929180077"/>
          <c:y val="9.0571242858070486E-2"/>
          <c:w val="0.81131326645654367"/>
          <c:h val="0.7905504071061064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DETA!$AQ$88</c:f>
              <c:strCache>
                <c:ptCount val="1"/>
                <c:pt idx="0">
                  <c:v>STOP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DETA!$AP$89:$AP$93</c:f>
              <c:strCache>
                <c:ptCount val="5"/>
                <c:pt idx="0">
                  <c:v>TOOL ROOM</c:v>
                </c:pt>
                <c:pt idx="1">
                  <c:v>MAINTANANCE</c:v>
                </c:pt>
                <c:pt idx="2">
                  <c:v>PRODUCTION</c:v>
                </c:pt>
                <c:pt idx="3">
                  <c:v>QUALITY</c:v>
                </c:pt>
                <c:pt idx="4">
                  <c:v>MANUFACTURING ENGINEERING</c:v>
                </c:pt>
              </c:strCache>
            </c:strRef>
          </c:cat>
          <c:val>
            <c:numRef>
              <c:f>DETA!$AQ$89:$AQ$93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9-49B2-8C28-C7E26E3C9D54}"/>
            </c:ext>
          </c:extLst>
        </c:ser>
        <c:ser>
          <c:idx val="1"/>
          <c:order val="1"/>
          <c:tx>
            <c:strRef>
              <c:f>DETA!$AR$88</c:f>
              <c:strCache>
                <c:ptCount val="1"/>
                <c:pt idx="0">
                  <c:v>CALL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DETA!$AP$89:$AP$93</c:f>
              <c:strCache>
                <c:ptCount val="5"/>
                <c:pt idx="0">
                  <c:v>TOOL ROOM</c:v>
                </c:pt>
                <c:pt idx="1">
                  <c:v>MAINTANANCE</c:v>
                </c:pt>
                <c:pt idx="2">
                  <c:v>PRODUCTION</c:v>
                </c:pt>
                <c:pt idx="3">
                  <c:v>QUALITY</c:v>
                </c:pt>
                <c:pt idx="4">
                  <c:v>MANUFACTURING ENGINEERING</c:v>
                </c:pt>
              </c:strCache>
            </c:strRef>
          </c:cat>
          <c:val>
            <c:numRef>
              <c:f>DETA!$AR$89:$AR$93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9-49B2-8C28-C7E26E3C9D54}"/>
            </c:ext>
          </c:extLst>
        </c:ser>
        <c:ser>
          <c:idx val="2"/>
          <c:order val="2"/>
          <c:tx>
            <c:strRef>
              <c:f>DETA!$AS$88</c:f>
              <c:strCache>
                <c:ptCount val="1"/>
                <c:pt idx="0">
                  <c:v>WAIT</c:v>
                </c:pt>
              </c:strCache>
            </c:strRef>
          </c:tx>
          <c:spPr>
            <a:solidFill>
              <a:srgbClr val="FFFF66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DETA!$AP$89:$AP$93</c:f>
              <c:strCache>
                <c:ptCount val="5"/>
                <c:pt idx="0">
                  <c:v>TOOL ROOM</c:v>
                </c:pt>
                <c:pt idx="1">
                  <c:v>MAINTANANCE</c:v>
                </c:pt>
                <c:pt idx="2">
                  <c:v>PRODUCTION</c:v>
                </c:pt>
                <c:pt idx="3">
                  <c:v>QUALITY</c:v>
                </c:pt>
                <c:pt idx="4">
                  <c:v>MANUFACTURING ENGINEERING</c:v>
                </c:pt>
              </c:strCache>
            </c:strRef>
          </c:cat>
          <c:val>
            <c:numRef>
              <c:f>DETA!$AS$89:$AS$93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9-49B2-8C28-C7E26E3C9D54}"/>
            </c:ext>
          </c:extLst>
        </c:ser>
        <c:ser>
          <c:idx val="3"/>
          <c:order val="3"/>
          <c:tx>
            <c:strRef>
              <c:f>DETA!$AT$88</c:f>
              <c:strCache>
                <c:ptCount val="1"/>
                <c:pt idx="0">
                  <c:v>CLEAR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DETA!$AP$89:$AP$93</c:f>
              <c:strCache>
                <c:ptCount val="5"/>
                <c:pt idx="0">
                  <c:v>TOOL ROOM</c:v>
                </c:pt>
                <c:pt idx="1">
                  <c:v>MAINTANANCE</c:v>
                </c:pt>
                <c:pt idx="2">
                  <c:v>PRODUCTION</c:v>
                </c:pt>
                <c:pt idx="3">
                  <c:v>QUALITY</c:v>
                </c:pt>
                <c:pt idx="4">
                  <c:v>MANUFACTURING ENGINEERING</c:v>
                </c:pt>
              </c:strCache>
            </c:strRef>
          </c:cat>
          <c:val>
            <c:numRef>
              <c:f>DETA!$AT$89:$AT$93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9-49B2-8C28-C7E26E3C9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44199408"/>
        <c:axId val="544191920"/>
      </c:barChart>
      <c:valAx>
        <c:axId val="5441919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9408"/>
        <c:crosses val="autoZero"/>
        <c:crossBetween val="between"/>
      </c:valAx>
      <c:catAx>
        <c:axId val="544199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544191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126999</xdr:colOff>
      <xdr:row>2</xdr:row>
      <xdr:rowOff>21166</xdr:rowOff>
    </xdr:from>
    <xdr:to>
      <xdr:col>8</xdr:col>
      <xdr:colOff>10584</xdr:colOff>
      <xdr:row>8</xdr:row>
      <xdr:rowOff>44823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7467CED-A825-4C08-A5A4-E9A836B4F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63499</xdr:colOff>
      <xdr:row>11</xdr:row>
      <xdr:rowOff>63500</xdr:rowOff>
    </xdr:from>
    <xdr:to>
      <xdr:col>18</xdr:col>
      <xdr:colOff>137582</xdr:colOff>
      <xdr:row>29</xdr:row>
      <xdr:rowOff>148168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7BF9E85-AD34-4071-96C2-3475E4D13D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116415</xdr:colOff>
      <xdr:row>2</xdr:row>
      <xdr:rowOff>63499</xdr:rowOff>
    </xdr:from>
    <xdr:to>
      <xdr:col>18</xdr:col>
      <xdr:colOff>105832</xdr:colOff>
      <xdr:row>11</xdr:row>
      <xdr:rowOff>100665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8AA9B13-3822-4E7B-A408-5D97C908B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ALITY%20-%20STOP%20CALL%20WAIT%20REPORTING%20SYSTEM%20(SCW)%20R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iter"/>
      <sheetName val="DETA"/>
    </sheetNames>
    <sheetDataSet>
      <sheetData sheetId="0" refreshError="1"/>
      <sheetData sheetId="1">
        <row r="35">
          <cell r="X35" t="str">
            <v>STATUS</v>
          </cell>
          <cell r="Y35" t="str">
            <v>QTY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3CCB-527F-473B-8E95-D31002F728CB}">
  <dimension ref="B1:S37"/>
  <sheetViews>
    <sheetView showGridLines="0" tabSelected="1" zoomScale="90" zoomScaleNormal="90" workbookViewId="0">
      <selection activeCell="G17" sqref="G17"/>
    </sheetView>
  </sheetViews>
  <sheetFormatPr defaultRowHeight="16.5" x14ac:dyDescent="0.4"/>
  <cols>
    <col min="1" max="2" width="2.375" style="45" customWidth="1"/>
    <col min="3" max="3" width="11.875" style="45" customWidth="1"/>
    <col min="4" max="4" width="12" style="45" customWidth="1"/>
    <col min="5" max="8" width="13.5" style="45" customWidth="1"/>
    <col min="9" max="9" width="4.625" style="45" customWidth="1"/>
    <col min="10" max="18" width="10.125" style="45" customWidth="1"/>
    <col min="19" max="19" width="2.375" style="45" customWidth="1"/>
    <col min="20" max="16384" width="9" style="45"/>
  </cols>
  <sheetData>
    <row r="1" spans="2:19" ht="24.75" thickBot="1" x14ac:dyDescent="0.45">
      <c r="B1" s="71"/>
      <c r="C1" s="73" t="s">
        <v>44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2"/>
    </row>
    <row r="2" spans="2:19" s="46" customFormat="1" ht="4.5" customHeight="1" x14ac:dyDescent="0.4"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2:19" s="46" customFormat="1" ht="21.75" customHeight="1" x14ac:dyDescent="0.4">
      <c r="B3" s="62"/>
      <c r="C3" s="38" t="str">
        <f>[1]DETA!X35</f>
        <v>STATUS</v>
      </c>
      <c r="D3" s="38" t="str">
        <f>[1]DETA!Y35</f>
        <v>QTY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/>
    </row>
    <row r="4" spans="2:19" s="46" customFormat="1" ht="21.75" customHeight="1" x14ac:dyDescent="0.4">
      <c r="B4" s="62"/>
      <c r="C4" s="47" t="str">
        <f>DETA!R89</f>
        <v>STOP</v>
      </c>
      <c r="D4" s="47">
        <f>DETA!S89</f>
        <v>0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4"/>
    </row>
    <row r="5" spans="2:19" s="46" customFormat="1" ht="21.75" customHeight="1" x14ac:dyDescent="0.4">
      <c r="B5" s="62"/>
      <c r="C5" s="48" t="str">
        <f>DETA!R90</f>
        <v>CALL</v>
      </c>
      <c r="D5" s="48">
        <f>DETA!S90</f>
        <v>0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4"/>
    </row>
    <row r="6" spans="2:19" s="46" customFormat="1" ht="21.75" customHeight="1" x14ac:dyDescent="0.4">
      <c r="B6" s="62"/>
      <c r="C6" s="48" t="str">
        <f>DETA!R91</f>
        <v>WAIT</v>
      </c>
      <c r="D6" s="48">
        <f>DETA!S91</f>
        <v>0</v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4"/>
    </row>
    <row r="7" spans="2:19" s="46" customFormat="1" ht="21.75" customHeight="1" x14ac:dyDescent="0.4">
      <c r="B7" s="62"/>
      <c r="C7" s="49" t="str">
        <f>DETA!R92</f>
        <v>CLEAR</v>
      </c>
      <c r="D7" s="49">
        <f>DETA!S92</f>
        <v>0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4"/>
    </row>
    <row r="8" spans="2:19" s="46" customFormat="1" ht="21.75" customHeight="1" x14ac:dyDescent="0.4">
      <c r="B8" s="62"/>
      <c r="C8" s="37" t="str">
        <f>DETA!R93</f>
        <v>TOTAL</v>
      </c>
      <c r="D8" s="37">
        <f>DETA!S93</f>
        <v>0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4"/>
    </row>
    <row r="9" spans="2:19" s="46" customFormat="1" ht="6" customHeight="1" x14ac:dyDescent="0.4">
      <c r="B9" s="62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4"/>
    </row>
    <row r="10" spans="2:19" s="46" customFormat="1" ht="34.5" customHeight="1" x14ac:dyDescent="0.4">
      <c r="B10" s="62"/>
      <c r="C10" s="39" t="s">
        <v>56</v>
      </c>
      <c r="D10" s="39"/>
      <c r="E10" s="50" t="s">
        <v>17</v>
      </c>
      <c r="F10" s="38" t="s">
        <v>18</v>
      </c>
      <c r="G10" s="38" t="s">
        <v>22</v>
      </c>
      <c r="H10" s="38" t="s">
        <v>21</v>
      </c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4"/>
    </row>
    <row r="11" spans="2:19" s="46" customFormat="1" ht="15.2" customHeight="1" x14ac:dyDescent="0.25">
      <c r="B11" s="62"/>
      <c r="C11" s="59" t="str" ph="1">
        <f>DETA!U89</f>
        <v>ASSEMBLY</v>
      </c>
      <c r="D11" s="59"/>
      <c r="E11" s="51">
        <f>DETA!V89</f>
        <v>0</v>
      </c>
      <c r="F11" s="52">
        <f>DETA!W89</f>
        <v>0</v>
      </c>
      <c r="G11" s="52">
        <f>DETA!X89</f>
        <v>0</v>
      </c>
      <c r="H11" s="52">
        <f>DETA!Y89</f>
        <v>0</v>
      </c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4"/>
    </row>
    <row r="12" spans="2:19" s="46" customFormat="1" ht="15.2" customHeight="1" x14ac:dyDescent="0.25">
      <c r="B12" s="62"/>
      <c r="C12" s="60" t="str" ph="1">
        <f>DETA!U90</f>
        <v>CAM LINE-1</v>
      </c>
      <c r="D12" s="60"/>
      <c r="E12" s="51">
        <f>DETA!V90</f>
        <v>0</v>
      </c>
      <c r="F12" s="52">
        <f>DETA!W90</f>
        <v>0</v>
      </c>
      <c r="G12" s="52">
        <f>DETA!X90</f>
        <v>0</v>
      </c>
      <c r="H12" s="52">
        <f>DETA!Y90</f>
        <v>0</v>
      </c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4"/>
    </row>
    <row r="13" spans="2:19" s="46" customFormat="1" ht="15.2" customHeight="1" x14ac:dyDescent="0.25">
      <c r="B13" s="62"/>
      <c r="C13" s="60" t="str" ph="1">
        <f>DETA!U91</f>
        <v>CAM LINE-2</v>
      </c>
      <c r="D13" s="60"/>
      <c r="E13" s="51">
        <f>DETA!V91</f>
        <v>0</v>
      </c>
      <c r="F13" s="52">
        <f>DETA!W91</f>
        <v>0</v>
      </c>
      <c r="G13" s="52">
        <f>DETA!X91</f>
        <v>0</v>
      </c>
      <c r="H13" s="52">
        <f>DETA!Y91</f>
        <v>0</v>
      </c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4"/>
    </row>
    <row r="14" spans="2:19" s="46" customFormat="1" ht="15.2" customHeight="1" x14ac:dyDescent="0.25">
      <c r="B14" s="62"/>
      <c r="C14" s="60" t="str" ph="1">
        <f>DETA!U92</f>
        <v>CAM LINE-3</v>
      </c>
      <c r="D14" s="60"/>
      <c r="E14" s="51">
        <f>DETA!V92</f>
        <v>0</v>
      </c>
      <c r="F14" s="52">
        <f>DETA!W92</f>
        <v>0</v>
      </c>
      <c r="G14" s="52">
        <f>DETA!X92</f>
        <v>0</v>
      </c>
      <c r="H14" s="52">
        <f>DETA!Y92</f>
        <v>0</v>
      </c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4"/>
    </row>
    <row r="15" spans="2:19" s="46" customFormat="1" ht="15.2" customHeight="1" x14ac:dyDescent="0.25">
      <c r="B15" s="62"/>
      <c r="C15" s="60" t="str" ph="1">
        <f>DETA!U93</f>
        <v>CAM LINE-4</v>
      </c>
      <c r="D15" s="60"/>
      <c r="E15" s="51">
        <f>DETA!V93</f>
        <v>0</v>
      </c>
      <c r="F15" s="52">
        <f>DETA!W93</f>
        <v>0</v>
      </c>
      <c r="G15" s="52">
        <f>DETA!X93</f>
        <v>0</v>
      </c>
      <c r="H15" s="52">
        <f>DETA!Y93</f>
        <v>0</v>
      </c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4"/>
    </row>
    <row r="16" spans="2:19" s="46" customFormat="1" ht="15.2" customHeight="1" x14ac:dyDescent="0.25">
      <c r="B16" s="62"/>
      <c r="C16" s="60" t="str" ph="1">
        <f>DETA!U94</f>
        <v>CAM LINE-5</v>
      </c>
      <c r="D16" s="60"/>
      <c r="E16" s="51">
        <f>DETA!V94</f>
        <v>0</v>
      </c>
      <c r="F16" s="52">
        <f>DETA!W94</f>
        <v>0</v>
      </c>
      <c r="G16" s="52">
        <f>DETA!X94</f>
        <v>0</v>
      </c>
      <c r="H16" s="52">
        <f>DETA!Y94</f>
        <v>0</v>
      </c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4"/>
    </row>
    <row r="17" spans="2:19" s="46" customFormat="1" ht="15.2" customHeight="1" x14ac:dyDescent="0.25">
      <c r="B17" s="62"/>
      <c r="C17" s="60" t="str" ph="1">
        <f>DETA!U95</f>
        <v>CAM LINE-6</v>
      </c>
      <c r="D17" s="60"/>
      <c r="E17" s="51">
        <f>DETA!V95</f>
        <v>0</v>
      </c>
      <c r="F17" s="52">
        <f>DETA!W95</f>
        <v>0</v>
      </c>
      <c r="G17" s="52">
        <f>DETA!X95</f>
        <v>0</v>
      </c>
      <c r="H17" s="52">
        <f>DETA!Y95</f>
        <v>0</v>
      </c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4"/>
    </row>
    <row r="18" spans="2:19" s="46" customFormat="1" ht="15.2" customHeight="1" x14ac:dyDescent="0.25">
      <c r="B18" s="62"/>
      <c r="C18" s="60" t="str" ph="1">
        <f>DETA!U96</f>
        <v>CAM LINE-7</v>
      </c>
      <c r="D18" s="60"/>
      <c r="E18" s="51">
        <f>DETA!V96</f>
        <v>0</v>
      </c>
      <c r="F18" s="52">
        <f>DETA!W96</f>
        <v>0</v>
      </c>
      <c r="G18" s="52">
        <f>DETA!X96</f>
        <v>0</v>
      </c>
      <c r="H18" s="52">
        <f>DETA!Y96</f>
        <v>0</v>
      </c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4"/>
    </row>
    <row r="19" spans="2:19" s="46" customFormat="1" ht="15.2" customHeight="1" x14ac:dyDescent="0.25">
      <c r="B19" s="62"/>
      <c r="C19" s="60" t="str" ph="1">
        <f>DETA!U97</f>
        <v>CON ROD</v>
      </c>
      <c r="D19" s="60"/>
      <c r="E19" s="53">
        <f>DETA!V97</f>
        <v>0</v>
      </c>
      <c r="F19" s="54">
        <f>DETA!W97</f>
        <v>0</v>
      </c>
      <c r="G19" s="54">
        <f>DETA!X97</f>
        <v>0</v>
      </c>
      <c r="H19" s="52">
        <f>DETA!Y97</f>
        <v>0</v>
      </c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4"/>
    </row>
    <row r="20" spans="2:19" s="46" customFormat="1" ht="15.2" customHeight="1" x14ac:dyDescent="0.25">
      <c r="B20" s="62"/>
      <c r="C20" s="60" t="str" ph="1">
        <f>DETA!U98</f>
        <v>FORGING</v>
      </c>
      <c r="D20" s="60"/>
      <c r="E20" s="53">
        <f>DETA!V98</f>
        <v>0</v>
      </c>
      <c r="F20" s="54">
        <f>DETA!W98</f>
        <v>0</v>
      </c>
      <c r="G20" s="54">
        <f>DETA!X98</f>
        <v>0</v>
      </c>
      <c r="H20" s="52">
        <f>DETA!Y98</f>
        <v>0</v>
      </c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4"/>
    </row>
    <row r="21" spans="2:19" s="46" customFormat="1" ht="15.2" customHeight="1" x14ac:dyDescent="0.25">
      <c r="B21" s="62"/>
      <c r="C21" s="60" t="str" ph="1">
        <f>DETA!U99</f>
        <v>GEAR LINE-A</v>
      </c>
      <c r="D21" s="60"/>
      <c r="E21" s="53">
        <f>DETA!V99</f>
        <v>0</v>
      </c>
      <c r="F21" s="54">
        <f>DETA!W99</f>
        <v>0</v>
      </c>
      <c r="G21" s="54">
        <f>DETA!X99</f>
        <v>0</v>
      </c>
      <c r="H21" s="52">
        <f>DETA!Y99</f>
        <v>0</v>
      </c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4"/>
    </row>
    <row r="22" spans="2:19" s="46" customFormat="1" ht="15.2" customHeight="1" x14ac:dyDescent="0.25">
      <c r="B22" s="62"/>
      <c r="C22" s="60" t="str" ph="1">
        <f>DETA!U100</f>
        <v>GEAR LINE-B</v>
      </c>
      <c r="D22" s="60"/>
      <c r="E22" s="53">
        <f>DETA!V100</f>
        <v>0</v>
      </c>
      <c r="F22" s="54">
        <f>DETA!W100</f>
        <v>0</v>
      </c>
      <c r="G22" s="54">
        <f>DETA!X100</f>
        <v>0</v>
      </c>
      <c r="H22" s="52">
        <f>DETA!Y100</f>
        <v>0</v>
      </c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4"/>
    </row>
    <row r="23" spans="2:19" s="46" customFormat="1" ht="15.2" customHeight="1" x14ac:dyDescent="0.25">
      <c r="B23" s="62"/>
      <c r="C23" s="60" t="str" ph="1">
        <f>DETA!U101</f>
        <v>HARD LINE</v>
      </c>
      <c r="D23" s="60"/>
      <c r="E23" s="53">
        <f>DETA!V101</f>
        <v>0</v>
      </c>
      <c r="F23" s="54">
        <f>DETA!W101</f>
        <v>0</v>
      </c>
      <c r="G23" s="54">
        <f>DETA!X101</f>
        <v>0</v>
      </c>
      <c r="H23" s="52">
        <f>DETA!Y101</f>
        <v>0</v>
      </c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4"/>
    </row>
    <row r="24" spans="2:19" ht="15.2" customHeight="1" x14ac:dyDescent="0.25">
      <c r="B24" s="65"/>
      <c r="C24" s="60" t="str" ph="1">
        <f>DETA!U102</f>
        <v>HEAT TREATMENT</v>
      </c>
      <c r="D24" s="60"/>
      <c r="E24" s="51">
        <f>DETA!V102</f>
        <v>0</v>
      </c>
      <c r="F24" s="52">
        <f>DETA!W102</f>
        <v>0</v>
      </c>
      <c r="G24" s="52">
        <f>DETA!X102</f>
        <v>0</v>
      </c>
      <c r="H24" s="52">
        <f>DETA!Y102</f>
        <v>0</v>
      </c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7"/>
    </row>
    <row r="25" spans="2:19" ht="15.2" customHeight="1" x14ac:dyDescent="0.25">
      <c r="B25" s="65"/>
      <c r="C25" s="60" t="str" ph="1">
        <f>DETA!U103</f>
        <v>HONNING</v>
      </c>
      <c r="D25" s="60"/>
      <c r="E25" s="51">
        <f>DETA!V103</f>
        <v>0</v>
      </c>
      <c r="F25" s="52">
        <f>DETA!W103</f>
        <v>0</v>
      </c>
      <c r="G25" s="52">
        <f>DETA!X103</f>
        <v>0</v>
      </c>
      <c r="H25" s="52">
        <f>DETA!Y103</f>
        <v>0</v>
      </c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7"/>
    </row>
    <row r="26" spans="2:19" ht="15.2" customHeight="1" x14ac:dyDescent="0.25">
      <c r="B26" s="65"/>
      <c r="C26" s="60" t="str" ph="1">
        <f>DETA!U104</f>
        <v>Q GATE</v>
      </c>
      <c r="D26" s="60"/>
      <c r="E26" s="51">
        <f>DETA!V104</f>
        <v>0</v>
      </c>
      <c r="F26" s="52">
        <f>DETA!W104</f>
        <v>0</v>
      </c>
      <c r="G26" s="52">
        <f>DETA!X104</f>
        <v>0</v>
      </c>
      <c r="H26" s="52">
        <f>DETA!Y104</f>
        <v>0</v>
      </c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7"/>
    </row>
    <row r="27" spans="2:19" ht="15.2" customHeight="1" x14ac:dyDescent="0.25">
      <c r="B27" s="65"/>
      <c r="C27" s="60" t="str" ph="1">
        <f>DETA!U105</f>
        <v>SHAFT LINE-A</v>
      </c>
      <c r="D27" s="60"/>
      <c r="E27" s="51">
        <f>DETA!V105</f>
        <v>0</v>
      </c>
      <c r="F27" s="52">
        <f>DETA!W105</f>
        <v>0</v>
      </c>
      <c r="G27" s="52">
        <f>DETA!X105</f>
        <v>0</v>
      </c>
      <c r="H27" s="52">
        <f>DETA!Y105</f>
        <v>0</v>
      </c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7"/>
    </row>
    <row r="28" spans="2:19" ht="15.2" customHeight="1" x14ac:dyDescent="0.25">
      <c r="B28" s="65"/>
      <c r="C28" s="60" t="str" ph="1">
        <f>DETA!U106</f>
        <v>SHAFT LINE-B</v>
      </c>
      <c r="D28" s="60"/>
      <c r="E28" s="51">
        <f>DETA!V106</f>
        <v>0</v>
      </c>
      <c r="F28" s="52">
        <f>DETA!W106</f>
        <v>0</v>
      </c>
      <c r="G28" s="52">
        <f>DETA!X106</f>
        <v>0</v>
      </c>
      <c r="H28" s="52">
        <f>DETA!Y106</f>
        <v>0</v>
      </c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7"/>
    </row>
    <row r="29" spans="2:19" ht="15.2" customHeight="1" x14ac:dyDescent="0.25">
      <c r="B29" s="65"/>
      <c r="C29" s="61" t="str" ph="1">
        <f>DETA!U107</f>
        <v>TOOL ROOM</v>
      </c>
      <c r="D29" s="61"/>
      <c r="E29" s="55">
        <f>DETA!V107</f>
        <v>0</v>
      </c>
      <c r="F29" s="56">
        <f>DETA!W107</f>
        <v>0</v>
      </c>
      <c r="G29" s="56">
        <f>DETA!X107</f>
        <v>0</v>
      </c>
      <c r="H29" s="56">
        <f>DETA!Y107</f>
        <v>0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7"/>
    </row>
    <row r="30" spans="2:19" ht="15.2" customHeight="1" x14ac:dyDescent="0.4">
      <c r="B30" s="65"/>
      <c r="C30" s="58" t="str" ph="1">
        <f>DETA!U108</f>
        <v>TOTAL</v>
      </c>
      <c r="D30" s="58"/>
      <c r="E30" s="57">
        <f>DETA!V108</f>
        <v>0</v>
      </c>
      <c r="F30" s="57">
        <f>DETA!W108</f>
        <v>0</v>
      </c>
      <c r="G30" s="57">
        <f>DETA!X108</f>
        <v>0</v>
      </c>
      <c r="H30" s="57">
        <f>DETA!Y108</f>
        <v>0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7"/>
    </row>
    <row r="31" spans="2:19" ht="6.75" customHeight="1" thickBot="1" x14ac:dyDescent="0.3">
      <c r="B31" s="68"/>
      <c r="C31" s="69" ph="1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0"/>
    </row>
    <row r="32" spans="2:19" ht="25.5" x14ac:dyDescent="0.25">
      <c r="C32" s="45" ph="1"/>
    </row>
    <row r="33" spans="3:3" ht="25.5" x14ac:dyDescent="0.25">
      <c r="C33" s="45" ph="1"/>
    </row>
    <row r="34" spans="3:3" ht="25.5" x14ac:dyDescent="0.25">
      <c r="C34" s="45" ph="1"/>
    </row>
    <row r="35" spans="3:3" ht="25.5" x14ac:dyDescent="0.25">
      <c r="C35" s="45" ph="1"/>
    </row>
    <row r="36" spans="3:3" ht="25.5" x14ac:dyDescent="0.25">
      <c r="C36" s="45" ph="1"/>
    </row>
    <row r="37" spans="3:3" ht="25.5" x14ac:dyDescent="0.25">
      <c r="C37" s="45" ph="1"/>
    </row>
  </sheetData>
  <sheetProtection sheet="1" formatCells="0" formatColumns="0" formatRows="0" insertColumns="0" insertRows="0" insertHyperlinks="0" deleteColumns="0" deleteRows="0" sort="0" autoFilter="0" pivotTables="0"/>
  <mergeCells count="22">
    <mergeCell ref="C29:D29"/>
    <mergeCell ref="C30:D30"/>
    <mergeCell ref="C1:R1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10:D10"/>
    <mergeCell ref="C11:D11"/>
    <mergeCell ref="C12:D12"/>
    <mergeCell ref="C13:D13"/>
  </mergeCells>
  <phoneticPr fontId="1"/>
  <conditionalFormatting sqref="E11:E29">
    <cfRule type="cellIs" dxfId="14" priority="10" operator="greaterThan">
      <formula>0</formula>
    </cfRule>
  </conditionalFormatting>
  <conditionalFormatting sqref="F11:F29">
    <cfRule type="cellIs" dxfId="13" priority="9" operator="greaterThan">
      <formula>0</formula>
    </cfRule>
  </conditionalFormatting>
  <conditionalFormatting sqref="D4">
    <cfRule type="cellIs" dxfId="12" priority="8" operator="greaterThan">
      <formula>0</formula>
    </cfRule>
  </conditionalFormatting>
  <conditionalFormatting sqref="D5">
    <cfRule type="cellIs" dxfId="11" priority="7" operator="greaterThan">
      <formula>0</formula>
    </cfRule>
  </conditionalFormatting>
  <conditionalFormatting sqref="D6">
    <cfRule type="cellIs" dxfId="10" priority="6" operator="greaterThan">
      <formula>0</formula>
    </cfRule>
  </conditionalFormatting>
  <conditionalFormatting sqref="C4">
    <cfRule type="expression" dxfId="9" priority="5">
      <formula>$D$4&gt;0</formula>
    </cfRule>
  </conditionalFormatting>
  <conditionalFormatting sqref="C5">
    <cfRule type="expression" dxfId="8" priority="4">
      <formula>$D$5&gt;0</formula>
    </cfRule>
  </conditionalFormatting>
  <conditionalFormatting sqref="C6">
    <cfRule type="expression" dxfId="7" priority="3">
      <formula>$D$6&gt;0</formula>
    </cfRule>
  </conditionalFormatting>
  <conditionalFormatting sqref="G11:G29">
    <cfRule type="cellIs" dxfId="6" priority="2" operator="greaterThan">
      <formula>0</formula>
    </cfRule>
  </conditionalFormatting>
  <conditionalFormatting sqref="C11:C29">
    <cfRule type="expression" dxfId="5" priority="18">
      <formula>$E11&gt;0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D06F-8AC9-4DE0-A9F6-73D782199F28}">
  <dimension ref="A1:BB263"/>
  <sheetViews>
    <sheetView zoomScale="70" zoomScaleNormal="70" workbookViewId="0">
      <pane ySplit="3" topLeftCell="A4" activePane="bottomLeft" state="frozen"/>
      <selection pane="bottomLeft" activeCell="AT3" sqref="AT3"/>
    </sheetView>
  </sheetViews>
  <sheetFormatPr defaultRowHeight="23.25" x14ac:dyDescent="0.25"/>
  <cols>
    <col min="1" max="1" width="9.625" style="2" customWidth="1" phonetic="1"/>
    <col min="2" max="2" width="8" style="2" bestFit="1" customWidth="1" phonetic="1"/>
    <col min="3" max="3" width="11.125" style="2" bestFit="1" customWidth="1" phonetic="1"/>
    <col min="4" max="4" width="13.875" style="2" bestFit="1" customWidth="1" phonetic="1"/>
    <col min="5" max="5" width="47.25" style="2" customWidth="1" phonetic="1"/>
    <col min="6" max="6" width="28.25" style="2" bestFit="1" customWidth="1" phonetic="1"/>
    <col min="7" max="7" width="25.25" style="2" bestFit="1" customWidth="1" phonetic="1"/>
    <col min="8" max="8" width="17.375" style="2" bestFit="1" customWidth="1" phonetic="1"/>
    <col min="9" max="9" width="17.375" style="2" customWidth="1" phonetic="1"/>
    <col min="10" max="10" width="89.625" style="2" bestFit="1" customWidth="1" phonetic="1"/>
    <col min="11" max="11" width="47.875" style="2" bestFit="1" customWidth="1" phonetic="1"/>
    <col min="12" max="13" width="9" style="2" phonetic="1"/>
    <col min="14" max="15" width="8.75" style="2" bestFit="1" customWidth="1" phonetic="1"/>
    <col min="16" max="16" width="8.375" style="2" bestFit="1" customWidth="1" phonetic="1"/>
    <col min="17" max="17" width="9" style="2" phonetic="1"/>
    <col min="18" max="19" width="11.5" style="2" customWidth="1" phonetic="1"/>
    <col min="20" max="20" width="9" style="2" phonetic="1"/>
    <col min="21" max="21" width="20.625" style="2" bestFit="1" customWidth="1" phonetic="1"/>
    <col min="22" max="25" width="7.875" style="2" customWidth="1" phonetic="1"/>
    <col min="26" max="27" width="9" style="2" phonetic="1"/>
    <col min="28" max="28" width="21.375" style="2" bestFit="1" customWidth="1" phonetic="1"/>
    <col min="29" max="32" width="7.875" style="2" customWidth="1" phonetic="1"/>
    <col min="33" max="33" width="9" style="2" phonetic="1"/>
    <col min="34" max="34" width="7.875" style="2" customWidth="1" phonetic="1"/>
    <col min="35" max="35" width="19.25" style="2" bestFit="1" customWidth="1" phonetic="1"/>
    <col min="36" max="39" width="7.875" style="2" customWidth="1" phonetic="1"/>
    <col min="40" max="41" width="9" style="2" phonetic="1"/>
    <col min="42" max="42" width="31.75" style="2" bestFit="1" customWidth="1" phonetic="1"/>
    <col min="43" max="46" width="7.875" style="2" customWidth="1" phonetic="1"/>
    <col min="47" max="48" width="9" style="2" phonetic="1"/>
    <col min="49" max="49" width="31.75" style="2" bestFit="1" customWidth="1" phonetic="1"/>
    <col min="50" max="53" width="7.875" style="2" customWidth="1" phonetic="1"/>
    <col min="54" max="16384" width="9" style="2" phonetic="1"/>
  </cols>
  <sheetData>
    <row r="1" spans="1:34" ph="1" x14ac:dyDescent="0.25">
      <c r="B1" s="12" ph="1"/>
      <c r="C1" s="12" ph="1"/>
      <c r="D1" s="12" ph="1"/>
      <c r="E1" s="12" ph="1"/>
      <c r="F1" s="12" ph="1"/>
      <c r="G1" s="12" ph="1"/>
      <c r="H1" s="12" ph="1"/>
      <c r="I1" s="12" ph="1"/>
      <c r="J1" s="12" ph="1"/>
      <c r="K1" s="12" ph="1"/>
      <c r="L1" s="12" ph="1"/>
      <c r="M1" s="12" ph="1"/>
      <c r="N1" s="12" ph="1"/>
      <c r="O1" s="12" ph="1"/>
      <c r="P1" s="12" ph="1"/>
    </row>
    <row r="2" spans="1:34" ht="39" ph="1" x14ac:dyDescent="0.45">
      <c r="A2" s="22" t="s" ph="1">
        <v>0</v>
      </c>
      <c r="B2" s="30" ph="1">
        <v>44348</v>
      </c>
      <c r="C2" s="31" ph="1"/>
      <c r="D2" s="32" t="s" ph="1">
        <v>41</v>
      </c>
      <c r="E2" s="32" ph="1"/>
      <c r="F2" s="32" ph="1"/>
      <c r="G2" s="32" ph="1"/>
      <c r="H2" s="32" ph="1"/>
      <c r="I2" s="32" ph="1"/>
      <c r="J2" s="32" ph="1"/>
      <c r="K2" s="32" ph="1"/>
      <c r="L2" s="32" ph="1"/>
      <c r="M2" s="32" ph="1"/>
      <c r="N2" s="32" ph="1"/>
      <c r="O2" s="33" t="s" ph="1">
        <v>1</v>
      </c>
      <c r="P2" s="33" ph="1"/>
    </row>
    <row r="3" spans="1:34" ht="93" ph="1" x14ac:dyDescent="0.25">
      <c r="A3" s="8" t="s" ph="1">
        <v>2</v>
      </c>
      <c r="B3" s="8" t="s" ph="1">
        <v>3</v>
      </c>
      <c r="C3" s="8" t="s" ph="1">
        <v>4</v>
      </c>
      <c r="D3" s="9" t="s" ph="1">
        <v>5</v>
      </c>
      <c r="E3" s="8" t="s" ph="1">
        <v>6</v>
      </c>
      <c r="F3" s="8" t="s" ph="1">
        <v>7</v>
      </c>
      <c r="G3" s="9" t="s" ph="1">
        <v>8</v>
      </c>
      <c r="H3" s="9" t="s" ph="1">
        <v>9</v>
      </c>
      <c r="I3" s="9" t="s" ph="1">
        <v>60</v>
      </c>
      <c r="J3" s="8" t="s" ph="1">
        <v>30</v>
      </c>
      <c r="K3" s="8" t="s" ph="1">
        <v>10</v>
      </c>
      <c r="L3" s="8" t="s" ph="1">
        <v>45</v>
      </c>
      <c r="M3" s="8" t="s" ph="1">
        <v>11</v>
      </c>
      <c r="N3" s="9" t="s" ph="1">
        <v>12</v>
      </c>
      <c r="O3" s="8" t="s" ph="1">
        <v>13</v>
      </c>
      <c r="P3" s="8" t="s" ph="1">
        <v>14</v>
      </c>
    </row>
    <row r="4" spans="1:34" s="19" customFormat="1" ph="1" x14ac:dyDescent="0.25">
      <c r="A4" s="23" ph="1"/>
      <c r="B4" s="24" ph="1"/>
      <c r="C4" s="25" ph="1"/>
      <c r="D4" s="24" ph="1"/>
      <c r="E4" s="34" ph="1"/>
      <c r="F4" s="34" ph="1"/>
      <c r="G4" s="43" ph="1"/>
      <c r="H4" s="43" ph="1"/>
      <c r="I4" s="34" ph="1"/>
      <c r="J4" s="34" ph="1"/>
      <c r="K4" s="34" ph="1"/>
      <c r="L4" s="23" ph="1"/>
      <c r="M4" s="25" ph="1"/>
      <c r="N4" s="24" ph="1"/>
      <c r="O4" s="24" ph="1"/>
      <c r="P4" s="24" ph="1"/>
      <c r="AH4" s="2" ph="1"/>
    </row>
    <row r="5" spans="1:34" s="19" customFormat="1" ph="1" x14ac:dyDescent="0.25">
      <c r="A5" s="26" ph="1"/>
      <c r="B5" s="20" ph="1"/>
      <c r="C5" s="27" ph="1"/>
      <c r="D5" s="20" ph="1"/>
      <c r="E5" s="35" ph="1"/>
      <c r="F5" s="35" ph="1"/>
      <c r="G5" s="35" ph="1"/>
      <c r="H5" s="35" ph="1"/>
      <c r="I5" s="35" ph="1"/>
      <c r="J5" s="35" ph="1"/>
      <c r="K5" s="35" ph="1"/>
      <c r="L5" s="26" ph="1"/>
      <c r="M5" s="27" ph="1"/>
      <c r="N5" s="20" ph="1"/>
      <c r="O5" s="26" ph="1"/>
      <c r="P5" s="20" ph="1"/>
      <c r="AH5" s="2" ph="1"/>
    </row>
    <row r="6" spans="1:34" s="19" customFormat="1" ph="1" x14ac:dyDescent="0.25">
      <c r="A6" s="26" ph="1"/>
      <c r="B6" s="20" ph="1"/>
      <c r="C6" s="27" ph="1"/>
      <c r="D6" s="20" ph="1"/>
      <c r="E6" s="35" ph="1"/>
      <c r="F6" s="35" ph="1"/>
      <c r="G6" s="35" ph="1"/>
      <c r="H6" s="35" ph="1"/>
      <c r="I6" s="35" ph="1"/>
      <c r="J6" s="35" ph="1"/>
      <c r="K6" s="35" ph="1"/>
      <c r="L6" s="26" ph="1"/>
      <c r="M6" s="27" ph="1"/>
      <c r="N6" s="20" ph="1"/>
      <c r="O6" s="26" ph="1"/>
      <c r="P6" s="20" ph="1"/>
      <c r="AH6" s="2" ph="1"/>
    </row>
    <row r="7" spans="1:34" s="19" customFormat="1" ph="1" x14ac:dyDescent="0.25">
      <c r="A7" s="26" ph="1"/>
      <c r="B7" s="20" ph="1"/>
      <c r="C7" s="27" ph="1"/>
      <c r="D7" s="20" ph="1"/>
      <c r="E7" s="35" ph="1"/>
      <c r="F7" s="35" ph="1"/>
      <c r="G7" s="35" ph="1"/>
      <c r="H7" s="35" ph="1"/>
      <c r="I7" s="35" ph="1"/>
      <c r="J7" s="35" ph="1"/>
      <c r="K7" s="35" ph="1"/>
      <c r="L7" s="26" ph="1"/>
      <c r="M7" s="27" ph="1"/>
      <c r="N7" s="20" ph="1"/>
      <c r="O7" s="26" ph="1"/>
      <c r="P7" s="20" ph="1"/>
      <c r="AH7" s="2" ph="1"/>
    </row>
    <row r="8" spans="1:34" s="19" customFormat="1" ph="1" x14ac:dyDescent="0.25">
      <c r="A8" s="26" ph="1"/>
      <c r="B8" s="20" ph="1"/>
      <c r="C8" s="27" ph="1"/>
      <c r="D8" s="20" ph="1"/>
      <c r="E8" s="35" ph="1"/>
      <c r="F8" s="35" ph="1"/>
      <c r="G8" s="35" ph="1"/>
      <c r="H8" s="35" ph="1"/>
      <c r="I8" s="35" ph="1"/>
      <c r="J8" s="35" ph="1"/>
      <c r="K8" s="35" ph="1"/>
      <c r="L8" s="26" ph="1"/>
      <c r="M8" s="27" ph="1"/>
      <c r="N8" s="20" ph="1"/>
      <c r="O8" s="26" ph="1"/>
      <c r="P8" s="20" ph="1"/>
      <c r="AH8" s="2" ph="1"/>
    </row>
    <row r="9" spans="1:34" s="19" customFormat="1" ph="1" x14ac:dyDescent="0.25">
      <c r="A9" s="26" ph="1"/>
      <c r="B9" s="20" ph="1"/>
      <c r="C9" s="27" ph="1"/>
      <c r="D9" s="20" ph="1"/>
      <c r="E9" s="35" ph="1"/>
      <c r="F9" s="35" ph="1"/>
      <c r="G9" s="35" ph="1"/>
      <c r="H9" s="35" ph="1"/>
      <c r="I9" s="35" ph="1"/>
      <c r="J9" s="35" ph="1"/>
      <c r="K9" s="35" ph="1"/>
      <c r="L9" s="26" ph="1"/>
      <c r="M9" s="27" ph="1"/>
      <c r="N9" s="20" ph="1"/>
      <c r="O9" s="26" ph="1"/>
      <c r="P9" s="20" ph="1"/>
      <c r="AH9" s="2" ph="1"/>
    </row>
    <row r="10" spans="1:34" s="19" customFormat="1" ph="1" x14ac:dyDescent="0.25">
      <c r="A10" s="26" ph="1"/>
      <c r="B10" s="20" ph="1"/>
      <c r="C10" s="27" ph="1"/>
      <c r="D10" s="20" ph="1"/>
      <c r="E10" s="35" ph="1"/>
      <c r="F10" s="35" ph="1"/>
      <c r="G10" s="35" ph="1"/>
      <c r="H10" s="35" ph="1"/>
      <c r="I10" s="35" ph="1"/>
      <c r="J10" s="35" ph="1"/>
      <c r="K10" s="35" ph="1"/>
      <c r="L10" s="26" ph="1"/>
      <c r="M10" s="27" ph="1"/>
      <c r="N10" s="20" ph="1"/>
      <c r="O10" s="26" ph="1"/>
      <c r="P10" s="20" ph="1"/>
      <c r="AH10" s="2" ph="1"/>
    </row>
    <row r="11" spans="1:34" s="19" customFormat="1" ph="1" x14ac:dyDescent="0.25">
      <c r="A11" s="26" ph="1"/>
      <c r="B11" s="20" ph="1"/>
      <c r="C11" s="27" ph="1"/>
      <c r="D11" s="20" ph="1"/>
      <c r="E11" s="35" ph="1"/>
      <c r="F11" s="35" ph="1"/>
      <c r="G11" s="35" ph="1"/>
      <c r="H11" s="35" ph="1"/>
      <c r="I11" s="35" ph="1"/>
      <c r="J11" s="35" ph="1"/>
      <c r="K11" s="35" ph="1"/>
      <c r="L11" s="26" ph="1"/>
      <c r="M11" s="27" ph="1"/>
      <c r="N11" s="20" ph="1"/>
      <c r="O11" s="26" ph="1"/>
      <c r="P11" s="20" ph="1"/>
      <c r="AH11" s="2" ph="1"/>
    </row>
    <row r="12" spans="1:34" s="19" customFormat="1" ph="1" x14ac:dyDescent="0.25">
      <c r="A12" s="26" ph="1"/>
      <c r="B12" s="20" ph="1"/>
      <c r="C12" s="27" ph="1"/>
      <c r="D12" s="20" ph="1"/>
      <c r="E12" s="35" ph="1"/>
      <c r="F12" s="35" ph="1"/>
      <c r="G12" s="35" ph="1"/>
      <c r="H12" s="35" ph="1"/>
      <c r="I12" s="35" ph="1"/>
      <c r="J12" s="35" ph="1"/>
      <c r="K12" s="35" ph="1"/>
      <c r="L12" s="26" ph="1"/>
      <c r="M12" s="27" ph="1"/>
      <c r="N12" s="20" ph="1"/>
      <c r="O12" s="26" ph="1"/>
      <c r="P12" s="20" ph="1"/>
      <c r="AH12" s="2" ph="1"/>
    </row>
    <row r="13" spans="1:34" s="19" customFormat="1" ph="1" x14ac:dyDescent="0.25">
      <c r="A13" s="26" ph="1"/>
      <c r="B13" s="20" ph="1"/>
      <c r="C13" s="27" ph="1"/>
      <c r="D13" s="20" ph="1"/>
      <c r="E13" s="35" ph="1"/>
      <c r="F13" s="35" ph="1"/>
      <c r="G13" s="35" ph="1"/>
      <c r="H13" s="35" ph="1"/>
      <c r="I13" s="35" ph="1"/>
      <c r="J13" s="35" ph="1"/>
      <c r="K13" s="35" ph="1"/>
      <c r="L13" s="26" ph="1"/>
      <c r="M13" s="27" ph="1"/>
      <c r="N13" s="20" ph="1"/>
      <c r="O13" s="26" ph="1"/>
      <c r="P13" s="20" ph="1"/>
      <c r="AH13" s="2" ph="1"/>
    </row>
    <row r="14" spans="1:34" s="19" customFormat="1" ph="1" x14ac:dyDescent="0.25">
      <c r="A14" s="26" ph="1"/>
      <c r="B14" s="20" ph="1"/>
      <c r="C14" s="27" ph="1"/>
      <c r="D14" s="20" ph="1"/>
      <c r="E14" s="35" ph="1"/>
      <c r="F14" s="35" ph="1"/>
      <c r="G14" s="35" ph="1"/>
      <c r="H14" s="35" ph="1"/>
      <c r="I14" s="35" ph="1"/>
      <c r="J14" s="35" ph="1"/>
      <c r="K14" s="35" ph="1"/>
      <c r="L14" s="26" ph="1"/>
      <c r="M14" s="27" ph="1"/>
      <c r="N14" s="20" ph="1"/>
      <c r="O14" s="26" ph="1"/>
      <c r="P14" s="20" ph="1"/>
      <c r="AH14" s="2" ph="1"/>
    </row>
    <row r="15" spans="1:34" s="19" customFormat="1" ph="1" x14ac:dyDescent="0.25">
      <c r="A15" s="26" ph="1"/>
      <c r="B15" s="20" ph="1"/>
      <c r="C15" s="27" ph="1"/>
      <c r="D15" s="20" ph="1"/>
      <c r="E15" s="35" ph="1"/>
      <c r="F15" s="35" ph="1"/>
      <c r="G15" s="35" ph="1"/>
      <c r="H15" s="35" ph="1"/>
      <c r="I15" s="35" ph="1"/>
      <c r="J15" s="35" ph="1"/>
      <c r="K15" s="35" ph="1"/>
      <c r="L15" s="26" ph="1"/>
      <c r="M15" s="27" ph="1"/>
      <c r="N15" s="20" ph="1"/>
      <c r="O15" s="26" ph="1"/>
      <c r="P15" s="20" ph="1"/>
      <c r="AH15" s="2" ph="1"/>
    </row>
    <row r="16" spans="1:34" s="19" customFormat="1" ph="1" x14ac:dyDescent="0.25">
      <c r="A16" s="26" ph="1"/>
      <c r="B16" s="20" ph="1"/>
      <c r="C16" s="27" ph="1"/>
      <c r="D16" s="20" ph="1"/>
      <c r="E16" s="35" ph="1"/>
      <c r="F16" s="35" ph="1"/>
      <c r="G16" s="35" ph="1"/>
      <c r="H16" s="35" ph="1"/>
      <c r="I16" s="35" ph="1"/>
      <c r="J16" s="35" ph="1"/>
      <c r="K16" s="35" ph="1"/>
      <c r="L16" s="26" ph="1"/>
      <c r="M16" s="27" ph="1"/>
      <c r="N16" s="20" ph="1"/>
      <c r="O16" s="26" ph="1"/>
      <c r="P16" s="20" ph="1"/>
      <c r="AH16" s="2" ph="1"/>
    </row>
    <row r="17" spans="1:34" s="19" customFormat="1" ph="1" x14ac:dyDescent="0.25">
      <c r="A17" s="26" ph="1"/>
      <c r="B17" s="20" ph="1"/>
      <c r="C17" s="27" ph="1"/>
      <c r="D17" s="20" ph="1"/>
      <c r="E17" s="35" ph="1"/>
      <c r="F17" s="35" ph="1"/>
      <c r="G17" s="35" ph="1"/>
      <c r="H17" s="35" ph="1"/>
      <c r="I17" s="35" ph="1"/>
      <c r="J17" s="35" ph="1"/>
      <c r="K17" s="35" ph="1"/>
      <c r="L17" s="26" ph="1"/>
      <c r="M17" s="27" ph="1"/>
      <c r="N17" s="20" ph="1"/>
      <c r="O17" s="26" ph="1"/>
      <c r="P17" s="20" ph="1"/>
      <c r="AH17" s="2" ph="1"/>
    </row>
    <row r="18" spans="1:34" s="19" customFormat="1" ph="1" x14ac:dyDescent="0.25">
      <c r="A18" s="26" ph="1"/>
      <c r="B18" s="20" ph="1"/>
      <c r="C18" s="27" ph="1"/>
      <c r="D18" s="20" ph="1"/>
      <c r="E18" s="35" ph="1"/>
      <c r="F18" s="35" ph="1"/>
      <c r="G18" s="35" ph="1"/>
      <c r="H18" s="35" ph="1"/>
      <c r="I18" s="35" ph="1"/>
      <c r="J18" s="35" ph="1"/>
      <c r="K18" s="35" ph="1"/>
      <c r="L18" s="26" ph="1"/>
      <c r="M18" s="27" ph="1"/>
      <c r="N18" s="20" ph="1"/>
      <c r="O18" s="26" ph="1"/>
      <c r="P18" s="20" ph="1"/>
      <c r="AH18" s="2" ph="1"/>
    </row>
    <row r="19" spans="1:34" s="19" customFormat="1" ph="1" x14ac:dyDescent="0.25">
      <c r="A19" s="26" ph="1"/>
      <c r="B19" s="20" ph="1"/>
      <c r="C19" s="27" ph="1"/>
      <c r="D19" s="20" ph="1"/>
      <c r="E19" s="35" ph="1"/>
      <c r="F19" s="35" ph="1"/>
      <c r="G19" s="35" ph="1"/>
      <c r="H19" s="35" ph="1"/>
      <c r="I19" s="35" ph="1"/>
      <c r="J19" s="35" ph="1"/>
      <c r="K19" s="35" ph="1"/>
      <c r="L19" s="26" ph="1"/>
      <c r="M19" s="27" ph="1"/>
      <c r="N19" s="20" ph="1"/>
      <c r="O19" s="26" ph="1"/>
      <c r="P19" s="20" ph="1"/>
      <c r="AH19" s="2" ph="1"/>
    </row>
    <row r="20" spans="1:34" s="19" customFormat="1" ph="1" x14ac:dyDescent="0.25">
      <c r="A20" s="26" ph="1"/>
      <c r="B20" s="20" ph="1"/>
      <c r="C20" s="27" ph="1"/>
      <c r="D20" s="20" ph="1"/>
      <c r="E20" s="35" ph="1"/>
      <c r="F20" s="35" ph="1"/>
      <c r="G20" s="35" ph="1"/>
      <c r="H20" s="35" ph="1"/>
      <c r="I20" s="35" ph="1"/>
      <c r="J20" s="35" ph="1"/>
      <c r="K20" s="35" ph="1"/>
      <c r="L20" s="26" ph="1"/>
      <c r="M20" s="27" ph="1"/>
      <c r="N20" s="20" ph="1"/>
      <c r="O20" s="26" ph="1"/>
      <c r="P20" s="20" ph="1"/>
      <c r="AH20" s="2" ph="1"/>
    </row>
    <row r="21" spans="1:34" s="19" customFormat="1" ph="1" x14ac:dyDescent="0.25">
      <c r="A21" s="26" ph="1"/>
      <c r="B21" s="20" ph="1"/>
      <c r="C21" s="27" ph="1"/>
      <c r="D21" s="20" ph="1"/>
      <c r="E21" s="35" ph="1"/>
      <c r="F21" s="35" ph="1"/>
      <c r="G21" s="35" ph="1"/>
      <c r="H21" s="35" ph="1"/>
      <c r="I21" s="35" ph="1"/>
      <c r="J21" s="35" ph="1"/>
      <c r="K21" s="35" ph="1"/>
      <c r="L21" s="26" ph="1"/>
      <c r="M21" s="27" ph="1"/>
      <c r="N21" s="20" ph="1"/>
      <c r="O21" s="26" ph="1"/>
      <c r="P21" s="20" ph="1"/>
      <c r="AH21" s="2" ph="1"/>
    </row>
    <row r="22" spans="1:34" s="19" customFormat="1" ph="1" x14ac:dyDescent="0.25">
      <c r="A22" s="26" ph="1"/>
      <c r="B22" s="20" ph="1"/>
      <c r="C22" s="27" ph="1"/>
      <c r="D22" s="20" ph="1"/>
      <c r="E22" s="35" ph="1"/>
      <c r="F22" s="35" ph="1"/>
      <c r="G22" s="35" ph="1"/>
      <c r="H22" s="35" ph="1"/>
      <c r="I22" s="35" ph="1"/>
      <c r="J22" s="35" ph="1"/>
      <c r="K22" s="35" ph="1"/>
      <c r="L22" s="26" ph="1"/>
      <c r="M22" s="27" ph="1"/>
      <c r="N22" s="20" ph="1"/>
      <c r="O22" s="26" ph="1"/>
      <c r="P22" s="20" ph="1"/>
      <c r="AH22" s="2" ph="1"/>
    </row>
    <row r="23" spans="1:34" s="19" customFormat="1" ph="1" x14ac:dyDescent="0.25">
      <c r="A23" s="26" ph="1"/>
      <c r="B23" s="20" ph="1"/>
      <c r="C23" s="27" ph="1"/>
      <c r="D23" s="20" ph="1"/>
      <c r="E23" s="35" ph="1"/>
      <c r="F23" s="35" ph="1"/>
      <c r="G23" s="35" ph="1"/>
      <c r="H23" s="35" ph="1"/>
      <c r="I23" s="35" ph="1"/>
      <c r="J23" s="35" ph="1"/>
      <c r="K23" s="35" ph="1"/>
      <c r="L23" s="26" ph="1"/>
      <c r="M23" s="27" ph="1"/>
      <c r="N23" s="20" ph="1"/>
      <c r="O23" s="26" ph="1"/>
      <c r="P23" s="20" ph="1"/>
      <c r="AH23" s="2" ph="1"/>
    </row>
    <row r="24" spans="1:34" s="19" customFormat="1" ph="1" x14ac:dyDescent="0.25">
      <c r="A24" s="26" ph="1"/>
      <c r="B24" s="20" ph="1"/>
      <c r="C24" s="27" ph="1"/>
      <c r="D24" s="20" ph="1"/>
      <c r="E24" s="35" ph="1"/>
      <c r="F24" s="35" ph="1"/>
      <c r="G24" s="35" ph="1"/>
      <c r="H24" s="35" ph="1"/>
      <c r="I24" s="35" ph="1"/>
      <c r="J24" s="35" ph="1"/>
      <c r="K24" s="35" ph="1"/>
      <c r="L24" s="26" ph="1"/>
      <c r="M24" s="27" ph="1"/>
      <c r="N24" s="20" ph="1"/>
      <c r="O24" s="26" ph="1"/>
      <c r="P24" s="20" ph="1"/>
      <c r="AH24" s="2" ph="1"/>
    </row>
    <row r="25" spans="1:34" s="19" customFormat="1" ph="1" x14ac:dyDescent="0.25">
      <c r="A25" s="26" ph="1"/>
      <c r="B25" s="20" ph="1"/>
      <c r="C25" s="27" ph="1"/>
      <c r="D25" s="20" ph="1"/>
      <c r="E25" s="35" ph="1"/>
      <c r="F25" s="35" ph="1"/>
      <c r="G25" s="35" ph="1"/>
      <c r="H25" s="35" ph="1"/>
      <c r="I25" s="35" ph="1"/>
      <c r="J25" s="35" ph="1"/>
      <c r="K25" s="35" ph="1"/>
      <c r="L25" s="26" ph="1"/>
      <c r="M25" s="27" ph="1"/>
      <c r="N25" s="20" ph="1"/>
      <c r="O25" s="26" ph="1"/>
      <c r="P25" s="20" ph="1"/>
      <c r="AH25" s="2" ph="1"/>
    </row>
    <row r="26" spans="1:34" s="19" customFormat="1" ph="1" x14ac:dyDescent="0.25">
      <c r="A26" s="26" ph="1"/>
      <c r="B26" s="20" ph="1"/>
      <c r="C26" s="27" ph="1"/>
      <c r="D26" s="20" ph="1"/>
      <c r="E26" s="35" ph="1"/>
      <c r="F26" s="35" ph="1"/>
      <c r="G26" s="35" ph="1"/>
      <c r="H26" s="35" ph="1"/>
      <c r="I26" s="35" ph="1"/>
      <c r="J26" s="35" ph="1"/>
      <c r="K26" s="35" ph="1"/>
      <c r="L26" s="26" ph="1"/>
      <c r="M26" s="27" ph="1"/>
      <c r="N26" s="20" ph="1"/>
      <c r="O26" s="26" ph="1"/>
      <c r="P26" s="20" ph="1"/>
      <c r="AH26" s="2" ph="1"/>
    </row>
    <row r="27" spans="1:34" s="19" customFormat="1" ph="1" x14ac:dyDescent="0.25">
      <c r="A27" s="26" ph="1"/>
      <c r="B27" s="20" ph="1"/>
      <c r="C27" s="27" ph="1"/>
      <c r="D27" s="20" ph="1"/>
      <c r="E27" s="35" ph="1"/>
      <c r="F27" s="35" ph="1"/>
      <c r="G27" s="35" ph="1"/>
      <c r="H27" s="35" ph="1"/>
      <c r="I27" s="35" ph="1"/>
      <c r="J27" s="35" ph="1"/>
      <c r="K27" s="35" ph="1"/>
      <c r="L27" s="26" ph="1"/>
      <c r="M27" s="27" ph="1"/>
      <c r="N27" s="20" ph="1"/>
      <c r="O27" s="26" ph="1"/>
      <c r="P27" s="20" ph="1"/>
      <c r="AH27" s="2" ph="1"/>
    </row>
    <row r="28" spans="1:34" s="19" customFormat="1" ph="1" x14ac:dyDescent="0.25">
      <c r="A28" s="26" ph="1"/>
      <c r="B28" s="20" ph="1"/>
      <c r="C28" s="27" ph="1"/>
      <c r="D28" s="20" ph="1"/>
      <c r="E28" s="35" ph="1"/>
      <c r="F28" s="35" ph="1"/>
      <c r="G28" s="35" ph="1"/>
      <c r="H28" s="35" ph="1"/>
      <c r="I28" s="35" ph="1"/>
      <c r="J28" s="35" ph="1"/>
      <c r="K28" s="35" ph="1"/>
      <c r="L28" s="26" ph="1"/>
      <c r="M28" s="27" ph="1"/>
      <c r="N28" s="20" ph="1"/>
      <c r="O28" s="26" ph="1"/>
      <c r="P28" s="20" ph="1"/>
      <c r="AH28" s="2" ph="1"/>
    </row>
    <row r="29" spans="1:34" s="19" customFormat="1" ph="1" x14ac:dyDescent="0.25">
      <c r="A29" s="26" ph="1"/>
      <c r="B29" s="20" ph="1"/>
      <c r="C29" s="27" ph="1"/>
      <c r="D29" s="20" ph="1"/>
      <c r="E29" s="35" ph="1"/>
      <c r="F29" s="35" ph="1"/>
      <c r="G29" s="35" ph="1"/>
      <c r="H29" s="35" ph="1"/>
      <c r="I29" s="35" ph="1"/>
      <c r="J29" s="35" ph="1"/>
      <c r="K29" s="35" ph="1"/>
      <c r="L29" s="26" ph="1"/>
      <c r="M29" s="27" ph="1"/>
      <c r="N29" s="20" ph="1"/>
      <c r="O29" s="26" ph="1"/>
      <c r="P29" s="20" ph="1"/>
      <c r="AH29" s="2" ph="1"/>
    </row>
    <row r="30" spans="1:34" s="19" customFormat="1" ph="1" x14ac:dyDescent="0.25">
      <c r="A30" s="26" ph="1"/>
      <c r="B30" s="20" ph="1"/>
      <c r="C30" s="27" ph="1"/>
      <c r="D30" s="20" ph="1"/>
      <c r="E30" s="35" ph="1"/>
      <c r="F30" s="35" ph="1"/>
      <c r="G30" s="35" ph="1"/>
      <c r="H30" s="35" ph="1"/>
      <c r="I30" s="35" ph="1"/>
      <c r="J30" s="35" ph="1"/>
      <c r="K30" s="35" ph="1"/>
      <c r="L30" s="26" ph="1"/>
      <c r="M30" s="27" ph="1"/>
      <c r="N30" s="20" ph="1"/>
      <c r="O30" s="26" ph="1"/>
      <c r="P30" s="20" ph="1"/>
      <c r="AH30" s="2" ph="1"/>
    </row>
    <row r="31" spans="1:34" s="19" customFormat="1" ph="1" x14ac:dyDescent="0.25">
      <c r="A31" s="26" ph="1"/>
      <c r="B31" s="20" ph="1"/>
      <c r="C31" s="27" ph="1"/>
      <c r="D31" s="20" ph="1"/>
      <c r="E31" s="35" ph="1"/>
      <c r="F31" s="35" ph="1"/>
      <c r="G31" s="35" ph="1"/>
      <c r="H31" s="35" ph="1"/>
      <c r="I31" s="35" ph="1"/>
      <c r="J31" s="35" ph="1"/>
      <c r="K31" s="35" ph="1"/>
      <c r="L31" s="26" ph="1"/>
      <c r="M31" s="27" ph="1"/>
      <c r="N31" s="20" ph="1"/>
      <c r="O31" s="26" ph="1"/>
      <c r="P31" s="20" ph="1"/>
      <c r="AH31" s="2" ph="1"/>
    </row>
    <row r="32" spans="1:34" s="19" customFormat="1" ph="1" x14ac:dyDescent="0.25">
      <c r="A32" s="26" ph="1"/>
      <c r="B32" s="20" ph="1"/>
      <c r="C32" s="27" ph="1"/>
      <c r="D32" s="20" ph="1"/>
      <c r="E32" s="35" ph="1"/>
      <c r="F32" s="35" ph="1"/>
      <c r="G32" s="35" ph="1"/>
      <c r="H32" s="35" ph="1"/>
      <c r="I32" s="35" ph="1"/>
      <c r="J32" s="35" ph="1"/>
      <c r="K32" s="35" ph="1"/>
      <c r="L32" s="26" ph="1"/>
      <c r="M32" s="27" ph="1"/>
      <c r="N32" s="20" ph="1"/>
      <c r="O32" s="26" ph="1"/>
      <c r="P32" s="20" ph="1"/>
      <c r="AH32" s="2" ph="1"/>
    </row>
    <row r="33" spans="1:34" s="19" customFormat="1" ph="1" x14ac:dyDescent="0.25">
      <c r="A33" s="26" ph="1"/>
      <c r="B33" s="20" ph="1"/>
      <c r="C33" s="27" ph="1"/>
      <c r="D33" s="20" ph="1"/>
      <c r="E33" s="35" ph="1"/>
      <c r="F33" s="35" ph="1"/>
      <c r="G33" s="35" ph="1"/>
      <c r="H33" s="35" ph="1"/>
      <c r="I33" s="35" ph="1"/>
      <c r="J33" s="35" ph="1"/>
      <c r="K33" s="35" ph="1"/>
      <c r="L33" s="26" ph="1"/>
      <c r="M33" s="27" ph="1"/>
      <c r="N33" s="20" ph="1"/>
      <c r="O33" s="26" ph="1"/>
      <c r="P33" s="20" ph="1"/>
      <c r="AH33" s="2" ph="1"/>
    </row>
    <row r="34" spans="1:34" s="19" customFormat="1" ph="1" x14ac:dyDescent="0.25">
      <c r="A34" s="26" ph="1"/>
      <c r="B34" s="20" ph="1"/>
      <c r="C34" s="27" ph="1"/>
      <c r="D34" s="20" ph="1"/>
      <c r="E34" s="35" ph="1"/>
      <c r="F34" s="35" ph="1"/>
      <c r="G34" s="35" ph="1"/>
      <c r="H34" s="35" ph="1"/>
      <c r="I34" s="35" ph="1"/>
      <c r="J34" s="35" ph="1"/>
      <c r="K34" s="35" ph="1"/>
      <c r="L34" s="26" ph="1"/>
      <c r="M34" s="27" ph="1"/>
      <c r="N34" s="20" ph="1"/>
      <c r="O34" s="26" ph="1"/>
      <c r="P34" s="20" ph="1"/>
      <c r="AH34" s="2" ph="1"/>
    </row>
    <row r="35" spans="1:34" s="19" customFormat="1" ph="1" x14ac:dyDescent="0.25">
      <c r="A35" s="26" ph="1"/>
      <c r="B35" s="20" ph="1"/>
      <c r="C35" s="27" ph="1"/>
      <c r="D35" s="20" ph="1"/>
      <c r="E35" s="35" ph="1"/>
      <c r="F35" s="35" ph="1"/>
      <c r="G35" s="35" ph="1"/>
      <c r="H35" s="35" ph="1"/>
      <c r="I35" s="35" ph="1"/>
      <c r="J35" s="35" ph="1"/>
      <c r="K35" s="35" ph="1"/>
      <c r="L35" s="26" ph="1"/>
      <c r="M35" s="27" ph="1"/>
      <c r="N35" s="20" ph="1"/>
      <c r="O35" s="26" ph="1"/>
      <c r="P35" s="20" ph="1"/>
      <c r="AH35" s="2" ph="1"/>
    </row>
    <row r="36" spans="1:34" s="19" customFormat="1" ph="1" x14ac:dyDescent="0.25">
      <c r="A36" s="26" ph="1"/>
      <c r="B36" s="20" ph="1"/>
      <c r="C36" s="27" ph="1"/>
      <c r="D36" s="20" ph="1"/>
      <c r="E36" s="35" ph="1"/>
      <c r="F36" s="35" ph="1"/>
      <c r="G36" s="35" ph="1"/>
      <c r="H36" s="35" ph="1"/>
      <c r="I36" s="35" ph="1"/>
      <c r="J36" s="35" ph="1"/>
      <c r="K36" s="35" ph="1"/>
      <c r="L36" s="26" ph="1"/>
      <c r="M36" s="27" ph="1"/>
      <c r="N36" s="20" ph="1"/>
      <c r="O36" s="26" ph="1"/>
      <c r="P36" s="20" ph="1"/>
      <c r="AH36" s="2" ph="1"/>
    </row>
    <row r="37" spans="1:34" s="19" customFormat="1" ph="1" x14ac:dyDescent="0.25">
      <c r="A37" s="26" ph="1"/>
      <c r="B37" s="20" ph="1"/>
      <c r="C37" s="27" ph="1"/>
      <c r="D37" s="20" ph="1"/>
      <c r="E37" s="35" ph="1"/>
      <c r="F37" s="35" ph="1"/>
      <c r="G37" s="35" ph="1"/>
      <c r="H37" s="35" ph="1"/>
      <c r="I37" s="35" ph="1"/>
      <c r="J37" s="35" ph="1"/>
      <c r="K37" s="35" ph="1"/>
      <c r="L37" s="26" ph="1"/>
      <c r="M37" s="27" ph="1"/>
      <c r="N37" s="20" ph="1"/>
      <c r="O37" s="26" ph="1"/>
      <c r="P37" s="20" ph="1"/>
      <c r="AH37" s="2" ph="1"/>
    </row>
    <row r="38" spans="1:34" s="19" customFormat="1" ph="1" x14ac:dyDescent="0.25">
      <c r="A38" s="26" ph="1"/>
      <c r="B38" s="20" ph="1"/>
      <c r="C38" s="27" ph="1"/>
      <c r="D38" s="20" ph="1"/>
      <c r="E38" s="35" ph="1"/>
      <c r="F38" s="35" ph="1"/>
      <c r="G38" s="35" ph="1"/>
      <c r="H38" s="35" ph="1"/>
      <c r="I38" s="35" ph="1"/>
      <c r="J38" s="35" ph="1"/>
      <c r="K38" s="35" ph="1"/>
      <c r="L38" s="26" ph="1"/>
      <c r="M38" s="27" ph="1"/>
      <c r="N38" s="20" ph="1"/>
      <c r="O38" s="26" ph="1"/>
      <c r="P38" s="20" ph="1"/>
      <c r="AH38" s="2" ph="1"/>
    </row>
    <row r="39" spans="1:34" s="19" customFormat="1" ph="1" x14ac:dyDescent="0.25">
      <c r="A39" s="26" ph="1"/>
      <c r="B39" s="20" ph="1"/>
      <c r="C39" s="27" ph="1"/>
      <c r="D39" s="20" ph="1"/>
      <c r="E39" s="35" ph="1"/>
      <c r="F39" s="35" ph="1"/>
      <c r="G39" s="35" ph="1"/>
      <c r="H39" s="35" ph="1"/>
      <c r="I39" s="35" ph="1"/>
      <c r="J39" s="35" ph="1"/>
      <c r="K39" s="35" ph="1"/>
      <c r="L39" s="26" ph="1"/>
      <c r="M39" s="27" ph="1"/>
      <c r="N39" s="20" ph="1"/>
      <c r="O39" s="26" ph="1"/>
      <c r="P39" s="20" ph="1"/>
      <c r="AH39" s="2" ph="1"/>
    </row>
    <row r="40" spans="1:34" s="19" customFormat="1" ph="1" x14ac:dyDescent="0.25">
      <c r="A40" s="26" ph="1"/>
      <c r="B40" s="20" ph="1"/>
      <c r="C40" s="27" ph="1"/>
      <c r="D40" s="20" ph="1"/>
      <c r="E40" s="35" ph="1"/>
      <c r="F40" s="35" ph="1"/>
      <c r="G40" s="35" ph="1"/>
      <c r="H40" s="35" ph="1"/>
      <c r="I40" s="35" ph="1"/>
      <c r="J40" s="35" ph="1"/>
      <c r="K40" s="35" ph="1"/>
      <c r="L40" s="26" ph="1"/>
      <c r="M40" s="27" ph="1"/>
      <c r="N40" s="20" ph="1"/>
      <c r="O40" s="26" ph="1"/>
      <c r="P40" s="20" ph="1"/>
      <c r="AH40" s="2" ph="1"/>
    </row>
    <row r="41" spans="1:34" s="19" customFormat="1" ph="1" x14ac:dyDescent="0.25">
      <c r="A41" s="26" ph="1"/>
      <c r="B41" s="20" ph="1"/>
      <c r="C41" s="27" ph="1"/>
      <c r="D41" s="20" ph="1"/>
      <c r="E41" s="35" ph="1"/>
      <c r="F41" s="35" ph="1"/>
      <c r="G41" s="35" ph="1"/>
      <c r="H41" s="35" ph="1"/>
      <c r="I41" s="35" ph="1"/>
      <c r="J41" s="35" ph="1"/>
      <c r="K41" s="35" ph="1"/>
      <c r="L41" s="26" ph="1"/>
      <c r="M41" s="27" ph="1"/>
      <c r="N41" s="20" ph="1"/>
      <c r="O41" s="26" ph="1"/>
      <c r="P41" s="20" ph="1"/>
      <c r="AH41" s="2" ph="1"/>
    </row>
    <row r="42" spans="1:34" s="19" customFormat="1" ph="1" x14ac:dyDescent="0.25">
      <c r="A42" s="26" ph="1"/>
      <c r="B42" s="20" ph="1"/>
      <c r="C42" s="27" ph="1"/>
      <c r="D42" s="20" ph="1"/>
      <c r="E42" s="35" ph="1"/>
      <c r="F42" s="35" ph="1"/>
      <c r="G42" s="35" ph="1"/>
      <c r="H42" s="35" ph="1"/>
      <c r="I42" s="35" ph="1"/>
      <c r="J42" s="35" ph="1"/>
      <c r="K42" s="35" ph="1"/>
      <c r="L42" s="26" ph="1"/>
      <c r="M42" s="27" ph="1"/>
      <c r="N42" s="20" ph="1"/>
      <c r="O42" s="26" ph="1"/>
      <c r="P42" s="20" ph="1"/>
      <c r="AH42" s="2" ph="1"/>
    </row>
    <row r="43" spans="1:34" s="19" customFormat="1" ph="1" x14ac:dyDescent="0.25">
      <c r="A43" s="26" ph="1"/>
      <c r="B43" s="20" ph="1"/>
      <c r="C43" s="27" ph="1"/>
      <c r="D43" s="20" ph="1"/>
      <c r="E43" s="35" ph="1"/>
      <c r="F43" s="35" ph="1"/>
      <c r="G43" s="35" ph="1"/>
      <c r="H43" s="35" ph="1"/>
      <c r="I43" s="35" ph="1"/>
      <c r="J43" s="35" ph="1"/>
      <c r="K43" s="35" ph="1"/>
      <c r="L43" s="26" ph="1"/>
      <c r="M43" s="27" ph="1"/>
      <c r="N43" s="20" ph="1"/>
      <c r="O43" s="26" ph="1"/>
      <c r="P43" s="20" ph="1"/>
      <c r="AH43" s="2" ph="1"/>
    </row>
    <row r="44" spans="1:34" s="19" customFormat="1" ph="1" x14ac:dyDescent="0.25">
      <c r="A44" s="26" ph="1"/>
      <c r="B44" s="20" ph="1"/>
      <c r="C44" s="27" ph="1"/>
      <c r="D44" s="20" ph="1"/>
      <c r="E44" s="35" ph="1"/>
      <c r="F44" s="35" ph="1"/>
      <c r="G44" s="35" ph="1"/>
      <c r="H44" s="35" ph="1"/>
      <c r="I44" s="35" ph="1"/>
      <c r="J44" s="35" ph="1"/>
      <c r="K44" s="35" ph="1"/>
      <c r="L44" s="26" ph="1"/>
      <c r="M44" s="27" ph="1"/>
      <c r="N44" s="20" ph="1"/>
      <c r="O44" s="26" ph="1"/>
      <c r="P44" s="20" ph="1"/>
      <c r="AH44" s="2" ph="1"/>
    </row>
    <row r="45" spans="1:34" s="19" customFormat="1" ph="1" x14ac:dyDescent="0.25">
      <c r="A45" s="26" ph="1"/>
      <c r="B45" s="20" ph="1"/>
      <c r="C45" s="27" ph="1"/>
      <c r="D45" s="20" ph="1"/>
      <c r="E45" s="35" ph="1"/>
      <c r="F45" s="35" ph="1"/>
      <c r="G45" s="35" ph="1"/>
      <c r="H45" s="35" ph="1"/>
      <c r="I45" s="35" ph="1"/>
      <c r="J45" s="35" ph="1"/>
      <c r="K45" s="35" ph="1"/>
      <c r="L45" s="26" ph="1"/>
      <c r="M45" s="27" ph="1"/>
      <c r="N45" s="20" ph="1"/>
      <c r="O45" s="26" ph="1"/>
      <c r="P45" s="20" ph="1"/>
      <c r="AH45" s="2" ph="1"/>
    </row>
    <row r="46" spans="1:34" s="19" customFormat="1" ph="1" x14ac:dyDescent="0.25">
      <c r="A46" s="26" ph="1"/>
      <c r="B46" s="20" ph="1"/>
      <c r="C46" s="27" ph="1"/>
      <c r="D46" s="20" ph="1"/>
      <c r="E46" s="35" ph="1"/>
      <c r="F46" s="35" ph="1"/>
      <c r="G46" s="35" ph="1"/>
      <c r="H46" s="35" ph="1"/>
      <c r="I46" s="35" ph="1"/>
      <c r="J46" s="35" ph="1"/>
      <c r="K46" s="35" ph="1"/>
      <c r="L46" s="26" ph="1"/>
      <c r="M46" s="27" ph="1"/>
      <c r="N46" s="20" ph="1"/>
      <c r="O46" s="26" ph="1"/>
      <c r="P46" s="20" ph="1"/>
      <c r="AH46" s="2" ph="1"/>
    </row>
    <row r="47" spans="1:34" s="19" customFormat="1" ph="1" x14ac:dyDescent="0.25">
      <c r="A47" s="26" ph="1"/>
      <c r="B47" s="20" ph="1"/>
      <c r="C47" s="27" ph="1"/>
      <c r="D47" s="20" ph="1"/>
      <c r="E47" s="35" ph="1"/>
      <c r="F47" s="35" ph="1"/>
      <c r="G47" s="35" ph="1"/>
      <c r="H47" s="35" ph="1"/>
      <c r="I47" s="35" ph="1"/>
      <c r="J47" s="35" ph="1"/>
      <c r="K47" s="35" ph="1"/>
      <c r="L47" s="26" ph="1"/>
      <c r="M47" s="27" ph="1"/>
      <c r="N47" s="20" ph="1"/>
      <c r="O47" s="26" ph="1"/>
      <c r="P47" s="20" ph="1"/>
      <c r="AH47" s="2" ph="1"/>
    </row>
    <row r="48" spans="1:34" s="19" customFormat="1" ph="1" x14ac:dyDescent="0.25">
      <c r="A48" s="26" ph="1"/>
      <c r="B48" s="20" ph="1"/>
      <c r="C48" s="27" ph="1"/>
      <c r="D48" s="20" ph="1"/>
      <c r="E48" s="35" ph="1"/>
      <c r="F48" s="35" ph="1"/>
      <c r="G48" s="35" ph="1"/>
      <c r="H48" s="35" ph="1"/>
      <c r="I48" s="35" ph="1"/>
      <c r="J48" s="35" ph="1"/>
      <c r="K48" s="35" ph="1"/>
      <c r="L48" s="26" ph="1"/>
      <c r="M48" s="27" ph="1"/>
      <c r="N48" s="20" ph="1"/>
      <c r="O48" s="26" ph="1"/>
      <c r="P48" s="20" ph="1"/>
      <c r="AH48" s="2" ph="1"/>
    </row>
    <row r="49" spans="1:34" s="19" customFormat="1" ph="1" x14ac:dyDescent="0.25">
      <c r="A49" s="26" ph="1"/>
      <c r="B49" s="20" ph="1"/>
      <c r="C49" s="27" ph="1"/>
      <c r="D49" s="20" ph="1"/>
      <c r="E49" s="35" ph="1"/>
      <c r="F49" s="35" ph="1"/>
      <c r="G49" s="35" ph="1"/>
      <c r="H49" s="35" ph="1"/>
      <c r="I49" s="35" ph="1"/>
      <c r="J49" s="35" ph="1"/>
      <c r="K49" s="35" ph="1"/>
      <c r="L49" s="26" ph="1"/>
      <c r="M49" s="27" ph="1"/>
      <c r="N49" s="20" ph="1"/>
      <c r="O49" s="26" ph="1"/>
      <c r="P49" s="20" ph="1"/>
      <c r="AH49" s="2" ph="1"/>
    </row>
    <row r="50" spans="1:34" s="19" customFormat="1" ph="1" x14ac:dyDescent="0.25">
      <c r="A50" s="26" ph="1"/>
      <c r="B50" s="20" ph="1"/>
      <c r="C50" s="27" ph="1"/>
      <c r="D50" s="20" ph="1"/>
      <c r="E50" s="35" ph="1"/>
      <c r="F50" s="35" ph="1"/>
      <c r="G50" s="35" ph="1"/>
      <c r="H50" s="35" ph="1"/>
      <c r="I50" s="35" ph="1"/>
      <c r="J50" s="35" ph="1"/>
      <c r="K50" s="35" ph="1"/>
      <c r="L50" s="26" ph="1"/>
      <c r="M50" s="27" ph="1"/>
      <c r="N50" s="20" ph="1"/>
      <c r="O50" s="26" ph="1"/>
      <c r="P50" s="20" ph="1"/>
      <c r="AH50" s="2" ph="1"/>
    </row>
    <row r="51" spans="1:34" s="19" customFormat="1" ph="1" x14ac:dyDescent="0.25">
      <c r="A51" s="26" ph="1"/>
      <c r="B51" s="20" ph="1"/>
      <c r="C51" s="27" ph="1"/>
      <c r="D51" s="20" ph="1"/>
      <c r="E51" s="35" ph="1"/>
      <c r="F51" s="35" ph="1"/>
      <c r="G51" s="35" ph="1"/>
      <c r="H51" s="35" ph="1"/>
      <c r="I51" s="35" ph="1"/>
      <c r="J51" s="35" ph="1"/>
      <c r="K51" s="35" ph="1"/>
      <c r="L51" s="26" ph="1"/>
      <c r="M51" s="27" ph="1"/>
      <c r="N51" s="20" ph="1"/>
      <c r="O51" s="26" ph="1"/>
      <c r="P51" s="20" ph="1"/>
      <c r="AH51" s="2" ph="1"/>
    </row>
    <row r="52" spans="1:34" s="19" customFormat="1" ph="1" x14ac:dyDescent="0.25">
      <c r="A52" s="26" ph="1"/>
      <c r="B52" s="20" ph="1"/>
      <c r="C52" s="27" ph="1"/>
      <c r="D52" s="20" ph="1"/>
      <c r="E52" s="35" ph="1"/>
      <c r="F52" s="35" ph="1"/>
      <c r="G52" s="35" ph="1"/>
      <c r="H52" s="35" ph="1"/>
      <c r="I52" s="35" ph="1"/>
      <c r="J52" s="35" ph="1"/>
      <c r="K52" s="35" ph="1"/>
      <c r="L52" s="26" ph="1"/>
      <c r="M52" s="27" ph="1"/>
      <c r="N52" s="20" ph="1"/>
      <c r="O52" s="26" ph="1"/>
      <c r="P52" s="20" ph="1"/>
      <c r="AH52" s="2" ph="1"/>
    </row>
    <row r="53" spans="1:34" s="19" customFormat="1" ph="1" x14ac:dyDescent="0.25">
      <c r="A53" s="26" ph="1"/>
      <c r="B53" s="20" ph="1"/>
      <c r="C53" s="27" ph="1"/>
      <c r="D53" s="20" ph="1"/>
      <c r="E53" s="35" ph="1"/>
      <c r="F53" s="35" ph="1"/>
      <c r="G53" s="35" ph="1"/>
      <c r="H53" s="35" ph="1"/>
      <c r="I53" s="35" ph="1"/>
      <c r="J53" s="35" ph="1"/>
      <c r="K53" s="35" ph="1"/>
      <c r="L53" s="26" ph="1"/>
      <c r="M53" s="27" ph="1"/>
      <c r="N53" s="20" ph="1"/>
      <c r="O53" s="26" ph="1"/>
      <c r="P53" s="20" ph="1"/>
      <c r="AH53" s="2" ph="1"/>
    </row>
    <row r="54" spans="1:34" s="19" customFormat="1" ph="1" x14ac:dyDescent="0.25">
      <c r="A54" s="26" ph="1"/>
      <c r="B54" s="20" ph="1"/>
      <c r="C54" s="27" ph="1"/>
      <c r="D54" s="20" ph="1"/>
      <c r="E54" s="35" ph="1"/>
      <c r="F54" s="35" ph="1"/>
      <c r="G54" s="35" ph="1"/>
      <c r="H54" s="35" ph="1"/>
      <c r="I54" s="35" ph="1"/>
      <c r="J54" s="35" ph="1"/>
      <c r="K54" s="35" ph="1"/>
      <c r="L54" s="26" ph="1"/>
      <c r="M54" s="27" ph="1"/>
      <c r="N54" s="20" ph="1"/>
      <c r="O54" s="26" ph="1"/>
      <c r="P54" s="20" ph="1"/>
      <c r="AH54" s="2" ph="1"/>
    </row>
    <row r="55" spans="1:34" s="19" customFormat="1" ph="1" x14ac:dyDescent="0.25">
      <c r="A55" s="26" ph="1"/>
      <c r="B55" s="20" ph="1"/>
      <c r="C55" s="27" ph="1"/>
      <c r="D55" s="20" ph="1"/>
      <c r="E55" s="35" ph="1"/>
      <c r="F55" s="35" ph="1"/>
      <c r="G55" s="35" ph="1"/>
      <c r="H55" s="35" ph="1"/>
      <c r="I55" s="35" ph="1"/>
      <c r="J55" s="35" ph="1"/>
      <c r="K55" s="35" ph="1"/>
      <c r="L55" s="26" ph="1"/>
      <c r="M55" s="27" ph="1"/>
      <c r="N55" s="20" ph="1"/>
      <c r="O55" s="26" ph="1"/>
      <c r="P55" s="20" ph="1"/>
      <c r="AH55" s="2" ph="1"/>
    </row>
    <row r="56" spans="1:34" s="19" customFormat="1" ph="1" x14ac:dyDescent="0.25">
      <c r="A56" s="26" ph="1"/>
      <c r="B56" s="20" ph="1"/>
      <c r="C56" s="27" ph="1"/>
      <c r="D56" s="20" ph="1"/>
      <c r="E56" s="35" ph="1"/>
      <c r="F56" s="35" ph="1"/>
      <c r="G56" s="35" ph="1"/>
      <c r="H56" s="35" ph="1"/>
      <c r="I56" s="35" ph="1"/>
      <c r="J56" s="35" ph="1"/>
      <c r="K56" s="35" ph="1"/>
      <c r="L56" s="26" ph="1"/>
      <c r="M56" s="27" ph="1"/>
      <c r="N56" s="20" ph="1"/>
      <c r="O56" s="26" ph="1"/>
      <c r="P56" s="20" ph="1"/>
      <c r="AH56" s="2" ph="1"/>
    </row>
    <row r="57" spans="1:34" s="19" customFormat="1" ph="1" x14ac:dyDescent="0.25">
      <c r="A57" s="26" ph="1"/>
      <c r="B57" s="20" ph="1"/>
      <c r="C57" s="27" ph="1"/>
      <c r="D57" s="20" ph="1"/>
      <c r="E57" s="35" ph="1"/>
      <c r="F57" s="35" ph="1"/>
      <c r="G57" s="35" ph="1"/>
      <c r="H57" s="35" ph="1"/>
      <c r="I57" s="35" ph="1"/>
      <c r="J57" s="35" ph="1"/>
      <c r="K57" s="35" ph="1"/>
      <c r="L57" s="26" ph="1"/>
      <c r="M57" s="27" ph="1"/>
      <c r="N57" s="20" ph="1"/>
      <c r="O57" s="26" ph="1"/>
      <c r="P57" s="20" ph="1"/>
      <c r="AH57" s="2" ph="1"/>
    </row>
    <row r="58" spans="1:34" s="19" customFormat="1" ph="1" x14ac:dyDescent="0.25">
      <c r="A58" s="26" ph="1"/>
      <c r="B58" s="20" ph="1"/>
      <c r="C58" s="27" ph="1"/>
      <c r="D58" s="20" ph="1"/>
      <c r="E58" s="35" ph="1"/>
      <c r="F58" s="35" ph="1"/>
      <c r="G58" s="35" ph="1"/>
      <c r="H58" s="35" ph="1"/>
      <c r="I58" s="35" ph="1"/>
      <c r="J58" s="35" ph="1"/>
      <c r="K58" s="35" ph="1"/>
      <c r="L58" s="26" ph="1"/>
      <c r="M58" s="27" ph="1"/>
      <c r="N58" s="20" ph="1"/>
      <c r="O58" s="26" ph="1"/>
      <c r="P58" s="20" ph="1"/>
      <c r="AH58" s="2" ph="1"/>
    </row>
    <row r="59" spans="1:34" s="19" customFormat="1" ph="1" x14ac:dyDescent="0.25">
      <c r="A59" s="26" ph="1"/>
      <c r="B59" s="20" ph="1"/>
      <c r="C59" s="27" ph="1"/>
      <c r="D59" s="20" ph="1"/>
      <c r="E59" s="35" ph="1"/>
      <c r="F59" s="35" ph="1"/>
      <c r="G59" s="35" ph="1"/>
      <c r="H59" s="35" ph="1"/>
      <c r="I59" s="35" ph="1"/>
      <c r="J59" s="35" ph="1"/>
      <c r="K59" s="35" ph="1"/>
      <c r="L59" s="26" ph="1"/>
      <c r="M59" s="27" ph="1"/>
      <c r="N59" s="20" ph="1"/>
      <c r="O59" s="26" ph="1"/>
      <c r="P59" s="20" ph="1"/>
      <c r="AH59" s="2" ph="1"/>
    </row>
    <row r="60" spans="1:34" s="19" customFormat="1" ph="1" x14ac:dyDescent="0.25">
      <c r="A60" s="26" ph="1"/>
      <c r="B60" s="20" ph="1"/>
      <c r="C60" s="27" ph="1"/>
      <c r="D60" s="20" ph="1"/>
      <c r="E60" s="35" ph="1"/>
      <c r="F60" s="35" ph="1"/>
      <c r="G60" s="35" ph="1"/>
      <c r="H60" s="35" ph="1"/>
      <c r="I60" s="35" ph="1"/>
      <c r="J60" s="35" ph="1"/>
      <c r="K60" s="35" ph="1"/>
      <c r="L60" s="26" ph="1"/>
      <c r="M60" s="27" ph="1"/>
      <c r="N60" s="20" ph="1"/>
      <c r="O60" s="26" ph="1"/>
      <c r="P60" s="20" ph="1"/>
      <c r="AH60" s="2" ph="1"/>
    </row>
    <row r="61" spans="1:34" s="19" customFormat="1" ph="1" x14ac:dyDescent="0.25">
      <c r="A61" s="26" ph="1"/>
      <c r="B61" s="20" ph="1"/>
      <c r="C61" s="27" ph="1"/>
      <c r="D61" s="20" ph="1"/>
      <c r="E61" s="35" ph="1"/>
      <c r="F61" s="35" ph="1"/>
      <c r="G61" s="35" ph="1"/>
      <c r="H61" s="35" ph="1"/>
      <c r="I61" s="35" ph="1"/>
      <c r="J61" s="35" ph="1"/>
      <c r="K61" s="35" ph="1"/>
      <c r="L61" s="26" ph="1"/>
      <c r="M61" s="27" ph="1"/>
      <c r="N61" s="20" ph="1"/>
      <c r="O61" s="26" ph="1"/>
      <c r="P61" s="20" ph="1"/>
      <c r="AH61" s="2" ph="1"/>
    </row>
    <row r="62" spans="1:34" s="19" customFormat="1" ph="1" x14ac:dyDescent="0.25">
      <c r="A62" s="26" ph="1"/>
      <c r="B62" s="20" ph="1"/>
      <c r="C62" s="27" ph="1"/>
      <c r="D62" s="20" ph="1"/>
      <c r="E62" s="35" ph="1"/>
      <c r="F62" s="35" ph="1"/>
      <c r="G62" s="35" ph="1"/>
      <c r="H62" s="35" ph="1"/>
      <c r="I62" s="35" ph="1"/>
      <c r="J62" s="35" ph="1"/>
      <c r="K62" s="35" ph="1"/>
      <c r="L62" s="26" ph="1"/>
      <c r="M62" s="27" ph="1"/>
      <c r="N62" s="20" ph="1"/>
      <c r="O62" s="26" ph="1"/>
      <c r="P62" s="20" ph="1"/>
      <c r="AH62" s="2" ph="1"/>
    </row>
    <row r="63" spans="1:34" s="19" customFormat="1" ph="1" x14ac:dyDescent="0.25">
      <c r="A63" s="26" ph="1"/>
      <c r="B63" s="20" ph="1"/>
      <c r="C63" s="27" ph="1"/>
      <c r="D63" s="20" ph="1"/>
      <c r="E63" s="35" ph="1"/>
      <c r="F63" s="35" ph="1"/>
      <c r="G63" s="35" ph="1"/>
      <c r="H63" s="35" ph="1"/>
      <c r="I63" s="35" ph="1"/>
      <c r="J63" s="35" ph="1"/>
      <c r="K63" s="35" ph="1"/>
      <c r="L63" s="26" ph="1"/>
      <c r="M63" s="27" ph="1"/>
      <c r="N63" s="20" ph="1"/>
      <c r="O63" s="26" ph="1"/>
      <c r="P63" s="20" ph="1"/>
      <c r="AH63" s="2" ph="1"/>
    </row>
    <row r="64" spans="1:34" s="19" customFormat="1" ph="1" x14ac:dyDescent="0.25">
      <c r="A64" s="26" ph="1"/>
      <c r="B64" s="20" ph="1"/>
      <c r="C64" s="27" ph="1"/>
      <c r="D64" s="20" ph="1"/>
      <c r="E64" s="35" ph="1"/>
      <c r="F64" s="35" ph="1"/>
      <c r="G64" s="35" ph="1"/>
      <c r="H64" s="35" ph="1"/>
      <c r="I64" s="35" ph="1"/>
      <c r="J64" s="35" ph="1"/>
      <c r="K64" s="35" ph="1"/>
      <c r="L64" s="26" ph="1"/>
      <c r="M64" s="27" ph="1"/>
      <c r="N64" s="20" ph="1"/>
      <c r="O64" s="26" ph="1"/>
      <c r="P64" s="20" ph="1"/>
      <c r="AH64" s="2" ph="1"/>
    </row>
    <row r="65" spans="1:34" s="19" customFormat="1" ph="1" x14ac:dyDescent="0.25">
      <c r="A65" s="26" ph="1"/>
      <c r="B65" s="20" ph="1"/>
      <c r="C65" s="27" ph="1"/>
      <c r="D65" s="20" ph="1"/>
      <c r="E65" s="35" ph="1"/>
      <c r="F65" s="35" ph="1"/>
      <c r="G65" s="35" ph="1"/>
      <c r="H65" s="35" ph="1"/>
      <c r="I65" s="35" ph="1"/>
      <c r="J65" s="35" ph="1"/>
      <c r="K65" s="35" ph="1"/>
      <c r="L65" s="26" ph="1"/>
      <c r="M65" s="27" ph="1"/>
      <c r="N65" s="20" ph="1"/>
      <c r="O65" s="26" ph="1"/>
      <c r="P65" s="20" ph="1"/>
      <c r="AH65" s="2" ph="1"/>
    </row>
    <row r="66" spans="1:34" s="19" customFormat="1" ph="1" x14ac:dyDescent="0.25">
      <c r="A66" s="26" ph="1"/>
      <c r="B66" s="20" ph="1"/>
      <c r="C66" s="27" ph="1"/>
      <c r="D66" s="20" ph="1"/>
      <c r="E66" s="35" ph="1"/>
      <c r="F66" s="35" ph="1"/>
      <c r="G66" s="35" ph="1"/>
      <c r="H66" s="35" ph="1"/>
      <c r="I66" s="35" ph="1"/>
      <c r="J66" s="35" ph="1"/>
      <c r="K66" s="35" ph="1"/>
      <c r="L66" s="26" ph="1"/>
      <c r="M66" s="27" ph="1"/>
      <c r="N66" s="20" ph="1"/>
      <c r="O66" s="26" ph="1"/>
      <c r="P66" s="20" ph="1"/>
      <c r="AH66" s="2" ph="1"/>
    </row>
    <row r="67" spans="1:34" s="19" customFormat="1" ph="1" x14ac:dyDescent="0.25">
      <c r="A67" s="26" ph="1"/>
      <c r="B67" s="20" ph="1"/>
      <c r="C67" s="27" ph="1"/>
      <c r="D67" s="20" ph="1"/>
      <c r="E67" s="35" ph="1"/>
      <c r="F67" s="35" ph="1"/>
      <c r="G67" s="35" ph="1"/>
      <c r="H67" s="35" ph="1"/>
      <c r="I67" s="35" ph="1"/>
      <c r="J67" s="35" ph="1"/>
      <c r="K67" s="35" ph="1"/>
      <c r="L67" s="26" ph="1"/>
      <c r="M67" s="27" ph="1"/>
      <c r="N67" s="20" ph="1"/>
      <c r="O67" s="26" ph="1"/>
      <c r="P67" s="20" ph="1"/>
      <c r="AH67" s="2" ph="1"/>
    </row>
    <row r="68" spans="1:34" s="19" customFormat="1" ph="1" x14ac:dyDescent="0.25">
      <c r="A68" s="26" ph="1"/>
      <c r="B68" s="20" ph="1"/>
      <c r="C68" s="27" ph="1"/>
      <c r="D68" s="20" ph="1"/>
      <c r="E68" s="35" ph="1"/>
      <c r="F68" s="35" ph="1"/>
      <c r="G68" s="35" ph="1"/>
      <c r="H68" s="35" ph="1"/>
      <c r="I68" s="35" ph="1"/>
      <c r="J68" s="35" ph="1"/>
      <c r="K68" s="35" ph="1"/>
      <c r="L68" s="26" ph="1"/>
      <c r="M68" s="27" ph="1"/>
      <c r="N68" s="20" ph="1"/>
      <c r="O68" s="26" ph="1"/>
      <c r="P68" s="20" ph="1"/>
      <c r="AH68" s="2" ph="1"/>
    </row>
    <row r="69" spans="1:34" s="19" customFormat="1" ph="1" x14ac:dyDescent="0.25">
      <c r="A69" s="26" ph="1"/>
      <c r="B69" s="20" ph="1"/>
      <c r="C69" s="27" ph="1"/>
      <c r="D69" s="20" ph="1"/>
      <c r="E69" s="20" ph="1"/>
      <c r="F69" s="35" ph="1"/>
      <c r="G69" s="35" ph="1"/>
      <c r="H69" s="35" ph="1"/>
      <c r="I69" s="35" ph="1"/>
      <c r="J69" s="35" ph="1"/>
      <c r="K69" s="35" ph="1"/>
      <c r="L69" s="26" ph="1"/>
      <c r="M69" s="27" ph="1"/>
      <c r="N69" s="20" ph="1"/>
      <c r="O69" s="26" ph="1"/>
      <c r="P69" s="20" ph="1"/>
      <c r="AH69" s="2" ph="1"/>
    </row>
    <row r="70" spans="1:34" s="19" customFormat="1" ph="1" x14ac:dyDescent="0.25">
      <c r="A70" s="26" ph="1"/>
      <c r="B70" s="20" ph="1"/>
      <c r="C70" s="27" ph="1"/>
      <c r="D70" s="20" ph="1"/>
      <c r="E70" s="20" ph="1"/>
      <c r="F70" s="35" ph="1"/>
      <c r="G70" s="35" ph="1"/>
      <c r="H70" s="35" ph="1"/>
      <c r="I70" s="35" ph="1"/>
      <c r="J70" s="35" ph="1"/>
      <c r="K70" s="35" ph="1"/>
      <c r="L70" s="26" ph="1"/>
      <c r="M70" s="27" ph="1"/>
      <c r="N70" s="20" ph="1"/>
      <c r="O70" s="26" ph="1"/>
      <c r="P70" s="20" ph="1"/>
      <c r="AH70" s="2" ph="1"/>
    </row>
    <row r="71" spans="1:34" s="19" customFormat="1" ph="1" x14ac:dyDescent="0.25">
      <c r="A71" s="26" ph="1"/>
      <c r="B71" s="20" ph="1"/>
      <c r="C71" s="27" ph="1"/>
      <c r="D71" s="20" ph="1"/>
      <c r="E71" s="20" ph="1"/>
      <c r="F71" s="35" ph="1"/>
      <c r="G71" s="35" ph="1"/>
      <c r="H71" s="35" ph="1"/>
      <c r="I71" s="35" ph="1"/>
      <c r="J71" s="35" ph="1"/>
      <c r="K71" s="35" ph="1"/>
      <c r="L71" s="26" ph="1"/>
      <c r="M71" s="27" ph="1"/>
      <c r="N71" s="20" ph="1"/>
      <c r="O71" s="26" ph="1"/>
      <c r="P71" s="20" ph="1"/>
      <c r="AH71" s="2" ph="1"/>
    </row>
    <row r="72" spans="1:34" s="19" customFormat="1" ph="1" x14ac:dyDescent="0.25">
      <c r="A72" s="26" ph="1"/>
      <c r="B72" s="20" ph="1"/>
      <c r="C72" s="27" ph="1"/>
      <c r="D72" s="20" ph="1"/>
      <c r="E72" s="20" ph="1"/>
      <c r="F72" s="35" ph="1"/>
      <c r="G72" s="35" ph="1"/>
      <c r="H72" s="35" ph="1"/>
      <c r="I72" s="35" ph="1"/>
      <c r="J72" s="35" ph="1"/>
      <c r="K72" s="35" ph="1"/>
      <c r="L72" s="26" ph="1"/>
      <c r="M72" s="27" ph="1"/>
      <c r="N72" s="20" ph="1"/>
      <c r="O72" s="26" ph="1"/>
      <c r="P72" s="20" ph="1"/>
      <c r="AH72" s="2" ph="1"/>
    </row>
    <row r="73" spans="1:34" s="19" customFormat="1" ph="1" x14ac:dyDescent="0.25">
      <c r="A73" s="26" ph="1"/>
      <c r="B73" s="20" ph="1"/>
      <c r="C73" s="27" ph="1"/>
      <c r="D73" s="20" ph="1"/>
      <c r="E73" s="20" ph="1"/>
      <c r="F73" s="35" ph="1"/>
      <c r="G73" s="35" ph="1"/>
      <c r="H73" s="35" ph="1"/>
      <c r="I73" s="35" ph="1"/>
      <c r="J73" s="35" ph="1"/>
      <c r="K73" s="35" ph="1"/>
      <c r="L73" s="26" ph="1"/>
      <c r="M73" s="27" ph="1"/>
      <c r="N73" s="20" ph="1"/>
      <c r="O73" s="26" ph="1"/>
      <c r="P73" s="20" ph="1"/>
      <c r="AH73" s="2" ph="1"/>
    </row>
    <row r="74" spans="1:34" s="19" customFormat="1" ph="1" x14ac:dyDescent="0.25">
      <c r="A74" s="26" ph="1"/>
      <c r="B74" s="20" ph="1"/>
      <c r="C74" s="27" ph="1"/>
      <c r="D74" s="20" ph="1"/>
      <c r="E74" s="20" ph="1"/>
      <c r="F74" s="35" ph="1"/>
      <c r="G74" s="35" ph="1"/>
      <c r="H74" s="35" ph="1"/>
      <c r="I74" s="35" ph="1"/>
      <c r="J74" s="35" ph="1"/>
      <c r="K74" s="35" ph="1"/>
      <c r="L74" s="26" ph="1"/>
      <c r="M74" s="27" ph="1"/>
      <c r="N74" s="20" ph="1"/>
      <c r="O74" s="26" ph="1"/>
      <c r="P74" s="20" ph="1"/>
      <c r="AH74" s="2" ph="1"/>
    </row>
    <row r="75" spans="1:34" s="19" customFormat="1" ph="1" x14ac:dyDescent="0.25">
      <c r="A75" s="26" ph="1"/>
      <c r="B75" s="20" ph="1"/>
      <c r="C75" s="27" ph="1"/>
      <c r="D75" s="20" ph="1"/>
      <c r="E75" s="20" ph="1"/>
      <c r="F75" s="35" ph="1"/>
      <c r="G75" s="35" ph="1"/>
      <c r="H75" s="35" ph="1"/>
      <c r="I75" s="35" ph="1"/>
      <c r="J75" s="35" ph="1"/>
      <c r="K75" s="35" ph="1"/>
      <c r="L75" s="26" ph="1"/>
      <c r="M75" s="27" ph="1"/>
      <c r="N75" s="20" ph="1"/>
      <c r="O75" s="26" ph="1"/>
      <c r="P75" s="20" ph="1"/>
      <c r="AH75" s="2" ph="1"/>
    </row>
    <row r="76" spans="1:34" s="19" customFormat="1" ph="1" x14ac:dyDescent="0.25">
      <c r="A76" s="26" ph="1"/>
      <c r="B76" s="20" ph="1"/>
      <c r="C76" s="27" ph="1"/>
      <c r="D76" s="20" ph="1"/>
      <c r="E76" s="20" ph="1"/>
      <c r="F76" s="35" ph="1"/>
      <c r="G76" s="35" ph="1"/>
      <c r="H76" s="35" ph="1"/>
      <c r="I76" s="35" ph="1"/>
      <c r="J76" s="35" ph="1"/>
      <c r="K76" s="35" ph="1"/>
      <c r="L76" s="26" ph="1"/>
      <c r="M76" s="27" ph="1"/>
      <c r="N76" s="20" ph="1"/>
      <c r="O76" s="26" ph="1"/>
      <c r="P76" s="20" ph="1"/>
      <c r="AH76" s="2" ph="1"/>
    </row>
    <row r="77" spans="1:34" s="19" customFormat="1" ph="1" x14ac:dyDescent="0.25">
      <c r="A77" s="26" ph="1"/>
      <c r="B77" s="20" ph="1"/>
      <c r="C77" s="27" ph="1"/>
      <c r="D77" s="20" ph="1"/>
      <c r="E77" s="20" ph="1"/>
      <c r="F77" s="35" ph="1"/>
      <c r="G77" s="35" ph="1"/>
      <c r="H77" s="35" ph="1"/>
      <c r="I77" s="35" ph="1"/>
      <c r="J77" s="35" ph="1"/>
      <c r="K77" s="35" ph="1"/>
      <c r="L77" s="26" ph="1"/>
      <c r="M77" s="27" ph="1"/>
      <c r="N77" s="20" ph="1"/>
      <c r="O77" s="26" ph="1"/>
      <c r="P77" s="20" ph="1"/>
      <c r="AH77" s="2" ph="1"/>
    </row>
    <row r="78" spans="1:34" s="19" customFormat="1" ph="1" x14ac:dyDescent="0.25">
      <c r="A78" s="26" ph="1"/>
      <c r="B78" s="20" ph="1"/>
      <c r="C78" s="27" ph="1"/>
      <c r="D78" s="20" ph="1"/>
      <c r="E78" s="20" ph="1"/>
      <c r="F78" s="35" ph="1"/>
      <c r="G78" s="35" ph="1"/>
      <c r="H78" s="35" ph="1"/>
      <c r="I78" s="35" ph="1"/>
      <c r="J78" s="35" ph="1"/>
      <c r="K78" s="35" ph="1"/>
      <c r="L78" s="26" ph="1"/>
      <c r="M78" s="27" ph="1"/>
      <c r="N78" s="20" ph="1"/>
      <c r="O78" s="26" ph="1"/>
      <c r="P78" s="20" ph="1"/>
      <c r="AH78" s="2" ph="1"/>
    </row>
    <row r="79" spans="1:34" s="19" customFormat="1" ph="1" x14ac:dyDescent="0.25">
      <c r="A79" s="26" ph="1"/>
      <c r="B79" s="20" ph="1"/>
      <c r="C79" s="27" ph="1"/>
      <c r="D79" s="20" ph="1"/>
      <c r="E79" s="20" ph="1"/>
      <c r="F79" s="35" ph="1"/>
      <c r="G79" s="35" ph="1"/>
      <c r="H79" s="35" ph="1"/>
      <c r="I79" s="35" ph="1"/>
      <c r="J79" s="35" ph="1"/>
      <c r="K79" s="35" ph="1"/>
      <c r="L79" s="26" ph="1"/>
      <c r="M79" s="27" ph="1"/>
      <c r="N79" s="20" ph="1"/>
      <c r="O79" s="26" ph="1"/>
      <c r="P79" s="20" ph="1"/>
      <c r="AH79" s="2" ph="1"/>
    </row>
    <row r="80" spans="1:34" s="19" customFormat="1" ph="1" x14ac:dyDescent="0.25">
      <c r="A80" s="26" ph="1"/>
      <c r="B80" s="20" ph="1"/>
      <c r="C80" s="27" ph="1"/>
      <c r="D80" s="20" ph="1"/>
      <c r="E80" s="20" ph="1"/>
      <c r="F80" s="35" ph="1"/>
      <c r="G80" s="35" ph="1"/>
      <c r="H80" s="35" ph="1"/>
      <c r="I80" s="35" ph="1"/>
      <c r="J80" s="35" ph="1"/>
      <c r="K80" s="35" ph="1"/>
      <c r="L80" s="26" ph="1"/>
      <c r="M80" s="27" ph="1"/>
      <c r="N80" s="20" ph="1"/>
      <c r="O80" s="26" ph="1"/>
      <c r="P80" s="20" ph="1"/>
      <c r="AH80" s="2" ph="1"/>
    </row>
    <row r="81" spans="1:54" s="19" customFormat="1" ph="1" x14ac:dyDescent="0.25">
      <c r="A81" s="26" ph="1"/>
      <c r="B81" s="20" ph="1"/>
      <c r="C81" s="27" ph="1"/>
      <c r="D81" s="20" ph="1"/>
      <c r="E81" s="20" ph="1"/>
      <c r="F81" s="35" ph="1"/>
      <c r="G81" s="35" ph="1"/>
      <c r="H81" s="35" ph="1"/>
      <c r="I81" s="35" ph="1"/>
      <c r="J81" s="35" ph="1"/>
      <c r="K81" s="35" ph="1"/>
      <c r="L81" s="26" ph="1"/>
      <c r="M81" s="27" ph="1"/>
      <c r="N81" s="20" ph="1"/>
      <c r="O81" s="26" ph="1"/>
      <c r="P81" s="20" ph="1"/>
      <c r="AH81" s="2" ph="1"/>
    </row>
    <row r="82" spans="1:54" s="19" customFormat="1" ph="1" x14ac:dyDescent="0.25">
      <c r="A82" s="26" ph="1"/>
      <c r="B82" s="20" ph="1"/>
      <c r="C82" s="27" ph="1"/>
      <c r="D82" s="20" ph="1"/>
      <c r="E82" s="20" ph="1"/>
      <c r="F82" s="35" ph="1"/>
      <c r="G82" s="35" ph="1"/>
      <c r="H82" s="35" ph="1"/>
      <c r="I82" s="35" ph="1"/>
      <c r="J82" s="35" ph="1"/>
      <c r="K82" s="35" ph="1"/>
      <c r="L82" s="26" ph="1"/>
      <c r="M82" s="27" ph="1"/>
      <c r="N82" s="20" ph="1"/>
      <c r="O82" s="26" ph="1"/>
      <c r="P82" s="20" ph="1"/>
      <c r="AH82" s="2" ph="1"/>
    </row>
    <row r="83" spans="1:54" s="19" customFormat="1" ph="1" x14ac:dyDescent="0.25">
      <c r="A83" s="26" ph="1"/>
      <c r="B83" s="20" ph="1"/>
      <c r="C83" s="27" ph="1"/>
      <c r="D83" s="20" ph="1"/>
      <c r="E83" s="20" ph="1"/>
      <c r="F83" s="35" ph="1"/>
      <c r="G83" s="35" ph="1"/>
      <c r="H83" s="35" ph="1"/>
      <c r="I83" s="35" ph="1"/>
      <c r="J83" s="35" ph="1"/>
      <c r="K83" s="35" ph="1"/>
      <c r="L83" s="26" ph="1"/>
      <c r="M83" s="27" ph="1"/>
      <c r="N83" s="20" ph="1"/>
      <c r="O83" s="26" ph="1"/>
      <c r="P83" s="20" ph="1"/>
      <c r="AH83" s="2" ph="1"/>
    </row>
    <row r="84" spans="1:54" s="19" customFormat="1" ph="1" x14ac:dyDescent="0.25">
      <c r="A84" s="26" ph="1"/>
      <c r="B84" s="20" ph="1"/>
      <c r="C84" s="27" ph="1"/>
      <c r="D84" s="20" ph="1"/>
      <c r="E84" s="20" ph="1"/>
      <c r="F84" s="35" ph="1"/>
      <c r="G84" s="35" ph="1"/>
      <c r="H84" s="35" ph="1"/>
      <c r="I84" s="35" ph="1"/>
      <c r="J84" s="35" ph="1"/>
      <c r="K84" s="35" ph="1"/>
      <c r="L84" s="26" ph="1"/>
      <c r="M84" s="27" ph="1"/>
      <c r="N84" s="20" ph="1"/>
      <c r="O84" s="26" ph="1"/>
      <c r="P84" s="20" ph="1"/>
      <c r="AH84" s="2"/>
    </row>
    <row r="85" spans="1:54" s="19" customFormat="1" ph="1" x14ac:dyDescent="0.25">
      <c r="A85" s="28" ph="1"/>
      <c r="B85" s="21" ph="1"/>
      <c r="C85" s="29" ph="1"/>
      <c r="D85" s="21" ph="1"/>
      <c r="E85" s="21" ph="1"/>
      <c r="F85" s="36" ph="1"/>
      <c r="G85" s="36" ph="1"/>
      <c r="H85" s="36" ph="1"/>
      <c r="I85" s="36" ph="1"/>
      <c r="J85" s="36" ph="1"/>
      <c r="K85" s="36" ph="1"/>
      <c r="L85" s="28" ph="1"/>
      <c r="M85" s="29" ph="1"/>
      <c r="N85" s="21" ph="1"/>
      <c r="O85" s="28" ph="1"/>
      <c r="P85" s="21" ph="1"/>
      <c r="AH85" s="2"/>
    </row>
    <row r="86" spans="1:54" s="19" customFormat="1" ph="1" x14ac:dyDescent="0.25">
      <c r="AH86" s="2"/>
    </row>
    <row r="87" spans="1:54" ph="1" x14ac:dyDescent="0.25">
      <c r="AB87" s="2"/>
      <c r="AC87" s="2"/>
      <c r="AD87" s="2"/>
      <c r="AE87" s="2"/>
      <c r="AH87" s="2"/>
    </row>
    <row r="88" spans="1:54" ht="28.5" ph="1" x14ac:dyDescent="0.25">
      <c r="R88" s="1" t="s">
        <v>38</v>
      </c>
      <c r="S88" s="1" t="s">
        <v>39</v>
      </c>
      <c r="T88" s="2"/>
      <c r="U88" s="4" t="s">
        <v>42</v>
      </c>
      <c r="V88" s="1" t="s" ph="1">
        <v>34</v>
      </c>
      <c r="W88" s="1" t="s" ph="1">
        <v>35</v>
      </c>
      <c r="X88" s="1" t="s" ph="1">
        <v>36</v>
      </c>
      <c r="Y88" s="1" t="s" ph="1">
        <v>37</v>
      </c>
      <c r="Z88" s="1" t="s" ph="1">
        <v>57</v>
      </c>
      <c r="AB88" s="15" t="s" ph="1">
        <v>8</v>
      </c>
      <c r="AC88" s="1" t="s" ph="1">
        <v>34</v>
      </c>
      <c r="AD88" s="1" t="s" ph="1">
        <v>35</v>
      </c>
      <c r="AE88" s="1" t="s" ph="1">
        <v>36</v>
      </c>
      <c r="AF88" s="1" t="s" ph="1">
        <v>37</v>
      </c>
      <c r="AG88" s="1" t="s" ph="1">
        <v>57</v>
      </c>
      <c r="AH88" s="2"/>
      <c r="AI88" s="15" t="s" ph="1">
        <v>9</v>
      </c>
      <c r="AJ88" s="1" t="s" ph="1">
        <v>34</v>
      </c>
      <c r="AK88" s="1" t="s" ph="1">
        <v>35</v>
      </c>
      <c r="AL88" s="1" t="s" ph="1">
        <v>36</v>
      </c>
      <c r="AM88" s="1" t="s" ph="1">
        <v>37</v>
      </c>
      <c r="AN88" s="1" t="s" ph="1">
        <v>57</v>
      </c>
      <c r="AP88" s="15" t="s" ph="1">
        <v>61</v>
      </c>
      <c r="AQ88" s="1" t="s" ph="1">
        <v>34</v>
      </c>
      <c r="AR88" s="1" t="s" ph="1">
        <v>35</v>
      </c>
      <c r="AS88" s="1" t="s" ph="1">
        <v>36</v>
      </c>
      <c r="AT88" s="1" t="s" ph="1">
        <v>37</v>
      </c>
      <c r="AU88" s="1" t="s" ph="1">
        <v>57</v>
      </c>
      <c r="AW88" s="15" t="s" ph="1">
        <v>61</v>
      </c>
      <c r="AX88" s="1" t="s" ph="1">
        <v>34</v>
      </c>
      <c r="AY88" s="1" t="s" ph="1">
        <v>35</v>
      </c>
      <c r="AZ88" s="1" t="s" ph="1">
        <v>36</v>
      </c>
      <c r="BA88" s="1" t="s" ph="1">
        <v>37</v>
      </c>
      <c r="BB88" s="1" t="s" ph="1">
        <v>57</v>
      </c>
    </row>
    <row r="89" spans="1:54" ph="1" x14ac:dyDescent="0.25">
      <c r="L89" s="2"/>
      <c r="M89" s="2"/>
      <c r="N89" s="2"/>
      <c r="R89" s="5" t="s">
        <v>17</v>
      </c>
      <c r="S89" s="5" ph="1">
        <f>COUNTIF($N$4:$N$85,R89)</f>
        <v>0</v>
      </c>
      <c r="T89" s="2"/>
      <c r="U89" s="10" t="s" ph="1">
        <v>19</v>
      </c>
      <c r="V89" s="13" ph="1">
        <f>COUNTIFS($D$4:$D$85,$U89,$N$4:$N$85,$V$88)</f>
        <v>0</v>
      </c>
      <c r="W89" s="13" ph="1">
        <f>COUNTIFS($D$4:$D$85,$U89,$N$4:$N$85,$W$88)</f>
        <v>0</v>
      </c>
      <c r="X89" s="13" ph="1">
        <f>COUNTIFS($D$4:$D$85,$U89,$N$4:$N$85,$X$88)</f>
        <v>0</v>
      </c>
      <c r="Y89" s="13" ph="1">
        <f>COUNTIFS($D$4:$D$85,$U89,$N$4:$N$85,$Y$88)</f>
        <v>0</v>
      </c>
      <c r="Z89" s="13" ph="1">
        <f>SUM(V89:Y89)</f>
        <v>0</v>
      </c>
      <c r="AA89" s="2"/>
      <c r="AB89" s="40" t="s" ph="1">
        <v>15</v>
      </c>
      <c r="AC89" s="13" ph="1">
        <f>COUNTIFS($G$4:$G$85,$AB89,$N$4:$N$85,AC$88)</f>
        <v>0</v>
      </c>
      <c r="AD89" s="13" ph="1">
        <f>COUNTIFS($G$4:$G$85,$AB89,$N$4:$N$85,AD$88)</f>
        <v>0</v>
      </c>
      <c r="AE89" s="13" ph="1">
        <f>COUNTIFS($G$4:$G$85,$AB89,$N$4:$N$85,AE$88)</f>
        <v>0</v>
      </c>
      <c r="AF89" s="13" ph="1">
        <f>COUNTIFS($G$4:$G$85,$AB89,$N$4:$N$85,AF$88)</f>
        <v>0</v>
      </c>
      <c r="AG89" s="13">
        <f>SUM(AC89:AF89)</f>
        <v>0</v>
      </c>
      <c r="AH89" s="2"/>
      <c r="AI89" s="40" t="s" ph="1">
        <v>16</v>
      </c>
      <c r="AJ89" s="13" ph="1">
        <f>COUNTIFS($H$4:$H$85,$AI89,$N$4:$N$85,AJ$88)</f>
        <v>0</v>
      </c>
      <c r="AK89" s="13" ph="1">
        <f>COUNTIFS($H$4:$H$85,$AI89,$N$4:$N$85,AK$88)</f>
        <v>0</v>
      </c>
      <c r="AL89" s="13" ph="1">
        <f>COUNTIFS($H$4:$H$85,$AI89,$N$4:$N$85,AL$88)</f>
        <v>0</v>
      </c>
      <c r="AM89" s="13" ph="1">
        <f>COUNTIFS($H$4:$H$85,$AI89,$N$4:$N$85,AM$88)</f>
        <v>0</v>
      </c>
      <c r="AN89" s="13">
        <f>SUM(AJ89:AM89)</f>
        <v>0</v>
      </c>
      <c r="AP89" s="40" t="s" ph="1">
        <v>51</v>
      </c>
      <c r="AQ89" s="13" ph="1">
        <f>COUNTIFS($I$4:$I$85,$AP89,$N$4:$N$85,AQ$88)</f>
        <v>0</v>
      </c>
      <c r="AR89" s="13" ph="1">
        <f t="shared" ref="AR89:AT89" si="0">COUNTIFS($I$4:$I$85,$AP89,$N$4:$N$85,AR$88)</f>
        <v>0</v>
      </c>
      <c r="AS89" s="13" ph="1">
        <f t="shared" si="0"/>
        <v>0</v>
      </c>
      <c r="AT89" s="13" ph="1">
        <f t="shared" si="0"/>
        <v>0</v>
      </c>
      <c r="AU89" s="13">
        <f>SUM(AQ89:AT89)</f>
        <v>0</v>
      </c>
      <c r="AW89" s="40" t="s" ph="1">
        <v>51</v>
      </c>
      <c r="AX89" s="13" ph="1">
        <f>COUNTIFS($I$4:$I$85,$AW89,$N$4:$N$85,AX$88)</f>
        <v>0</v>
      </c>
      <c r="AY89" s="13" ph="1">
        <f t="shared" ref="AY89:BA89" si="1">COUNTIFS($I$4:$I$85,$AP89,$N$4:$N$85,AY$88)</f>
        <v>0</v>
      </c>
      <c r="AZ89" s="13" ph="1">
        <f t="shared" si="1"/>
        <v>0</v>
      </c>
      <c r="BA89" s="13" ph="1">
        <f t="shared" si="1"/>
        <v>0</v>
      </c>
      <c r="BB89" s="13">
        <f>SUM(AX89:BA89)</f>
        <v>0</v>
      </c>
    </row>
    <row r="90" spans="1:54" ph="1" x14ac:dyDescent="0.25">
      <c r="L90" s="2"/>
      <c r="M90" s="2"/>
      <c r="N90" s="2"/>
      <c r="R90" s="6" t="s">
        <v>18</v>
      </c>
      <c r="S90" s="6" ph="1">
        <f>COUNTIF($N$4:$N$85,R90)</f>
        <v>0</v>
      </c>
      <c r="T90" s="2"/>
      <c r="U90" s="11" t="s" ph="1">
        <v>25</v>
      </c>
      <c r="V90" s="16" ph="1">
        <f>COUNTIFS($D$4:$D$85,$U90,$N$4:$N$85,$V$88)</f>
        <v>0</v>
      </c>
      <c r="W90" s="16" ph="1">
        <f>COUNTIFS($D$4:$D$85,$U90,$N$4:$N$85,$W$88)</f>
        <v>0</v>
      </c>
      <c r="X90" s="16" ph="1">
        <f>COUNTIFS($D$4:$D$85,$U90,$N$4:$N$85,$X$88)</f>
        <v>0</v>
      </c>
      <c r="Y90" s="16" ph="1">
        <f>COUNTIFS($D$4:$D$85,$U90,$N$4:$N$85,$Y$88)</f>
        <v>0</v>
      </c>
      <c r="Z90" s="16" ph="1">
        <f t="shared" ref="Z90:Z108" si="2">SUM(V90:Y90)</f>
        <v>0</v>
      </c>
      <c r="AA90" s="2"/>
      <c r="AB90" s="41" t="s" ph="1">
        <v>53</v>
      </c>
      <c r="AC90" s="16" ph="1">
        <f>COUNTIFS($G$4:$G$85,$AB90,$N$4:$N$85,AC$88)</f>
        <v>0</v>
      </c>
      <c r="AD90" s="16" ph="1">
        <f>COUNTIFS($G$4:$G$85,$AB90,$N$4:$N$85,AD$88)</f>
        <v>0</v>
      </c>
      <c r="AE90" s="16" ph="1">
        <f>COUNTIFS($G$4:$G$85,$AB90,$N$4:$N$85,AE$88)</f>
        <v>0</v>
      </c>
      <c r="AF90" s="16" ph="1">
        <f>COUNTIFS($G$4:$G$85,$AB90,$N$4:$N$85,AF$88)</f>
        <v>0</v>
      </c>
      <c r="AG90" s="16">
        <f t="shared" ref="AG90:AG92" si="3">SUM(AC90:AF90)</f>
        <v>0</v>
      </c>
      <c r="AH90" s="2"/>
      <c r="AI90" s="41" t="s" ph="1">
        <v>55</v>
      </c>
      <c r="AJ90" s="16" ph="1">
        <f>COUNTIFS($H$4:$H$85,$AI90,$N$4:$N$85,AJ$88)</f>
        <v>0</v>
      </c>
      <c r="AK90" s="16" ph="1">
        <f>COUNTIFS($H$4:$H$85,$AI90,$N$4:$N$85,AK$88)</f>
        <v>0</v>
      </c>
      <c r="AL90" s="16" ph="1">
        <f>COUNTIFS($H$4:$H$85,$AI90,$N$4:$N$85,AL$88)</f>
        <v>0</v>
      </c>
      <c r="AM90" s="16" ph="1">
        <f>COUNTIFS($H$4:$H$85,$AI90,$N$4:$N$85,AM$88)</f>
        <v>0</v>
      </c>
      <c r="AN90" s="16">
        <f t="shared" ref="AN90:AN92" si="4">SUM(AJ90:AM90)</f>
        <v>0</v>
      </c>
      <c r="AP90" s="41" t="s" ph="1">
        <v>16</v>
      </c>
      <c r="AQ90" s="16" ph="1">
        <f t="shared" ref="AQ90:AT94" si="5">COUNTIFS($I$4:$I$85,$AP90,$N$4:$N$85,AQ$88)</f>
        <v>0</v>
      </c>
      <c r="AR90" s="16" ph="1">
        <f t="shared" si="5"/>
        <v>0</v>
      </c>
      <c r="AS90" s="16" ph="1">
        <f t="shared" si="5"/>
        <v>0</v>
      </c>
      <c r="AT90" s="16" ph="1">
        <f t="shared" si="5"/>
        <v>0</v>
      </c>
      <c r="AU90" s="16">
        <f t="shared" ref="AU90:AU93" si="6">SUM(AQ90:AT90)</f>
        <v>0</v>
      </c>
      <c r="AW90" s="41" t="s" ph="1">
        <v>16</v>
      </c>
      <c r="AX90" s="16" ph="1">
        <f t="shared" ref="AX90:BA94" si="7">COUNTIFS($I$4:$I$85,$AP90,$N$4:$N$85,AX$88)</f>
        <v>0</v>
      </c>
      <c r="AY90" s="16" ph="1">
        <f t="shared" si="7"/>
        <v>0</v>
      </c>
      <c r="AZ90" s="16" ph="1">
        <f t="shared" si="7"/>
        <v>0</v>
      </c>
      <c r="BA90" s="16" ph="1">
        <f t="shared" si="7"/>
        <v>0</v>
      </c>
      <c r="BB90" s="16">
        <f t="shared" ref="BB90:BB94" si="8">SUM(AX90:BA90)</f>
        <v>0</v>
      </c>
    </row>
    <row r="91" spans="1:54" ph="1" x14ac:dyDescent="0.25">
      <c r="L91" s="2"/>
      <c r="M91" s="2"/>
      <c r="N91" s="2"/>
      <c r="R91" s="6" t="s">
        <v>22</v>
      </c>
      <c r="S91" s="6" ph="1">
        <f>COUNTIF($N$4:$N$85,R91)</f>
        <v>0</v>
      </c>
      <c r="T91" s="2"/>
      <c r="U91" s="11" t="s" ph="1">
        <v>27</v>
      </c>
      <c r="V91" s="16" ph="1">
        <f>COUNTIFS($D$4:$D$85,$U91,$N$4:$N$85,$V$88)</f>
        <v>0</v>
      </c>
      <c r="W91" s="16" ph="1">
        <f>COUNTIFS($D$4:$D$85,$U91,$N$4:$N$85,$W$88)</f>
        <v>0</v>
      </c>
      <c r="X91" s="16" ph="1">
        <f>COUNTIFS($D$4:$D$85,$U91,$N$4:$N$85,$X$88)</f>
        <v>0</v>
      </c>
      <c r="Y91" s="16" ph="1">
        <f>COUNTIFS($D$4:$D$85,$U91,$N$4:$N$85,$Y$88)</f>
        <v>0</v>
      </c>
      <c r="Z91" s="16" ph="1">
        <f t="shared" si="2"/>
        <v>0</v>
      </c>
      <c r="AA91" s="2"/>
      <c r="AB91" s="41" t="s" ph="1">
        <v>54</v>
      </c>
      <c r="AC91" s="16" ph="1">
        <f>COUNTIFS($G$4:$G$85,$AB91,$N$4:$N$85,AC$88)</f>
        <v>0</v>
      </c>
      <c r="AD91" s="16" ph="1">
        <f>COUNTIFS($G$4:$G$85,$AB91,$N$4:$N$85,AD$88)</f>
        <v>0</v>
      </c>
      <c r="AE91" s="16" ph="1">
        <f>COUNTIFS($G$4:$G$85,$AB91,$N$4:$N$85,AE$88)</f>
        <v>0</v>
      </c>
      <c r="AF91" s="16" ph="1">
        <f>COUNTIFS($G$4:$G$85,$AB91,$N$4:$N$85,AF$88)</f>
        <v>0</v>
      </c>
      <c r="AG91" s="16">
        <f t="shared" si="3"/>
        <v>0</v>
      </c>
      <c r="AH91" s="2"/>
      <c r="AI91" s="41" t="s" ph="1">
        <v>59</v>
      </c>
      <c r="AJ91" s="16" ph="1">
        <f>COUNTIFS($H$4:$H$85,$AI91,$N$4:$N$85,AJ$88)</f>
        <v>0</v>
      </c>
      <c r="AK91" s="16" ph="1">
        <f>COUNTIFS($H$4:$H$85,$AI91,$N$4:$N$85,AK$88)</f>
        <v>0</v>
      </c>
      <c r="AL91" s="16" ph="1">
        <f>COUNTIFS($H$4:$H$85,$AI91,$N$4:$N$85,AL$88)</f>
        <v>0</v>
      </c>
      <c r="AM91" s="16" ph="1">
        <f>COUNTIFS($H$4:$H$85,$AI91,$N$4:$N$85,AM$88)</f>
        <v>0</v>
      </c>
      <c r="AN91" s="16">
        <f t="shared" si="4"/>
        <v>0</v>
      </c>
      <c r="AP91" s="41" t="s" ph="1">
        <v>55</v>
      </c>
      <c r="AQ91" s="16" ph="1">
        <f t="shared" si="5"/>
        <v>0</v>
      </c>
      <c r="AR91" s="16" ph="1">
        <f t="shared" si="5"/>
        <v>0</v>
      </c>
      <c r="AS91" s="16" ph="1">
        <f t="shared" si="5"/>
        <v>0</v>
      </c>
      <c r="AT91" s="16" ph="1">
        <f t="shared" si="5"/>
        <v>0</v>
      </c>
      <c r="AU91" s="16">
        <f t="shared" si="6"/>
        <v>0</v>
      </c>
      <c r="AW91" s="41" t="s" ph="1">
        <v>55</v>
      </c>
      <c r="AX91" s="16" ph="1">
        <f t="shared" si="7"/>
        <v>0</v>
      </c>
      <c r="AY91" s="16" ph="1">
        <f t="shared" si="7"/>
        <v>0</v>
      </c>
      <c r="AZ91" s="16" ph="1">
        <f t="shared" si="7"/>
        <v>0</v>
      </c>
      <c r="BA91" s="16" ph="1">
        <f t="shared" si="7"/>
        <v>0</v>
      </c>
      <c r="BB91" s="16">
        <f t="shared" si="8"/>
        <v>0</v>
      </c>
    </row>
    <row r="92" spans="1:54" ph="1" x14ac:dyDescent="0.25">
      <c r="L92" s="2"/>
      <c r="M92" s="2"/>
      <c r="N92" s="2"/>
      <c r="R92" s="7" t="s">
        <v>21</v>
      </c>
      <c r="S92" s="7" ph="1">
        <f>COUNTIF($N$4:$N$85,R92)</f>
        <v>0</v>
      </c>
      <c r="T92" s="2"/>
      <c r="U92" s="11" t="s" ph="1">
        <v>26</v>
      </c>
      <c r="V92" s="16" ph="1">
        <f>COUNTIFS($D$4:$D$85,$U92,$N$4:$N$85,$V$88)</f>
        <v>0</v>
      </c>
      <c r="W92" s="16" ph="1">
        <f>COUNTIFS($D$4:$D$85,$U92,$N$4:$N$85,$W$88)</f>
        <v>0</v>
      </c>
      <c r="X92" s="16" ph="1">
        <f>COUNTIFS($D$4:$D$85,$U92,$N$4:$N$85,$X$88)</f>
        <v>0</v>
      </c>
      <c r="Y92" s="16" ph="1">
        <f>COUNTIFS($D$4:$D$85,$U92,$N$4:$N$85,$Y$88)</f>
        <v>0</v>
      </c>
      <c r="Z92" s="16" ph="1">
        <f t="shared" si="2"/>
        <v>0</v>
      </c>
      <c r="AA92" s="2"/>
      <c r="AB92" s="42" ph="1"/>
      <c r="AC92" s="44" ph="1">
        <f>COUNTIFS($G$4:$G$85,$AB92,$N$4:$N$85,AC$88)</f>
        <v>0</v>
      </c>
      <c r="AD92" s="44" ph="1">
        <f>COUNTIFS($G$4:$G$85,$AB92,$N$4:$N$85,AD$88)</f>
        <v>0</v>
      </c>
      <c r="AE92" s="44" ph="1">
        <f>COUNTIFS($G$4:$G$85,$AB92,$N$4:$N$85,AE$88)</f>
        <v>0</v>
      </c>
      <c r="AF92" s="44" ph="1">
        <f>COUNTIFS($G$4:$G$85,$AB92,$N$4:$N$85,AF$88)</f>
        <v>0</v>
      </c>
      <c r="AG92" s="44">
        <f t="shared" si="3"/>
        <v>0</v>
      </c>
      <c r="AH92" s="2"/>
      <c r="AI92" s="42" ph="1"/>
      <c r="AJ92" s="44" ph="1">
        <f>COUNTIFS($H$4:$H$85,$AI92,$N$4:$N$85,AJ$88)</f>
        <v>0</v>
      </c>
      <c r="AK92" s="44" ph="1">
        <f>COUNTIFS($H$4:$H$85,$AI92,$N$4:$N$85,AK$88)</f>
        <v>0</v>
      </c>
      <c r="AL92" s="44" ph="1">
        <f>COUNTIFS($H$4:$H$85,$AI92,$N$4:$N$85,AL$88)</f>
        <v>0</v>
      </c>
      <c r="AM92" s="44" ph="1">
        <f>COUNTIFS($H$4:$H$85,$AI92,$N$4:$N$85,AM$88)</f>
        <v>0</v>
      </c>
      <c r="AN92" s="44">
        <f t="shared" si="4"/>
        <v>0</v>
      </c>
      <c r="AP92" s="41" t="s" ph="1">
        <v>58</v>
      </c>
      <c r="AQ92" s="16" ph="1">
        <f t="shared" si="5"/>
        <v>0</v>
      </c>
      <c r="AR92" s="16" ph="1">
        <f t="shared" si="5"/>
        <v>0</v>
      </c>
      <c r="AS92" s="16" ph="1">
        <f t="shared" si="5"/>
        <v>0</v>
      </c>
      <c r="AT92" s="16" ph="1">
        <f t="shared" si="5"/>
        <v>0</v>
      </c>
      <c r="AU92" s="16">
        <f t="shared" si="6"/>
        <v>0</v>
      </c>
      <c r="AW92" s="41" t="s" ph="1">
        <v>58</v>
      </c>
      <c r="AX92" s="16" ph="1">
        <f t="shared" si="7"/>
        <v>0</v>
      </c>
      <c r="AY92" s="16" ph="1">
        <f t="shared" si="7"/>
        <v>0</v>
      </c>
      <c r="AZ92" s="16" ph="1">
        <f t="shared" si="7"/>
        <v>0</v>
      </c>
      <c r="BA92" s="16" ph="1">
        <f t="shared" si="7"/>
        <v>0</v>
      </c>
      <c r="BB92" s="16">
        <f t="shared" si="8"/>
        <v>0</v>
      </c>
    </row>
    <row r="93" spans="1:54" ph="1" x14ac:dyDescent="0.25">
      <c r="L93" s="2"/>
      <c r="M93" s="2"/>
      <c r="N93" s="2"/>
      <c r="R93" s="3" t="s">
        <v>40</v>
      </c>
      <c r="S93" s="3" ph="1">
        <f>SUM(S89:S92)</f>
        <v>0</v>
      </c>
      <c r="T93" s="2"/>
      <c r="U93" s="11" t="s" ph="1">
        <v>28</v>
      </c>
      <c r="V93" s="16" ph="1">
        <f>COUNTIFS($D$4:$D$85,$U93,$N$4:$N$85,$V$88)</f>
        <v>0</v>
      </c>
      <c r="W93" s="16" ph="1">
        <f>COUNTIFS($D$4:$D$85,$U93,$N$4:$N$85,$W$88)</f>
        <v>0</v>
      </c>
      <c r="X93" s="16" ph="1">
        <f>COUNTIFS($D$4:$D$85,$U93,$N$4:$N$85,$X$88)</f>
        <v>0</v>
      </c>
      <c r="Y93" s="16" ph="1">
        <f>COUNTIFS($D$4:$D$85,$U93,$N$4:$N$85,$Y$88)</f>
        <v>0</v>
      </c>
      <c r="Z93" s="16" ph="1">
        <f t="shared" si="2"/>
        <v>0</v>
      </c>
      <c r="AA93" s="2"/>
      <c r="AB93" s="15" t="s" ph="1">
        <v>43</v>
      </c>
      <c r="AC93" s="14" ph="1">
        <f t="shared" ref="AC93:AG93" si="9">SUM(AC89:AC92)</f>
        <v>0</v>
      </c>
      <c r="AD93" s="14" ph="1">
        <f t="shared" si="9"/>
        <v>0</v>
      </c>
      <c r="AE93" s="14" ph="1">
        <f t="shared" si="9"/>
        <v>0</v>
      </c>
      <c r="AF93" s="14" ph="1">
        <f t="shared" si="9"/>
        <v>0</v>
      </c>
      <c r="AG93" s="14" ph="1">
        <f t="shared" si="9"/>
        <v>0</v>
      </c>
      <c r="AH93" s="2"/>
      <c r="AI93" s="15" t="s" ph="1">
        <v>43</v>
      </c>
      <c r="AJ93" s="14" ph="1">
        <f t="shared" ref="AJ93" si="10">SUM(AJ89:AJ92)</f>
        <v>0</v>
      </c>
      <c r="AK93" s="14" ph="1">
        <f t="shared" ref="AK93" si="11">SUM(AK89:AK92)</f>
        <v>0</v>
      </c>
      <c r="AL93" s="14" ph="1">
        <f t="shared" ref="AL93" si="12">SUM(AL89:AL92)</f>
        <v>0</v>
      </c>
      <c r="AM93" s="14" ph="1">
        <f t="shared" ref="AM93" si="13">SUM(AM89:AM92)</f>
        <v>0</v>
      </c>
      <c r="AN93" s="14" ph="1">
        <f t="shared" ref="AN93" si="14">SUM(AN89:AN92)</f>
        <v>0</v>
      </c>
      <c r="AP93" s="41" t="s" ph="1">
        <v>62</v>
      </c>
      <c r="AQ93" s="16" ph="1">
        <f t="shared" si="5"/>
        <v>0</v>
      </c>
      <c r="AR93" s="16" ph="1">
        <f t="shared" si="5"/>
        <v>0</v>
      </c>
      <c r="AS93" s="16" ph="1">
        <f t="shared" si="5"/>
        <v>0</v>
      </c>
      <c r="AT93" s="16" ph="1">
        <f t="shared" si="5"/>
        <v>0</v>
      </c>
      <c r="AU93" s="16">
        <f t="shared" si="6"/>
        <v>0</v>
      </c>
      <c r="AW93" s="41" t="s" ph="1">
        <v>62</v>
      </c>
      <c r="AX93" s="16" ph="1">
        <f t="shared" si="7"/>
        <v>0</v>
      </c>
      <c r="AY93" s="16" ph="1">
        <f t="shared" si="7"/>
        <v>0</v>
      </c>
      <c r="AZ93" s="16" ph="1">
        <f t="shared" si="7"/>
        <v>0</v>
      </c>
      <c r="BA93" s="16" ph="1">
        <f t="shared" si="7"/>
        <v>0</v>
      </c>
      <c r="BB93" s="16">
        <f t="shared" si="8"/>
        <v>0</v>
      </c>
    </row>
    <row r="94" spans="1:54" ph="1" x14ac:dyDescent="0.25">
      <c r="L94" s="2"/>
      <c r="M94" s="2"/>
      <c r="N94" s="2"/>
      <c r="R94" s="2"/>
      <c r="S94" s="2"/>
      <c r="T94" s="2"/>
      <c r="U94" s="11" t="s" ph="1">
        <v>31</v>
      </c>
      <c r="V94" s="16" ph="1">
        <f>COUNTIFS($D$4:$D$85,$U94,$N$4:$N$85,$V$88)</f>
        <v>0</v>
      </c>
      <c r="W94" s="16" ph="1">
        <f>COUNTIFS($D$4:$D$85,$U94,$N$4:$N$85,$W$88)</f>
        <v>0</v>
      </c>
      <c r="X94" s="16" ph="1">
        <f>COUNTIFS($D$4:$D$85,$U94,$N$4:$N$85,$X$88)</f>
        <v>0</v>
      </c>
      <c r="Y94" s="16" ph="1">
        <f>COUNTIFS($D$4:$D$85,$U94,$N$4:$N$85,$Y$88)</f>
        <v>0</v>
      </c>
      <c r="Z94" s="16" ph="1">
        <f t="shared" si="2"/>
        <v>0</v>
      </c>
      <c r="AA94" s="2"/>
      <c r="AB94"/>
      <c r="AC94"/>
      <c r="AD94"/>
      <c r="AE94"/>
      <c r="AF94" s="2"/>
      <c r="AG94" s="2"/>
      <c r="AH94" s="2"/>
      <c r="AI94"/>
      <c r="AP94" s="42" t="s" ph="1">
        <v>63</v>
      </c>
      <c r="AQ94" s="44" ph="1">
        <f t="shared" si="5"/>
        <v>0</v>
      </c>
      <c r="AR94" s="44" ph="1">
        <f t="shared" si="5"/>
        <v>0</v>
      </c>
      <c r="AS94" s="44" ph="1">
        <f t="shared" si="5"/>
        <v>0</v>
      </c>
      <c r="AT94" s="44" ph="1">
        <f t="shared" si="5"/>
        <v>0</v>
      </c>
      <c r="AU94" s="44">
        <f t="shared" ref="AU94" si="15">SUM(AQ94:AT94)</f>
        <v>0</v>
      </c>
      <c r="AW94" s="42" t="s" ph="1">
        <v>63</v>
      </c>
      <c r="AX94" s="44" ph="1">
        <f t="shared" si="7"/>
        <v>0</v>
      </c>
      <c r="AY94" s="44" ph="1">
        <f t="shared" si="7"/>
        <v>0</v>
      </c>
      <c r="AZ94" s="44" ph="1">
        <f t="shared" si="7"/>
        <v>0</v>
      </c>
      <c r="BA94" s="44" ph="1">
        <f t="shared" si="7"/>
        <v>0</v>
      </c>
      <c r="BB94" s="44">
        <f t="shared" si="8"/>
        <v>0</v>
      </c>
    </row>
    <row r="95" spans="1:54" ph="1" x14ac:dyDescent="0.25">
      <c r="R95" s="2"/>
      <c r="S95" s="2"/>
      <c r="T95" s="2"/>
      <c r="U95" s="11" t="s" ph="1">
        <v>29</v>
      </c>
      <c r="V95" s="16" ph="1">
        <f>COUNTIFS($D$4:$D$85,$U95,$N$4:$N$85,$V$88)</f>
        <v>0</v>
      </c>
      <c r="W95" s="16" ph="1">
        <f>COUNTIFS($D$4:$D$85,$U95,$N$4:$N$85,$W$88)</f>
        <v>0</v>
      </c>
      <c r="X95" s="16" ph="1">
        <f>COUNTIFS($D$4:$D$85,$U95,$N$4:$N$85,$X$88)</f>
        <v>0</v>
      </c>
      <c r="Y95" s="16" ph="1">
        <f>COUNTIFS($D$4:$D$85,$U95,$N$4:$N$85,$Y$88)</f>
        <v>0</v>
      </c>
      <c r="Z95" s="16" ph="1">
        <f t="shared" si="2"/>
        <v>0</v>
      </c>
      <c r="AA95" s="2"/>
      <c r="AB95"/>
      <c r="AC95"/>
      <c r="AD95"/>
      <c r="AE95"/>
      <c r="AF95" s="2"/>
      <c r="AG95" s="2"/>
      <c r="AH95" s="2"/>
      <c r="AI95"/>
      <c r="AP95" s="15" t="s" ph="1">
        <v>43</v>
      </c>
      <c r="AQ95" s="14" ph="1">
        <f>SUM(AQ89:AQ94)</f>
        <v>0</v>
      </c>
      <c r="AR95" s="14" ph="1">
        <f t="shared" ref="AR95:AU95" si="16">SUM(AR89:AR94)</f>
        <v>0</v>
      </c>
      <c r="AS95" s="14" ph="1">
        <f t="shared" si="16"/>
        <v>0</v>
      </c>
      <c r="AT95" s="14" ph="1">
        <f t="shared" si="16"/>
        <v>0</v>
      </c>
      <c r="AU95" s="14" ph="1">
        <f t="shared" si="16"/>
        <v>0</v>
      </c>
      <c r="AW95" s="15" t="s" ph="1">
        <v>43</v>
      </c>
      <c r="AX95" s="14" ph="1">
        <f>SUM(AX89:AX94)</f>
        <v>0</v>
      </c>
      <c r="AY95" s="14" ph="1">
        <f t="shared" ref="AY95" si="17">SUM(AY89:AY94)</f>
        <v>0</v>
      </c>
      <c r="AZ95" s="14" ph="1">
        <f t="shared" ref="AZ95" si="18">SUM(AZ89:AZ94)</f>
        <v>0</v>
      </c>
      <c r="BA95" s="14" ph="1">
        <f t="shared" ref="BA95" si="19">SUM(BA89:BA94)</f>
        <v>0</v>
      </c>
      <c r="BB95" s="14" ph="1">
        <f t="shared" ref="BB95" si="20">SUM(BB89:BB94)</f>
        <v>0</v>
      </c>
    </row>
    <row r="96" spans="1:54" ph="1" x14ac:dyDescent="0.25">
      <c r="R96" s="2"/>
      <c r="S96" s="2"/>
      <c r="T96" s="2"/>
      <c r="U96" s="11" t="s" ph="1">
        <v>32</v>
      </c>
      <c r="V96" s="16" ph="1">
        <f>COUNTIFS($D$4:$D$85,$U96,$N$4:$N$85,$V$88)</f>
        <v>0</v>
      </c>
      <c r="W96" s="16" ph="1">
        <f>COUNTIFS($D$4:$D$85,$U96,$N$4:$N$85,$W$88)</f>
        <v>0</v>
      </c>
      <c r="X96" s="16" ph="1">
        <f>COUNTIFS($D$4:$D$85,$U96,$N$4:$N$85,$X$88)</f>
        <v>0</v>
      </c>
      <c r="Y96" s="16" ph="1">
        <f>COUNTIFS($D$4:$D$85,$U96,$N$4:$N$85,$Y$88)</f>
        <v>0</v>
      </c>
      <c r="Z96" s="16" ph="1">
        <f t="shared" si="2"/>
        <v>0</v>
      </c>
      <c r="AA96" s="2"/>
      <c r="AB96"/>
      <c r="AC96"/>
      <c r="AD96"/>
      <c r="AE96"/>
      <c r="AF96" s="2"/>
      <c r="AG96" s="2"/>
      <c r="AH96" s="2"/>
      <c r="AI96"/>
    </row>
    <row r="97" spans="18:35" ph="1" x14ac:dyDescent="0.25">
      <c r="R97" s="2"/>
      <c r="S97" s="2"/>
      <c r="T97" s="2"/>
      <c r="U97" s="11" t="s" ph="1">
        <v>23</v>
      </c>
      <c r="V97" s="16" ph="1">
        <f>COUNTIFS($D$4:$D$85,$U97,$N$4:$N$85,$V$88)</f>
        <v>0</v>
      </c>
      <c r="W97" s="16" ph="1">
        <f>COUNTIFS($D$4:$D$85,$U97,$N$4:$N$85,$W$88)</f>
        <v>0</v>
      </c>
      <c r="X97" s="16" ph="1">
        <f>COUNTIFS($D$4:$D$85,$U97,$N$4:$N$85,$X$88)</f>
        <v>0</v>
      </c>
      <c r="Y97" s="16" ph="1">
        <f>COUNTIFS($D$4:$D$85,$U97,$N$4:$N$85,$Y$88)</f>
        <v>0</v>
      </c>
      <c r="Z97" s="16" ph="1">
        <f t="shared" si="2"/>
        <v>0</v>
      </c>
      <c r="AA97" s="2"/>
      <c r="AB97"/>
      <c r="AC97"/>
      <c r="AD97"/>
      <c r="AE97"/>
      <c r="AF97" s="2"/>
      <c r="AG97" s="2"/>
      <c r="AH97" s="2"/>
      <c r="AI97"/>
    </row>
    <row r="98" spans="18:35" ph="1" x14ac:dyDescent="0.25">
      <c r="R98" s="2"/>
      <c r="S98" s="2"/>
      <c r="T98" s="2"/>
      <c r="U98" s="11" t="s" ph="1">
        <v>20</v>
      </c>
      <c r="V98" s="16" ph="1">
        <f>COUNTIFS($D$4:$D$85,$U98,$N$4:$N$85,$V$88)</f>
        <v>0</v>
      </c>
      <c r="W98" s="16" ph="1">
        <f>COUNTIFS($D$4:$D$85,$U98,$N$4:$N$85,$W$88)</f>
        <v>0</v>
      </c>
      <c r="X98" s="16" ph="1">
        <f>COUNTIFS($D$4:$D$85,$U98,$N$4:$N$85,$X$88)</f>
        <v>0</v>
      </c>
      <c r="Y98" s="16" ph="1">
        <f>COUNTIFS($D$4:$D$85,$U98,$N$4:$N$85,$Y$88)</f>
        <v>0</v>
      </c>
      <c r="Z98" s="16" ph="1">
        <f t="shared" si="2"/>
        <v>0</v>
      </c>
      <c r="AA98" s="2"/>
      <c r="AB98"/>
      <c r="AC98"/>
      <c r="AD98"/>
      <c r="AE98"/>
      <c r="AF98" s="2"/>
      <c r="AG98" s="2"/>
      <c r="AH98" s="2"/>
      <c r="AI98"/>
    </row>
    <row r="99" spans="18:35" ph="1" x14ac:dyDescent="0.25">
      <c r="R99" s="2"/>
      <c r="S99" s="2"/>
      <c r="T99" s="2"/>
      <c r="U99" s="11" t="s" ph="1">
        <v>46</v>
      </c>
      <c r="V99" s="16" ph="1">
        <f>COUNTIFS($D$4:$D$85,$U99,$N$4:$N$85,$V$88)</f>
        <v>0</v>
      </c>
      <c r="W99" s="16" ph="1">
        <f>COUNTIFS($D$4:$D$85,$U99,$N$4:$N$85,$W$88)</f>
        <v>0</v>
      </c>
      <c r="X99" s="16" ph="1">
        <f>COUNTIFS($D$4:$D$85,$U99,$N$4:$N$85,$X$88)</f>
        <v>0</v>
      </c>
      <c r="Y99" s="16" ph="1">
        <f>COUNTIFS($D$4:$D$85,$U99,$N$4:$N$85,$Y$88)</f>
        <v>0</v>
      </c>
      <c r="Z99" s="16" ph="1">
        <f t="shared" si="2"/>
        <v>0</v>
      </c>
      <c r="AA99" s="2"/>
      <c r="AB99"/>
      <c r="AC99"/>
      <c r="AD99"/>
      <c r="AE99"/>
      <c r="AF99" s="2"/>
      <c r="AG99" s="2"/>
      <c r="AH99" s="2"/>
      <c r="AI99"/>
    </row>
    <row r="100" spans="18:35" ph="1" x14ac:dyDescent="0.25">
      <c r="R100" s="2"/>
      <c r="S100" s="2"/>
      <c r="T100" s="2"/>
      <c r="U100" s="11" t="s" ph="1">
        <v>47</v>
      </c>
      <c r="V100" s="16" ph="1">
        <f>COUNTIFS($D$4:$D$85,$U100,$N$4:$N$85,$V$88)</f>
        <v>0</v>
      </c>
      <c r="W100" s="16" ph="1">
        <f>COUNTIFS($D$4:$D$85,$U100,$N$4:$N$85,$W$88)</f>
        <v>0</v>
      </c>
      <c r="X100" s="16" ph="1">
        <f>COUNTIFS($D$4:$D$85,$U100,$N$4:$N$85,$X$88)</f>
        <v>0</v>
      </c>
      <c r="Y100" s="16" ph="1">
        <f>COUNTIFS($D$4:$D$85,$U100,$N$4:$N$85,$Y$88)</f>
        <v>0</v>
      </c>
      <c r="Z100" s="16" ph="1">
        <f t="shared" si="2"/>
        <v>0</v>
      </c>
      <c r="AA100" s="2"/>
      <c r="AB100"/>
      <c r="AC100"/>
      <c r="AD100"/>
      <c r="AE100"/>
      <c r="AF100" s="2"/>
      <c r="AG100" s="2"/>
      <c r="AH100" s="2"/>
      <c r="AI100"/>
    </row>
    <row r="101" spans="18:35" ph="1" x14ac:dyDescent="0.25">
      <c r="R101" s="2"/>
      <c r="S101" s="2"/>
      <c r="T101" s="2"/>
      <c r="U101" s="11" t="s" ph="1">
        <v>24</v>
      </c>
      <c r="V101" s="16" ph="1">
        <f>COUNTIFS($D$4:$D$85,$U101,$N$4:$N$85,$V$88)</f>
        <v>0</v>
      </c>
      <c r="W101" s="16" ph="1">
        <f>COUNTIFS($D$4:$D$85,$U101,$N$4:$N$85,$W$88)</f>
        <v>0</v>
      </c>
      <c r="X101" s="16" ph="1">
        <f>COUNTIFS($D$4:$D$85,$U101,$N$4:$N$85,$X$88)</f>
        <v>0</v>
      </c>
      <c r="Y101" s="16" ph="1">
        <f>COUNTIFS($D$4:$D$85,$U101,$N$4:$N$85,$Y$88)</f>
        <v>0</v>
      </c>
      <c r="Z101" s="16" ph="1">
        <f t="shared" si="2"/>
        <v>0</v>
      </c>
      <c r="AA101" s="2"/>
      <c r="AB101"/>
      <c r="AC101"/>
      <c r="AD101"/>
      <c r="AE101"/>
      <c r="AF101" s="2"/>
      <c r="AG101" s="2"/>
      <c r="AH101" s="2"/>
      <c r="AI101"/>
    </row>
    <row r="102" spans="18:35" ph="1" x14ac:dyDescent="0.25">
      <c r="R102" s="2"/>
      <c r="S102" s="2"/>
      <c r="T102" s="2"/>
      <c r="U102" s="11" t="s" ph="1">
        <v>33</v>
      </c>
      <c r="V102" s="16" ph="1">
        <f>COUNTIFS($D$4:$D$85,$U102,$N$4:$N$85,$V$88)</f>
        <v>0</v>
      </c>
      <c r="W102" s="16" ph="1">
        <f>COUNTIFS($D$4:$D$85,$U102,$N$4:$N$85,$W$88)</f>
        <v>0</v>
      </c>
      <c r="X102" s="16" ph="1">
        <f>COUNTIFS($D$4:$D$85,$U102,$N$4:$N$85,$X$88)</f>
        <v>0</v>
      </c>
      <c r="Y102" s="16" ph="1">
        <f>COUNTIFS($D$4:$D$85,$U102,$N$4:$N$85,$Y$88)</f>
        <v>0</v>
      </c>
      <c r="Z102" s="16" ph="1">
        <f t="shared" si="2"/>
        <v>0</v>
      </c>
      <c r="AA102" s="2"/>
      <c r="AB102"/>
      <c r="AC102"/>
      <c r="AD102"/>
      <c r="AE102"/>
      <c r="AF102" s="2"/>
      <c r="AG102" s="2"/>
      <c r="AH102" s="2"/>
      <c r="AI102"/>
    </row>
    <row r="103" spans="18:35" ph="1" x14ac:dyDescent="0.25">
      <c r="R103" s="2"/>
      <c r="S103" s="2"/>
      <c r="T103" s="2"/>
      <c r="U103" s="11" t="s" ph="1">
        <v>48</v>
      </c>
      <c r="V103" s="16" ph="1">
        <f>COUNTIFS($D$4:$D$85,$U103,$N$4:$N$85,$V$88)</f>
        <v>0</v>
      </c>
      <c r="W103" s="16" ph="1">
        <f>COUNTIFS($D$4:$D$85,$U103,$N$4:$N$85,$W$88)</f>
        <v>0</v>
      </c>
      <c r="X103" s="16" ph="1">
        <f>COUNTIFS($D$4:$D$85,$U103,$N$4:$N$85,$X$88)</f>
        <v>0</v>
      </c>
      <c r="Y103" s="16" ph="1">
        <f>COUNTIFS($D$4:$D$85,$U103,$N$4:$N$85,$Y$88)</f>
        <v>0</v>
      </c>
      <c r="Z103" s="16" ph="1">
        <f t="shared" si="2"/>
        <v>0</v>
      </c>
      <c r="AA103" s="2"/>
      <c r="AB103"/>
      <c r="AC103"/>
      <c r="AD103"/>
      <c r="AE103"/>
      <c r="AF103" s="2"/>
      <c r="AG103" s="2"/>
      <c r="AH103" s="2"/>
      <c r="AI103"/>
    </row>
    <row r="104" spans="18:35" ph="1" x14ac:dyDescent="0.25">
      <c r="R104" s="2"/>
      <c r="S104" s="2"/>
      <c r="T104" s="2"/>
      <c r="U104" s="11" t="s" ph="1">
        <v>52</v>
      </c>
      <c r="V104" s="16" ph="1">
        <f>COUNTIFS($D$4:$D$85,$U104,$N$4:$N$85,$V$88)</f>
        <v>0</v>
      </c>
      <c r="W104" s="16" ph="1">
        <f>COUNTIFS($D$4:$D$85,$U104,$N$4:$N$85,$W$88)</f>
        <v>0</v>
      </c>
      <c r="X104" s="16" ph="1">
        <f>COUNTIFS($D$4:$D$85,$U104,$N$4:$N$85,$X$88)</f>
        <v>0</v>
      </c>
      <c r="Y104" s="16" ph="1">
        <f>COUNTIFS($D$4:$D$85,$U104,$N$4:$N$85,$Y$88)</f>
        <v>0</v>
      </c>
      <c r="Z104" s="16" ph="1">
        <f t="shared" si="2"/>
        <v>0</v>
      </c>
      <c r="AA104" s="2"/>
      <c r="AB104"/>
      <c r="AC104"/>
      <c r="AD104"/>
      <c r="AE104"/>
      <c r="AF104" s="2"/>
      <c r="AG104" s="2"/>
      <c r="AH104" s="2"/>
      <c r="AI104"/>
    </row>
    <row r="105" spans="18:35" ph="1" x14ac:dyDescent="0.25">
      <c r="R105" s="2"/>
      <c r="S105" s="2"/>
      <c r="T105" s="2"/>
      <c r="U105" s="11" t="s" ph="1">
        <v>49</v>
      </c>
      <c r="V105" s="16" ph="1">
        <f>COUNTIFS($D$4:$D$85,$U105,$N$4:$N$85,$V$88)</f>
        <v>0</v>
      </c>
      <c r="W105" s="16" ph="1">
        <f>COUNTIFS($D$4:$D$85,$U105,$N$4:$N$85,$W$88)</f>
        <v>0</v>
      </c>
      <c r="X105" s="16" ph="1">
        <f>COUNTIFS($D$4:$D$85,$U105,$N$4:$N$85,$X$88)</f>
        <v>0</v>
      </c>
      <c r="Y105" s="16" ph="1">
        <f>COUNTIFS($D$4:$D$85,$U105,$N$4:$N$85,$Y$88)</f>
        <v>0</v>
      </c>
      <c r="Z105" s="16" ph="1">
        <f t="shared" si="2"/>
        <v>0</v>
      </c>
      <c r="AA105" s="2"/>
      <c r="AB105"/>
      <c r="AC105"/>
      <c r="AD105"/>
      <c r="AE105"/>
      <c r="AF105" s="2"/>
      <c r="AG105" s="2"/>
      <c r="AH105" s="2"/>
      <c r="AI105"/>
    </row>
    <row r="106" spans="18:35" ph="1" x14ac:dyDescent="0.25">
      <c r="R106" s="2"/>
      <c r="S106" s="2"/>
      <c r="T106" s="2"/>
      <c r="U106" s="11" t="s" ph="1">
        <v>50</v>
      </c>
      <c r="V106" s="16" ph="1">
        <f>COUNTIFS($D$4:$D$85,$U106,$N$4:$N$85,$V$88)</f>
        <v>0</v>
      </c>
      <c r="W106" s="16" ph="1">
        <f>COUNTIFS($D$4:$D$85,$U106,$N$4:$N$85,$W$88)</f>
        <v>0</v>
      </c>
      <c r="X106" s="16" ph="1">
        <f>COUNTIFS($D$4:$D$85,$U106,$N$4:$N$85,$X$88)</f>
        <v>0</v>
      </c>
      <c r="Y106" s="16" ph="1">
        <f>COUNTIFS($D$4:$D$85,$U106,$N$4:$N$85,$Y$88)</f>
        <v>0</v>
      </c>
      <c r="Z106" s="16" ph="1">
        <f t="shared" si="2"/>
        <v>0</v>
      </c>
      <c r="AA106" s="2"/>
      <c r="AB106"/>
      <c r="AC106"/>
      <c r="AD106"/>
      <c r="AE106"/>
      <c r="AF106" s="2"/>
      <c r="AG106" s="2"/>
      <c r="AH106" s="2"/>
      <c r="AI106"/>
    </row>
    <row r="107" spans="18:35" ph="1" x14ac:dyDescent="0.25">
      <c r="R107" s="2"/>
      <c r="S107" s="2"/>
      <c r="T107" s="2"/>
      <c r="U107" s="17" t="s" ph="1">
        <v>51</v>
      </c>
      <c r="V107" s="18" ph="1">
        <f>COUNTIFS($D$4:$D$85,$U107,$N$4:$N$85,$V$88)</f>
        <v>0</v>
      </c>
      <c r="W107" s="18" ph="1">
        <f>COUNTIFS($D$4:$D$85,$U107,$N$4:$N$85,$W$88)</f>
        <v>0</v>
      </c>
      <c r="X107" s="18" ph="1">
        <f>COUNTIFS($D$4:$D$85,$U107,$N$4:$N$85,$X$88)</f>
        <v>0</v>
      </c>
      <c r="Y107" s="18" ph="1">
        <f>COUNTIFS($D$4:$D$85,$U107,$N$4:$N$85,$Y$88)</f>
        <v>0</v>
      </c>
      <c r="Z107" s="18" ph="1">
        <f t="shared" si="2"/>
        <v>0</v>
      </c>
      <c r="AA107" s="2"/>
      <c r="AB107"/>
      <c r="AC107"/>
      <c r="AD107"/>
      <c r="AE107"/>
      <c r="AF107" s="2"/>
      <c r="AG107" s="2"/>
      <c r="AH107" s="2"/>
      <c r="AI107"/>
    </row>
    <row r="108" spans="18:35" ph="1" x14ac:dyDescent="0.25">
      <c r="U108" s="15" t="s" ph="1">
        <v>43</v>
      </c>
      <c r="V108" s="14" ph="1">
        <f>SUM(V89:V107)</f>
        <v>0</v>
      </c>
      <c r="W108" s="14" ph="1">
        <f>SUM(W89:W107)</f>
        <v>0</v>
      </c>
      <c r="X108" s="14" ph="1">
        <f>SUM(X89:X107)</f>
        <v>0</v>
      </c>
      <c r="Y108" s="14" ph="1">
        <f>SUM(Y89:Y107)</f>
        <v>0</v>
      </c>
      <c r="Z108" s="14" ph="1">
        <f t="shared" si="2"/>
        <v>0</v>
      </c>
      <c r="AA108" s="2"/>
      <c r="AB108"/>
      <c r="AC108"/>
      <c r="AD108"/>
      <c r="AE108"/>
      <c r="AF108" s="2"/>
      <c r="AG108" s="2"/>
      <c r="AH108" s="2"/>
      <c r="AI108"/>
    </row>
    <row r="109" spans="18:35" ph="1" x14ac:dyDescent="0.25">
      <c r="AA109" s="2"/>
      <c r="AB109"/>
      <c r="AC109"/>
      <c r="AD109"/>
      <c r="AE109"/>
      <c r="AF109" s="2"/>
      <c r="AG109" s="2"/>
      <c r="AH109" s="2"/>
      <c r="AI109"/>
    </row>
    <row r="110" spans="18:35" ph="1" x14ac:dyDescent="0.25">
      <c r="U110" s="2"/>
      <c r="AA110" s="2"/>
      <c r="AB110"/>
      <c r="AC110"/>
      <c r="AD110"/>
      <c r="AE110"/>
      <c r="AF110" s="2"/>
      <c r="AG110" s="2"/>
      <c r="AH110" s="2"/>
      <c r="AI110"/>
    </row>
    <row r="111" spans="18:35" ph="1" x14ac:dyDescent="0.25">
      <c r="AA111" s="2"/>
      <c r="AB111"/>
      <c r="AC111"/>
      <c r="AD111"/>
      <c r="AE111"/>
      <c r="AF111" s="2"/>
      <c r="AG111" s="2"/>
      <c r="AH111" s="2"/>
      <c r="AI111"/>
    </row>
    <row r="112" spans="18:35" ph="1" x14ac:dyDescent="0.25">
      <c r="AA112" s="2"/>
      <c r="AB112"/>
      <c r="AC112"/>
      <c r="AD112"/>
      <c r="AE112"/>
      <c r="AF112" s="2"/>
      <c r="AG112" s="2"/>
      <c r="AH112" s="2"/>
      <c r="AI112"/>
    </row>
    <row r="113" spans="25:35" ph="1" x14ac:dyDescent="0.25">
      <c r="AA113" s="2"/>
      <c r="AB113"/>
      <c r="AC113"/>
      <c r="AD113"/>
      <c r="AE113"/>
      <c r="AF113" s="2"/>
      <c r="AG113" s="2"/>
      <c r="AH113" s="2"/>
      <c r="AI113"/>
    </row>
    <row r="114" spans="25:35" ph="1" x14ac:dyDescent="0.25">
      <c r="AA114" s="2"/>
      <c r="AB114"/>
      <c r="AC114"/>
      <c r="AD114"/>
      <c r="AE114"/>
      <c r="AF114" s="2"/>
      <c r="AG114" s="2"/>
      <c r="AH114" s="2"/>
      <c r="AI114"/>
    </row>
    <row r="115" spans="25:35" ph="1" x14ac:dyDescent="0.25">
      <c r="AA115" s="2"/>
      <c r="AB115"/>
      <c r="AC115"/>
      <c r="AD115"/>
      <c r="AE115"/>
      <c r="AF115" s="2"/>
      <c r="AG115" s="2"/>
      <c r="AH115" s="2"/>
      <c r="AI115"/>
    </row>
    <row r="116" spans="25:35" ph="1" x14ac:dyDescent="0.25">
      <c r="AB116"/>
      <c r="AC116"/>
      <c r="AD116"/>
      <c r="AE116"/>
      <c r="AI116"/>
    </row>
    <row r="117" spans="25:35" ph="1" x14ac:dyDescent="0.25">
      <c r="AB117"/>
      <c r="AC117"/>
      <c r="AD117"/>
      <c r="AE117"/>
      <c r="AI117"/>
    </row>
    <row r="118" spans="25:35" ph="1" x14ac:dyDescent="0.25">
      <c r="AB118"/>
      <c r="AC118"/>
      <c r="AD118"/>
      <c r="AE118"/>
      <c r="AI118"/>
    </row>
    <row r="119" spans="25:35" ph="1" x14ac:dyDescent="0.25">
      <c r="AB119"/>
      <c r="AC119"/>
      <c r="AD119"/>
      <c r="AE119"/>
      <c r="AI119"/>
    </row>
    <row r="120" spans="25:35" ph="1" x14ac:dyDescent="0.25">
      <c r="Y120" s="2"/>
      <c r="AB120"/>
      <c r="AC120"/>
      <c r="AD120"/>
      <c r="AE120"/>
      <c r="AI120"/>
    </row>
    <row r="121" spans="25:35" ph="1" x14ac:dyDescent="0.25">
      <c r="Y121" s="2"/>
      <c r="AB121"/>
      <c r="AC121"/>
      <c r="AD121"/>
      <c r="AE121"/>
      <c r="AI121"/>
    </row>
    <row r="122" spans="25:35" ph="1" x14ac:dyDescent="0.25">
      <c r="Y122" s="2"/>
      <c r="AB122"/>
      <c r="AC122"/>
      <c r="AD122"/>
      <c r="AE122"/>
      <c r="AI122"/>
    </row>
    <row r="123" spans="25:35" ph="1" x14ac:dyDescent="0.25">
      <c r="Y123" s="2"/>
      <c r="AB123"/>
      <c r="AC123"/>
      <c r="AD123"/>
      <c r="AE123"/>
      <c r="AI123"/>
    </row>
    <row r="124" spans="25:35" ph="1" x14ac:dyDescent="0.25">
      <c r="Y124" s="2"/>
      <c r="AB124"/>
      <c r="AC124"/>
      <c r="AD124"/>
      <c r="AE124"/>
      <c r="AI124"/>
    </row>
    <row r="125" spans="25:35" ph="1" x14ac:dyDescent="0.25">
      <c r="Y125" s="2"/>
      <c r="AB125"/>
      <c r="AC125"/>
      <c r="AD125"/>
      <c r="AE125"/>
      <c r="AI125"/>
    </row>
    <row r="126" spans="25:35" ph="1" x14ac:dyDescent="0.25">
      <c r="Y126" s="2"/>
      <c r="AB126"/>
      <c r="AC126"/>
      <c r="AD126"/>
      <c r="AE126"/>
      <c r="AI126"/>
    </row>
    <row r="127" spans="25:35" ph="1" x14ac:dyDescent="0.25">
      <c r="Y127" s="2"/>
      <c r="AB127"/>
      <c r="AC127"/>
      <c r="AD127"/>
      <c r="AE127"/>
      <c r="AI127"/>
    </row>
    <row r="128" spans="25:35" ph="1" x14ac:dyDescent="0.25">
      <c r="Y128" s="2"/>
      <c r="AB128"/>
      <c r="AC128"/>
      <c r="AD128"/>
      <c r="AE128"/>
      <c r="AI128"/>
    </row>
    <row r="129" spans="21:35" ph="1" x14ac:dyDescent="0.25">
      <c r="Y129" s="2"/>
      <c r="AB129"/>
      <c r="AC129"/>
      <c r="AD129"/>
      <c r="AE129"/>
      <c r="AI129"/>
    </row>
    <row r="130" spans="21:35" ph="1" x14ac:dyDescent="0.25">
      <c r="AB130"/>
      <c r="AC130"/>
      <c r="AD130"/>
      <c r="AE130"/>
      <c r="AI130"/>
    </row>
    <row r="131" spans="21:35" ph="1" x14ac:dyDescent="0.25">
      <c r="V131" s="2"/>
      <c r="AB131"/>
      <c r="AC131"/>
      <c r="AD131"/>
      <c r="AE131"/>
      <c r="AI131"/>
    </row>
    <row r="132" spans="21:35" ph="1" x14ac:dyDescent="0.25">
      <c r="V132" s="2"/>
      <c r="AB132"/>
      <c r="AC132"/>
      <c r="AD132"/>
      <c r="AE132"/>
      <c r="AI132"/>
    </row>
    <row r="133" spans="21:35" ph="1" x14ac:dyDescent="0.25">
      <c r="V133" s="2"/>
      <c r="AB133"/>
      <c r="AC133"/>
      <c r="AD133"/>
      <c r="AE133"/>
      <c r="AI133"/>
    </row>
    <row r="134" spans="21:35" ph="1" x14ac:dyDescent="0.25">
      <c r="V134" s="2"/>
      <c r="AB134"/>
      <c r="AC134"/>
      <c r="AD134"/>
      <c r="AE134"/>
      <c r="AI134"/>
    </row>
    <row r="135" spans="21:35" ph="1" x14ac:dyDescent="0.25">
      <c r="V135" s="2"/>
      <c r="AB135"/>
      <c r="AC135"/>
      <c r="AD135"/>
      <c r="AE135"/>
      <c r="AI135"/>
    </row>
    <row r="136" spans="21:35" ph="1" x14ac:dyDescent="0.25">
      <c r="U136"/>
      <c r="AB136"/>
      <c r="AC136"/>
      <c r="AD136"/>
      <c r="AE136"/>
      <c r="AI136"/>
    </row>
    <row r="137" spans="21:35" ph="1" x14ac:dyDescent="0.25">
      <c r="U137"/>
      <c r="AB137"/>
      <c r="AC137"/>
      <c r="AD137"/>
      <c r="AE137"/>
      <c r="AI137"/>
    </row>
    <row r="138" spans="21:35" ph="1" x14ac:dyDescent="0.25">
      <c r="U138"/>
      <c r="AB138"/>
      <c r="AC138"/>
      <c r="AD138"/>
      <c r="AE138"/>
      <c r="AI138"/>
    </row>
    <row r="139" spans="21:35" ph="1" x14ac:dyDescent="0.25">
      <c r="U139"/>
      <c r="AB139"/>
      <c r="AC139"/>
      <c r="AD139"/>
      <c r="AE139"/>
      <c r="AI139"/>
    </row>
    <row r="140" spans="21:35" ph="1" x14ac:dyDescent="0.25">
      <c r="U140"/>
      <c r="AB140"/>
      <c r="AC140"/>
      <c r="AD140"/>
      <c r="AE140"/>
      <c r="AI140"/>
    </row>
    <row r="141" spans="21:35" ph="1" x14ac:dyDescent="0.25">
      <c r="U141"/>
      <c r="AB141"/>
      <c r="AC141"/>
      <c r="AD141"/>
      <c r="AE141"/>
      <c r="AI141"/>
    </row>
    <row r="142" spans="21:35" ph="1" x14ac:dyDescent="0.25">
      <c r="U142"/>
      <c r="AB142"/>
      <c r="AC142"/>
      <c r="AD142"/>
      <c r="AE142"/>
      <c r="AI142"/>
    </row>
    <row r="143" spans="21:35" ph="1" x14ac:dyDescent="0.25">
      <c r="U143"/>
      <c r="AB143"/>
      <c r="AC143"/>
      <c r="AD143"/>
      <c r="AE143"/>
      <c r="AI143"/>
    </row>
    <row r="144" spans="21:35" ph="1" x14ac:dyDescent="0.25">
      <c r="U144"/>
      <c r="AB144"/>
      <c r="AC144"/>
      <c r="AD144"/>
      <c r="AE144"/>
      <c r="AI144"/>
    </row>
    <row r="145" spans="21:35" ph="1" x14ac:dyDescent="0.25">
      <c r="U145"/>
      <c r="AB145"/>
      <c r="AC145"/>
      <c r="AD145"/>
      <c r="AE145"/>
      <c r="AI145"/>
    </row>
    <row r="146" spans="21:35" ph="1" x14ac:dyDescent="0.25">
      <c r="U146"/>
      <c r="AB146"/>
      <c r="AC146"/>
      <c r="AD146"/>
      <c r="AE146"/>
      <c r="AI146"/>
    </row>
    <row r="147" spans="21:35" ph="1" x14ac:dyDescent="0.25">
      <c r="U147"/>
      <c r="AB147"/>
      <c r="AC147"/>
      <c r="AD147"/>
      <c r="AE147"/>
      <c r="AI147"/>
    </row>
    <row r="148" spans="21:35" ph="1" x14ac:dyDescent="0.25">
      <c r="AB148"/>
      <c r="AC148"/>
      <c r="AD148"/>
      <c r="AE148"/>
      <c r="AI148"/>
    </row>
    <row r="149" spans="21:35" ph="1" x14ac:dyDescent="0.25">
      <c r="AB149"/>
      <c r="AC149"/>
      <c r="AD149"/>
      <c r="AE149"/>
      <c r="AI149"/>
    </row>
    <row r="150" spans="21:35" ph="1" x14ac:dyDescent="0.25">
      <c r="AB150"/>
      <c r="AC150"/>
      <c r="AD150"/>
      <c r="AE150"/>
      <c r="AI150"/>
    </row>
    <row r="151" spans="21:35" ph="1" x14ac:dyDescent="0.25">
      <c r="AB151"/>
      <c r="AC151"/>
      <c r="AD151"/>
      <c r="AE151"/>
      <c r="AI151"/>
    </row>
    <row r="152" spans="21:35" ph="1" x14ac:dyDescent="0.25">
      <c r="AB152"/>
      <c r="AC152"/>
      <c r="AD152"/>
      <c r="AE152"/>
      <c r="AI152"/>
    </row>
    <row r="153" spans="21:35" ph="1" x14ac:dyDescent="0.25">
      <c r="AI153"/>
    </row>
    <row r="219" spans="12:21" ph="1" x14ac:dyDescent="0.25">
      <c r="R219" s="2"/>
      <c r="S219" s="2"/>
      <c r="T219" s="2"/>
      <c r="U219" s="2"/>
    </row>
    <row r="220" spans="12:21" ph="1" x14ac:dyDescent="0.25">
      <c r="L220" s="2"/>
      <c r="M220" s="2"/>
      <c r="N220" s="2"/>
      <c r="R220" s="2"/>
      <c r="S220" s="2"/>
      <c r="T220" s="2"/>
    </row>
    <row r="221" spans="12:21" ph="1" x14ac:dyDescent="0.25">
      <c r="L221" s="2"/>
      <c r="M221" s="2"/>
      <c r="N221" s="2"/>
      <c r="R221" s="2"/>
      <c r="S221" s="2"/>
      <c r="T221" s="2"/>
    </row>
    <row r="222" spans="12:21" ph="1" x14ac:dyDescent="0.25">
      <c r="L222" s="2"/>
      <c r="M222" s="2"/>
      <c r="N222" s="2"/>
      <c r="R222" s="2"/>
      <c r="S222" s="2"/>
      <c r="T222" s="2"/>
    </row>
    <row r="223" spans="12:21" ph="1" x14ac:dyDescent="0.25">
      <c r="L223" s="2"/>
      <c r="M223" s="2"/>
      <c r="N223" s="2"/>
      <c r="R223" s="2"/>
      <c r="S223" s="2"/>
      <c r="T223" s="2"/>
    </row>
    <row r="224" spans="12:21" ph="1" x14ac:dyDescent="0.25">
      <c r="L224" s="2"/>
      <c r="M224" s="2"/>
      <c r="N224" s="2"/>
      <c r="R224" s="2"/>
      <c r="S224" s="2"/>
      <c r="T224" s="2"/>
    </row>
    <row r="225" spans="12:20" ph="1" x14ac:dyDescent="0.25">
      <c r="L225" s="2"/>
      <c r="M225" s="2"/>
      <c r="N225" s="2"/>
      <c r="R225" s="2"/>
      <c r="S225" s="2"/>
      <c r="T225" s="2"/>
    </row>
    <row r="226" spans="12:20" ph="1" x14ac:dyDescent="0.25">
      <c r="R226" s="2"/>
      <c r="S226" s="2"/>
      <c r="T226" s="2"/>
    </row>
    <row r="227" spans="12:20" ph="1" x14ac:dyDescent="0.25">
      <c r="R227" s="2"/>
      <c r="S227" s="2"/>
      <c r="T227" s="2"/>
    </row>
    <row r="228" spans="12:20" ph="1" x14ac:dyDescent="0.25">
      <c r="R228" s="2"/>
      <c r="S228" s="2"/>
      <c r="T228" s="2"/>
    </row>
    <row r="229" spans="12:20" ph="1" x14ac:dyDescent="0.25">
      <c r="R229" s="2"/>
      <c r="S229" s="2"/>
      <c r="T229" s="2"/>
    </row>
    <row r="230" spans="12:20" ph="1" x14ac:dyDescent="0.25">
      <c r="R230" s="2"/>
      <c r="S230" s="2"/>
      <c r="T230" s="2"/>
    </row>
    <row r="231" spans="12:20" ph="1" x14ac:dyDescent="0.25">
      <c r="R231" s="2"/>
      <c r="S231" s="2"/>
      <c r="T231" s="2"/>
    </row>
    <row r="232" spans="12:20" ph="1" x14ac:dyDescent="0.25">
      <c r="R232" s="2"/>
      <c r="S232" s="2"/>
      <c r="T232" s="2"/>
    </row>
    <row r="233" spans="12:20" ph="1" x14ac:dyDescent="0.25">
      <c r="R233" s="2"/>
      <c r="S233" s="2"/>
      <c r="T233" s="2"/>
    </row>
    <row r="234" spans="12:20" ph="1" x14ac:dyDescent="0.25">
      <c r="R234" s="2"/>
      <c r="S234" s="2"/>
      <c r="T234" s="2"/>
    </row>
    <row r="235" spans="12:20" ph="1" x14ac:dyDescent="0.25">
      <c r="R235" s="2"/>
      <c r="S235" s="2"/>
      <c r="T235" s="2"/>
    </row>
    <row r="236" spans="12:20" ph="1" x14ac:dyDescent="0.25">
      <c r="R236" s="2"/>
      <c r="S236" s="2"/>
      <c r="T236" s="2"/>
    </row>
    <row r="237" spans="12:20" ph="1" x14ac:dyDescent="0.25">
      <c r="R237" s="2"/>
      <c r="S237" s="2"/>
      <c r="T237" s="2"/>
    </row>
    <row r="238" spans="12:20" ph="1" x14ac:dyDescent="0.25">
      <c r="R238" s="2"/>
      <c r="S238" s="2"/>
      <c r="T238" s="2"/>
    </row>
    <row r="244" spans="12:21" ph="1" x14ac:dyDescent="0.25">
      <c r="R244" s="2"/>
      <c r="S244" s="2"/>
      <c r="T244" s="2"/>
      <c r="U244" s="2"/>
    </row>
    <row r="245" spans="12:21" ph="1" x14ac:dyDescent="0.25">
      <c r="L245" s="2"/>
      <c r="M245" s="2"/>
      <c r="N245" s="2"/>
      <c r="R245" s="2"/>
      <c r="S245" s="2"/>
      <c r="T245" s="2"/>
    </row>
    <row r="246" spans="12:21" ph="1" x14ac:dyDescent="0.25">
      <c r="L246" s="2"/>
      <c r="M246" s="2"/>
      <c r="N246" s="2"/>
      <c r="R246" s="2"/>
      <c r="S246" s="2"/>
      <c r="T246" s="2"/>
    </row>
    <row r="247" spans="12:21" ph="1" x14ac:dyDescent="0.25">
      <c r="L247" s="2"/>
      <c r="M247" s="2"/>
      <c r="N247" s="2"/>
      <c r="R247" s="2"/>
      <c r="S247" s="2"/>
      <c r="T247" s="2"/>
    </row>
    <row r="248" spans="12:21" ph="1" x14ac:dyDescent="0.25">
      <c r="L248" s="2"/>
      <c r="M248" s="2"/>
      <c r="N248" s="2"/>
      <c r="R248" s="2"/>
      <c r="S248" s="2"/>
      <c r="T248" s="2"/>
    </row>
    <row r="249" spans="12:21" ph="1" x14ac:dyDescent="0.25">
      <c r="L249" s="2"/>
      <c r="M249" s="2"/>
      <c r="N249" s="2"/>
      <c r="R249" s="2"/>
      <c r="S249" s="2"/>
      <c r="T249" s="2"/>
    </row>
    <row r="250" spans="12:21" ph="1" x14ac:dyDescent="0.25">
      <c r="L250" s="2"/>
      <c r="M250" s="2"/>
      <c r="N250" s="2"/>
      <c r="R250" s="2"/>
      <c r="S250" s="2"/>
      <c r="T250" s="2"/>
    </row>
    <row r="251" spans="12:21" ph="1" x14ac:dyDescent="0.25">
      <c r="R251" s="2"/>
      <c r="S251" s="2"/>
      <c r="T251" s="2"/>
    </row>
    <row r="252" spans="12:21" ph="1" x14ac:dyDescent="0.25">
      <c r="R252" s="2"/>
      <c r="S252" s="2"/>
      <c r="T252" s="2"/>
    </row>
    <row r="253" spans="12:21" ph="1" x14ac:dyDescent="0.25">
      <c r="R253" s="2"/>
      <c r="S253" s="2"/>
      <c r="T253" s="2"/>
    </row>
    <row r="254" spans="12:21" ph="1" x14ac:dyDescent="0.25">
      <c r="R254" s="2"/>
      <c r="S254" s="2"/>
      <c r="T254" s="2"/>
    </row>
    <row r="255" spans="12:21" ph="1" x14ac:dyDescent="0.25">
      <c r="R255" s="2"/>
      <c r="S255" s="2"/>
      <c r="T255" s="2"/>
    </row>
    <row r="256" spans="12:21" ph="1" x14ac:dyDescent="0.25">
      <c r="R256" s="2"/>
      <c r="S256" s="2"/>
      <c r="T256" s="2"/>
    </row>
    <row r="257" spans="18:20" ph="1" x14ac:dyDescent="0.25">
      <c r="R257" s="2"/>
      <c r="S257" s="2"/>
      <c r="T257" s="2"/>
    </row>
    <row r="258" spans="18:20" ph="1" x14ac:dyDescent="0.25">
      <c r="R258" s="2"/>
      <c r="S258" s="2"/>
      <c r="T258" s="2"/>
    </row>
    <row r="259" spans="18:20" ph="1" x14ac:dyDescent="0.25">
      <c r="R259" s="2"/>
      <c r="S259" s="2"/>
      <c r="T259" s="2"/>
    </row>
    <row r="260" spans="18:20" ph="1" x14ac:dyDescent="0.25">
      <c r="R260" s="2"/>
      <c r="S260" s="2"/>
      <c r="T260" s="2"/>
    </row>
    <row r="261" spans="18:20" ph="1" x14ac:dyDescent="0.25">
      <c r="R261" s="2"/>
      <c r="S261" s="2"/>
      <c r="T261" s="2"/>
    </row>
    <row r="262" spans="18:20" ph="1" x14ac:dyDescent="0.25">
      <c r="R262" s="2"/>
      <c r="S262" s="2"/>
      <c r="T262" s="2"/>
    </row>
    <row r="263" spans="18:20" ph="1" x14ac:dyDescent="0.25">
      <c r="R263" s="2"/>
      <c r="S263" s="2"/>
      <c r="T263" s="2"/>
    </row>
  </sheetData>
  <protectedRanges>
    <protectedRange sqref="C5 C84:C85 L73:M85 C7:C72" name="Range2_2"/>
  </protectedRanges>
  <autoFilter ref="A3:P68" xr:uid="{00C4D06F-8AC9-4DE0-A9F6-73D782199F28}"/>
  <sortState xmlns:xlrd2="http://schemas.microsoft.com/office/spreadsheetml/2017/richdata2" ref="U111:V130">
    <sortCondition ref="U111:U130"/>
  </sortState>
  <mergeCells count="3">
    <mergeCell ref="B2:C2"/>
    <mergeCell ref="D2:N2"/>
    <mergeCell ref="O2:P2"/>
  </mergeCells>
  <phoneticPr fontId="1"/>
  <conditionalFormatting sqref="R89 S89:S92">
    <cfRule type="expression" dxfId="4" priority="9">
      <formula>#REF!&gt;0</formula>
    </cfRule>
  </conditionalFormatting>
  <conditionalFormatting sqref="A4:P85">
    <cfRule type="expression" dxfId="3" priority="13">
      <formula>$N4="CLEAR"</formula>
    </cfRule>
    <cfRule type="expression" dxfId="2" priority="14">
      <formula>$N4="WAIT"</formula>
    </cfRule>
    <cfRule type="expression" dxfId="1" priority="15">
      <formula>$N4="CALL"</formula>
    </cfRule>
    <cfRule type="expression" dxfId="0" priority="16">
      <formula>$N4="STOP"</formula>
    </cfRule>
  </conditionalFormatting>
  <dataValidations count="5">
    <dataValidation type="list" allowBlank="1" showInputMessage="1" showErrorMessage="1" sqref="D4:D85" xr:uid="{7A19A609-D601-439A-B5FD-2506D77EEC22}">
      <formula1>$U$89:$U$107</formula1>
    </dataValidation>
    <dataValidation type="list" allowBlank="1" showInputMessage="1" showErrorMessage="1" sqref="N4:N85" xr:uid="{9BF207CE-FE50-4398-A841-576D390DA07F}">
      <formula1>$R$89:$R$92</formula1>
    </dataValidation>
    <dataValidation type="list" allowBlank="1" showInputMessage="1" showErrorMessage="1" sqref="G4:G85" xr:uid="{D8140928-6CB8-4F69-B9A1-82B9BDEC7207}">
      <formula1>$AB$89:$AB$92</formula1>
    </dataValidation>
    <dataValidation type="list" allowBlank="1" showInputMessage="1" showErrorMessage="1" sqref="H4:H85" xr:uid="{38A4408B-75EF-42BC-848B-A0BBC6295B58}">
      <formula1>$AI$89:$AI$92</formula1>
    </dataValidation>
    <dataValidation type="list" allowBlank="1" showInputMessage="1" showErrorMessage="1" sqref="I4:I85" xr:uid="{E9E65F85-7C7D-4640-BF78-FCA3C76703A3}">
      <formula1>$AP$89:$AP$94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Moniter</vt:lpstr>
      <vt:lpstr>DETA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hishikari</dc:creator>
  <cp:lastModifiedBy>Seiichi hishikari</cp:lastModifiedBy>
  <dcterms:created xsi:type="dcterms:W3CDTF">2022-07-06T14:59:36Z</dcterms:created>
  <dcterms:modified xsi:type="dcterms:W3CDTF">2022-07-07T10:12:33Z</dcterms:modified>
</cp:coreProperties>
</file>