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240" yWindow="135" windowWidth="9210" windowHeight="7320" firstSheet="1" activeTab="1"/>
  </bookViews>
  <sheets>
    <sheet name="打切管理体系図（原紙) 見直し" sheetId="3" state="hidden" r:id="rId1"/>
    <sheet name="Build out part" sheetId="9" r:id="rId2"/>
    <sheet name="RM-Management table" sheetId="7" r:id="rId3"/>
  </sheets>
  <externalReferences>
    <externalReference r:id="rId4"/>
    <externalReference r:id="rId5"/>
  </externalReferences>
  <definedNames>
    <definedName name="_DIT9712">#REF!</definedName>
    <definedName name="○">#REF!</definedName>
    <definedName name="A">#REF!</definedName>
    <definedName name="AEFOBE効">#REF!</definedName>
    <definedName name="AEFOBE績">#REF!</definedName>
    <definedName name="AEFOB効">#REF!</definedName>
    <definedName name="AEFOB績">#REF!</definedName>
    <definedName name="AELDE効">#REF!</definedName>
    <definedName name="AELDE績">#REF!</definedName>
    <definedName name="AELDM効">#REF!</definedName>
    <definedName name="AELDM績">#REF!</definedName>
    <definedName name="AELD効">#REF!</definedName>
    <definedName name="AELD績">#REF!</definedName>
    <definedName name="AE工E効">#REF!</definedName>
    <definedName name="AE工E績">#REF!</definedName>
    <definedName name="AE工効">#REF!</definedName>
    <definedName name="AE工績">#REF!</definedName>
    <definedName name="ALFOBE効">#REF!</definedName>
    <definedName name="ALFOBE績">#REF!</definedName>
    <definedName name="ALFOB効">#REF!</definedName>
    <definedName name="ALFOB績">#REF!</definedName>
    <definedName name="ALLDE効">#REF!</definedName>
    <definedName name="ALLDE績">#REF!</definedName>
    <definedName name="ALLDM効">#REF!</definedName>
    <definedName name="ALLDM績">#REF!</definedName>
    <definedName name="ALLD効">#REF!</definedName>
    <definedName name="ALLD績">#REF!</definedName>
    <definedName name="AL工E効">#REF!</definedName>
    <definedName name="AL工E績">#REF!</definedName>
    <definedName name="AL工効">#REF!</definedName>
    <definedName name="AL工績">#REF!</definedName>
    <definedName name="POFOBE効">#REF!</definedName>
    <definedName name="POFOBE績">#REF!</definedName>
    <definedName name="POFOB効">#REF!</definedName>
    <definedName name="POFOB績">#REF!</definedName>
    <definedName name="POLDE効">#REF!</definedName>
    <definedName name="POLDE績">#REF!</definedName>
    <definedName name="POLDM効">#REF!</definedName>
    <definedName name="POLDM績">#REF!</definedName>
    <definedName name="POLD効">#REF!</definedName>
    <definedName name="POLD績">#REF!</definedName>
    <definedName name="PO工E効">#REF!</definedName>
    <definedName name="PO工E績">#REF!</definedName>
    <definedName name="PRFOBE効">#REF!</definedName>
    <definedName name="PRFOBE績">#REF!</definedName>
    <definedName name="PRFOB効">#REF!</definedName>
    <definedName name="PRFOB績">#REF!</definedName>
    <definedName name="_xlnm.Print_Area" localSheetId="2">'RM-Management table'!$B$2:$Q$76</definedName>
    <definedName name="Print_Area_MI">'[1]GCLA&amp;GCKA予定単価'!#REF!</definedName>
    <definedName name="PRLDE効">#REF!</definedName>
    <definedName name="PRLDE績">#REF!</definedName>
    <definedName name="PRLDM効">#REF!</definedName>
    <definedName name="PRLDM績">#REF!</definedName>
    <definedName name="PRLD効">#REF!</definedName>
    <definedName name="PRLD績">#REF!</definedName>
    <definedName name="PR工E効">#REF!</definedName>
    <definedName name="PR工E績">#REF!</definedName>
    <definedName name="PR工効">#REF!</definedName>
    <definedName name="PR工績">#REF!</definedName>
    <definedName name="QCFOBE効">#REF!</definedName>
    <definedName name="QCFOBE績">#REF!</definedName>
    <definedName name="QCFOB効">#REF!</definedName>
    <definedName name="QCFOB績">#REF!</definedName>
    <definedName name="QCLDE効">#REF!</definedName>
    <definedName name="QCLDE績">#REF!</definedName>
    <definedName name="QCLDM効">#REF!</definedName>
    <definedName name="QCLDM績">#REF!</definedName>
    <definedName name="QCLD効">#REF!</definedName>
    <definedName name="QCLD績">#REF!</definedName>
    <definedName name="QC工E効">#REF!</definedName>
    <definedName name="QC工E績">#REF!</definedName>
    <definedName name="QC工効">#REF!</definedName>
    <definedName name="QC工績">#REF!</definedName>
    <definedName name="STFOBE効">#REF!</definedName>
    <definedName name="STFOBE績">#REF!</definedName>
    <definedName name="STFOB効">#REF!</definedName>
    <definedName name="STFOB績">#REF!</definedName>
    <definedName name="STLDE効">#REF!</definedName>
    <definedName name="STLDE績">#REF!</definedName>
    <definedName name="STLDM効">#REF!</definedName>
    <definedName name="STLDM績">#REF!</definedName>
    <definedName name="STLD効">#REF!</definedName>
    <definedName name="STLD績">#REF!</definedName>
    <definedName name="ST工E効">#REF!</definedName>
    <definedName name="ST工E績">#REF!</definedName>
    <definedName name="ST工効">#REF!</definedName>
    <definedName name="ST工績">#REF!</definedName>
    <definedName name="WEFOBE効">#REF!</definedName>
    <definedName name="WEFOBE績">#REF!</definedName>
    <definedName name="WEFOB効">#REF!</definedName>
    <definedName name="WEFOB績">#REF!</definedName>
    <definedName name="WELDE効">#REF!</definedName>
    <definedName name="WELDE績">#REF!</definedName>
    <definedName name="WELDM効">#REF!</definedName>
    <definedName name="WELDM績">#REF!</definedName>
    <definedName name="WELD効">#REF!</definedName>
    <definedName name="WELD績">#REF!</definedName>
    <definedName name="WE工E効">#REF!</definedName>
    <definedName name="WE工E績">#REF!</definedName>
    <definedName name="WE工効">#REF!</definedName>
    <definedName name="WE工績">#REF!</definedName>
    <definedName name="ｵｰﾀﾞｰNo_設備管理No_の設定方法">#REF!</definedName>
    <definedName name="ﾚﾝﾀｶｰ評価表">[2]M00100!#REF!</definedName>
    <definedName name="人">#REF!</definedName>
    <definedName name="平人設備">#REF!</definedName>
    <definedName name="条件">"ボタン 2,ボタン 3,ラベル 9,ラベル 10,チェック 12,チェック 13,チェック 14,チェック 15,チェック 16,チェック 17,チェック 18,チェック 20,チェック 25,チェック 26,チェック 27,チェック 28,チェック 29,チェック 31,チェック 32,チェック 33,グループ 95"</definedName>
    <definedName name="構成部品">#REF!</definedName>
    <definedName name="機種数">'[1]#REF'!$FC$3:$FE$1289</definedName>
    <definedName name="直利総計">#REF!</definedName>
    <definedName name="設備ｺｰﾄﾞ表">#REF!</definedName>
    <definedName name="輸出諸罫">#REF!</definedName>
    <definedName name="輸出諸罫E効">#REF!</definedName>
    <definedName name="輸出諸罫E績">#REF!</definedName>
    <definedName name="輸出諸罫効">#REF!</definedName>
    <definedName name="輸出諸罫績">#REF!</definedName>
    <definedName name="通訳評価表">[2]M00100!#REF!</definedName>
    <definedName name="部門ｺｰﾄﾞ表">#REF!</definedName>
  </definedNames>
  <calcPr calcId="145621"/>
</workbook>
</file>

<file path=xl/calcChain.xml><?xml version="1.0" encoding="utf-8"?>
<calcChain xmlns="http://schemas.openxmlformats.org/spreadsheetml/2006/main">
  <c r="E67" i="7" l="1"/>
  <c r="E68" i="7"/>
  <c r="E69" i="7"/>
  <c r="E70" i="7"/>
  <c r="E59" i="7"/>
  <c r="E60" i="7"/>
  <c r="E61" i="7"/>
  <c r="E62" i="7"/>
  <c r="E51" i="7"/>
  <c r="E52" i="7"/>
  <c r="E53" i="7"/>
  <c r="E54" i="7"/>
  <c r="E43" i="7"/>
  <c r="E44" i="7"/>
  <c r="E45" i="7"/>
  <c r="E46" i="7"/>
  <c r="E35" i="7"/>
  <c r="E36" i="7"/>
  <c r="E37" i="7"/>
  <c r="E38" i="7"/>
  <c r="E27" i="7"/>
  <c r="E28" i="7"/>
  <c r="E29" i="7"/>
  <c r="E30" i="7"/>
  <c r="E19" i="7"/>
  <c r="E20" i="7"/>
  <c r="E21" i="7"/>
  <c r="E22" i="7"/>
  <c r="F71" i="7"/>
  <c r="G71" i="7" s="1"/>
  <c r="H71" i="7" s="1"/>
  <c r="I71" i="7" s="1"/>
  <c r="J71" i="7" s="1"/>
  <c r="K71" i="7" s="1"/>
  <c r="L71" i="7" s="1"/>
  <c r="M71" i="7" s="1"/>
  <c r="N71" i="7" s="1"/>
  <c r="O71" i="7" s="1"/>
  <c r="P71" i="7" s="1"/>
  <c r="Q71" i="7" s="1"/>
  <c r="F63" i="7"/>
  <c r="G63" i="7" s="1"/>
  <c r="H63" i="7" s="1"/>
  <c r="I63" i="7" s="1"/>
  <c r="J63" i="7" s="1"/>
  <c r="K63" i="7" s="1"/>
  <c r="L63" i="7" s="1"/>
  <c r="M63" i="7" s="1"/>
  <c r="N63" i="7" s="1"/>
  <c r="O63" i="7" s="1"/>
  <c r="P63" i="7" s="1"/>
  <c r="Q63" i="7" s="1"/>
  <c r="F55" i="7"/>
  <c r="G55" i="7" s="1"/>
  <c r="H55" i="7" s="1"/>
  <c r="I55" i="7" s="1"/>
  <c r="J55" i="7" s="1"/>
  <c r="K55" i="7" s="1"/>
  <c r="L55" i="7" s="1"/>
  <c r="M55" i="7" s="1"/>
  <c r="N55" i="7" s="1"/>
  <c r="O55" i="7" s="1"/>
  <c r="P55" i="7" s="1"/>
  <c r="Q55" i="7" s="1"/>
  <c r="F47" i="7"/>
  <c r="G47" i="7" s="1"/>
  <c r="H47" i="7" s="1"/>
  <c r="I47" i="7" s="1"/>
  <c r="J47" i="7" s="1"/>
  <c r="K47" i="7" s="1"/>
  <c r="L47" i="7" s="1"/>
  <c r="M47" i="7" s="1"/>
  <c r="N47" i="7" s="1"/>
  <c r="O47" i="7" s="1"/>
  <c r="P47" i="7" s="1"/>
  <c r="Q47" i="7" s="1"/>
  <c r="F39" i="7"/>
  <c r="G39" i="7" s="1"/>
  <c r="H39" i="7" s="1"/>
  <c r="I39" i="7" s="1"/>
  <c r="J39" i="7" s="1"/>
  <c r="K39" i="7" s="1"/>
  <c r="L39" i="7" s="1"/>
  <c r="M39" i="7" s="1"/>
  <c r="N39" i="7" s="1"/>
  <c r="O39" i="7" s="1"/>
  <c r="P39" i="7" s="1"/>
  <c r="Q39" i="7" s="1"/>
  <c r="F31" i="7"/>
  <c r="G31" i="7" s="1"/>
  <c r="H31" i="7" s="1"/>
  <c r="I31" i="7" s="1"/>
  <c r="J31" i="7" s="1"/>
  <c r="K31" i="7" s="1"/>
  <c r="L31" i="7" s="1"/>
  <c r="M31" i="7" s="1"/>
  <c r="N31" i="7" s="1"/>
  <c r="O31" i="7" s="1"/>
  <c r="P31" i="7" s="1"/>
  <c r="Q31" i="7" s="1"/>
  <c r="F23" i="7"/>
  <c r="G23" i="7" s="1"/>
  <c r="H23" i="7" s="1"/>
  <c r="I23" i="7" s="1"/>
  <c r="J23" i="7" s="1"/>
  <c r="K23" i="7" s="1"/>
  <c r="L23" i="7" s="1"/>
  <c r="M23" i="7" s="1"/>
  <c r="N23" i="7" s="1"/>
  <c r="O23" i="7" s="1"/>
  <c r="P23" i="7" s="1"/>
  <c r="Q23" i="7" s="1"/>
  <c r="F15" i="7"/>
  <c r="G15" i="7" s="1"/>
  <c r="H15" i="7" s="1"/>
  <c r="I15" i="7" s="1"/>
  <c r="J15" i="7" s="1"/>
  <c r="K15" i="7" s="1"/>
  <c r="L15" i="7" s="1"/>
  <c r="M15" i="7" s="1"/>
  <c r="N15" i="7" s="1"/>
  <c r="O15" i="7" s="1"/>
  <c r="P15" i="7" s="1"/>
  <c r="Q15" i="7" s="1"/>
  <c r="F9" i="7"/>
  <c r="V6" i="7"/>
  <c r="W6" i="7" s="1"/>
  <c r="X6" i="7" s="1"/>
  <c r="Y6" i="7" s="1"/>
  <c r="Z6" i="7" s="1"/>
  <c r="AA6" i="7" s="1"/>
  <c r="AB6" i="7" s="1"/>
  <c r="AC6" i="7" s="1"/>
  <c r="AD6" i="7" s="1"/>
  <c r="AE6" i="7" s="1"/>
  <c r="AF6" i="7" s="1"/>
  <c r="U6" i="7"/>
  <c r="O2" i="7"/>
</calcChain>
</file>

<file path=xl/comments1.xml><?xml version="1.0" encoding="utf-8"?>
<comments xmlns="http://schemas.openxmlformats.org/spreadsheetml/2006/main">
  <authors>
    <author>武蔵精密工業</author>
    <author>USER</author>
    <author>Rohit Mehta</author>
  </authors>
  <commentList>
    <comment ref="T6" authorId="0">
      <text>
        <r>
          <rPr>
            <sz val="11"/>
            <color indexed="10"/>
            <rFont val="ＭＳ Ｐゴシック"/>
            <family val="3"/>
            <charset val="128"/>
          </rPr>
          <t xml:space="preserve">frist enter the management month.
</t>
        </r>
      </text>
    </comment>
    <comment ref="D9" authorId="1">
      <text>
        <r>
          <rPr>
            <sz val="9"/>
            <color indexed="81"/>
            <rFont val="ＭＳ Ｐゴシック"/>
            <family val="3"/>
            <charset val="128"/>
          </rPr>
          <t>Fill in the production quantity for last 4 years</t>
        </r>
        <r>
          <rPr>
            <b/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F9" authorId="1">
      <text>
        <r>
          <rPr>
            <sz val="9"/>
            <color indexed="81"/>
            <rFont val="ＭＳ Ｐゴシック"/>
            <family val="3"/>
            <charset val="128"/>
          </rPr>
          <t>Put the last 4 years quantity of production and multiply by setting rate for category in right side table.</t>
        </r>
      </text>
    </comment>
    <comment ref="M9" authorId="1">
      <text>
        <r>
          <rPr>
            <sz val="9"/>
            <color indexed="81"/>
            <rFont val="ＭＳ Ｐゴシック"/>
            <family val="3"/>
            <charset val="128"/>
          </rPr>
          <t>Decide the remaining number from the setting number.</t>
        </r>
      </text>
    </comment>
    <comment ref="D10" authorId="2">
      <text>
        <r>
          <rPr>
            <b/>
            <sz val="9"/>
            <color indexed="81"/>
            <rFont val="Tahoma"/>
            <family val="2"/>
          </rPr>
          <t>Rohit Mehta:</t>
        </r>
        <r>
          <rPr>
            <sz val="9"/>
            <color indexed="81"/>
            <rFont val="Tahoma"/>
            <family val="2"/>
          </rPr>
          <t xml:space="preserve">
RM+WIP+FG
</t>
        </r>
      </text>
    </comment>
    <comment ref="M17" authorId="1">
      <text>
        <r>
          <rPr>
            <sz val="9"/>
            <color indexed="81"/>
            <rFont val="ＭＳ Ｐゴシック"/>
            <family val="3"/>
            <charset val="128"/>
          </rPr>
          <t>Decide the remaining number from the setting number.</t>
        </r>
      </text>
    </comment>
    <comment ref="M25" authorId="1">
      <text>
        <r>
          <rPr>
            <sz val="9"/>
            <color indexed="81"/>
            <rFont val="ＭＳ Ｐゴシック"/>
            <family val="3"/>
            <charset val="128"/>
          </rPr>
          <t>Decide the remaining number from the setting number.</t>
        </r>
      </text>
    </comment>
    <comment ref="M33" authorId="1">
      <text>
        <r>
          <rPr>
            <sz val="9"/>
            <color indexed="81"/>
            <rFont val="ＭＳ Ｐゴシック"/>
            <family val="3"/>
            <charset val="128"/>
          </rPr>
          <t>Decide the remaining number from the setting number.</t>
        </r>
      </text>
    </comment>
    <comment ref="M41" authorId="1">
      <text>
        <r>
          <rPr>
            <sz val="9"/>
            <color indexed="81"/>
            <rFont val="ＭＳ Ｐゴシック"/>
            <family val="3"/>
            <charset val="128"/>
          </rPr>
          <t>Decide the remaining number from the setting number.</t>
        </r>
      </text>
    </comment>
    <comment ref="M49" authorId="1">
      <text>
        <r>
          <rPr>
            <sz val="9"/>
            <color indexed="81"/>
            <rFont val="ＭＳ Ｐゴシック"/>
            <family val="3"/>
            <charset val="128"/>
          </rPr>
          <t>Decide the remaining number from the setting number.</t>
        </r>
      </text>
    </comment>
    <comment ref="M57" authorId="1">
      <text>
        <r>
          <rPr>
            <sz val="9"/>
            <color indexed="81"/>
            <rFont val="ＭＳ Ｐゴシック"/>
            <family val="3"/>
            <charset val="128"/>
          </rPr>
          <t>Decide the remaining number from the setting number.</t>
        </r>
      </text>
    </comment>
    <comment ref="M65" authorId="1">
      <text>
        <r>
          <rPr>
            <sz val="9"/>
            <color indexed="81"/>
            <rFont val="ＭＳ Ｐゴシック"/>
            <family val="3"/>
            <charset val="128"/>
          </rPr>
          <t>Decide the remaining number from the setting number.</t>
        </r>
      </text>
    </comment>
  </commentList>
</comments>
</file>

<file path=xl/sharedStrings.xml><?xml version="1.0" encoding="utf-8"?>
<sst xmlns="http://schemas.openxmlformats.org/spreadsheetml/2006/main" count="492" uniqueCount="158">
  <si>
    <t/>
  </si>
  <si>
    <t xml:space="preserve"> 改正</t>
  </si>
  <si>
    <t xml:space="preserve"> </t>
  </si>
  <si>
    <t xml:space="preserve"> ①</t>
  </si>
  <si>
    <t xml:space="preserve"> ②</t>
  </si>
  <si>
    <t xml:space="preserve"> ①打切通知書</t>
  </si>
  <si>
    <t>（客先）</t>
  </si>
  <si>
    <t xml:space="preserve"> ②打切管理表</t>
  </si>
  <si>
    <t xml:space="preserve"> ⑤打切り数管理表</t>
  </si>
  <si>
    <t xml:space="preserve"> 　（単品）</t>
  </si>
  <si>
    <t xml:space="preserve"> ⑥打切通知書</t>
  </si>
  <si>
    <t xml:space="preserve"> ⑤生産調整指示書</t>
  </si>
  <si>
    <t xml:space="preserve">（客先専用）　 </t>
  </si>
  <si>
    <t>打切管理体系図</t>
    <phoneticPr fontId="1"/>
  </si>
  <si>
    <t>（生産打切・設変打切）</t>
    <phoneticPr fontId="1"/>
  </si>
  <si>
    <t>生産管理部</t>
    <rPh sb="4" eb="5">
      <t>ブ</t>
    </rPh>
    <phoneticPr fontId="1"/>
  </si>
  <si>
    <t xml:space="preserve">改正履歴  </t>
    <phoneticPr fontId="1"/>
  </si>
  <si>
    <t>承　認</t>
    <phoneticPr fontId="1"/>
  </si>
  <si>
    <t>審　査</t>
    <phoneticPr fontId="1"/>
  </si>
  <si>
    <t>作　成</t>
    <phoneticPr fontId="1"/>
  </si>
  <si>
    <t>（営業部門）</t>
    <rPh sb="3" eb="5">
      <t>ブモン</t>
    </rPh>
    <phoneticPr fontId="1"/>
  </si>
  <si>
    <t>④</t>
    <phoneticPr fontId="1"/>
  </si>
  <si>
    <t>⑤</t>
    <phoneticPr fontId="1"/>
  </si>
  <si>
    <t>⑥</t>
    <phoneticPr fontId="1"/>
  </si>
  <si>
    <t xml:space="preserve"> 棚卸し調査依頼票 </t>
    <phoneticPr fontId="1"/>
  </si>
  <si>
    <t>（各部門）</t>
    <rPh sb="1" eb="2">
      <t>カク</t>
    </rPh>
    <rPh sb="2" eb="4">
      <t>ブモン</t>
    </rPh>
    <phoneticPr fontId="1"/>
  </si>
  <si>
    <t>⑦</t>
    <phoneticPr fontId="1"/>
  </si>
  <si>
    <t>⑧</t>
    <phoneticPr fontId="1"/>
  </si>
  <si>
    <t xml:space="preserve"> （構成部品）</t>
    <phoneticPr fontId="1"/>
  </si>
  <si>
    <t xml:space="preserve"> ③打ち切り・設変等の</t>
    <phoneticPr fontId="1"/>
  </si>
  <si>
    <t>要求先</t>
    <phoneticPr fontId="1"/>
  </si>
  <si>
    <t>他部門</t>
    <phoneticPr fontId="1"/>
  </si>
  <si>
    <t>ＯＵＴＰＵＴ</t>
    <phoneticPr fontId="1"/>
  </si>
  <si>
    <t>記事</t>
    <phoneticPr fontId="1"/>
  </si>
  <si>
    <t>打ち切り</t>
    <rPh sb="0" eb="3">
      <t>ウチキ</t>
    </rPh>
    <phoneticPr fontId="1"/>
  </si>
  <si>
    <t>定義＝打ち切りとは設変と量産終了をいう。</t>
    <phoneticPr fontId="1"/>
  </si>
  <si>
    <t xml:space="preserve">ｽﾃ </t>
    <phoneticPr fontId="1"/>
  </si>
  <si>
    <t xml:space="preserve">ｯﾌﾟ </t>
    <phoneticPr fontId="1"/>
  </si>
  <si>
    <t>発送担当</t>
    <rPh sb="2" eb="4">
      <t>タントウ</t>
    </rPh>
    <phoneticPr fontId="1"/>
  </si>
  <si>
    <t>　年　月　日</t>
    <phoneticPr fontId="1"/>
  </si>
  <si>
    <t>平成 8年 1月 8日</t>
    <phoneticPr fontId="1"/>
  </si>
  <si>
    <t>打切り・設変等の</t>
    <phoneticPr fontId="1"/>
  </si>
  <si>
    <t>打切通知書</t>
    <phoneticPr fontId="1"/>
  </si>
  <si>
    <t>（他部門管理）</t>
    <phoneticPr fontId="1"/>
  </si>
  <si>
    <t>補償算定明細書</t>
    <phoneticPr fontId="1"/>
  </si>
  <si>
    <t>補償部品搬入表</t>
    <phoneticPr fontId="1"/>
  </si>
  <si>
    <t>書類番号 203110A-C00801</t>
    <phoneticPr fontId="1"/>
  </si>
  <si>
    <t>生産管理運用要領</t>
    <rPh sb="0" eb="2">
      <t>セイサン</t>
    </rPh>
    <rPh sb="2" eb="4">
      <t>カンリ</t>
    </rPh>
    <rPh sb="4" eb="6">
      <t>ウンヨウ</t>
    </rPh>
    <rPh sb="6" eb="8">
      <t>ヨウリョウ</t>
    </rPh>
    <phoneticPr fontId="1"/>
  </si>
  <si>
    <t>推進担当</t>
    <rPh sb="0" eb="2">
      <t>スイシン</t>
    </rPh>
    <rPh sb="2" eb="4">
      <t>タントウ</t>
    </rPh>
    <phoneticPr fontId="1"/>
  </si>
  <si>
    <t>生産管理部門</t>
    <phoneticPr fontId="1"/>
  </si>
  <si>
    <t>新機種管理課</t>
    <rPh sb="0" eb="3">
      <t>シンキシュ</t>
    </rPh>
    <rPh sb="3" eb="5">
      <t>カンリ</t>
    </rPh>
    <rPh sb="5" eb="6">
      <t>カ</t>
    </rPh>
    <phoneticPr fontId="1"/>
  </si>
  <si>
    <t>③</t>
    <phoneticPr fontId="1"/>
  </si>
  <si>
    <t>ＩＮＰＵT</t>
    <phoneticPr fontId="1"/>
  </si>
  <si>
    <t>石田</t>
    <rPh sb="0" eb="2">
      <t>イシダ</t>
    </rPh>
    <phoneticPr fontId="1"/>
  </si>
  <si>
    <t>渡邉</t>
    <rPh sb="0" eb="2">
      <t>ワタナベ</t>
    </rPh>
    <phoneticPr fontId="9"/>
  </si>
  <si>
    <t>若子</t>
    <rPh sb="0" eb="2">
      <t>ワカコ</t>
    </rPh>
    <phoneticPr fontId="9"/>
  </si>
  <si>
    <t>Revision History</t>
    <phoneticPr fontId="1"/>
  </si>
  <si>
    <t>Make</t>
    <phoneticPr fontId="1"/>
  </si>
  <si>
    <t>Check</t>
    <phoneticPr fontId="1"/>
  </si>
  <si>
    <t>Approval</t>
    <phoneticPr fontId="1"/>
  </si>
  <si>
    <t>Discontinuation number management table（for individual parts）</t>
    <phoneticPr fontId="1"/>
  </si>
  <si>
    <t>Management Dept.</t>
    <phoneticPr fontId="1"/>
  </si>
  <si>
    <t>FC section</t>
    <phoneticPr fontId="1"/>
  </si>
  <si>
    <t>Month</t>
    <phoneticPr fontId="1"/>
  </si>
  <si>
    <t>Event</t>
    <phoneticPr fontId="1"/>
  </si>
  <si>
    <t>Drawing No / Model</t>
  </si>
  <si>
    <t>Part Name</t>
    <phoneticPr fontId="1"/>
  </si>
  <si>
    <t>Last 4 years 
production Numbers</t>
    <phoneticPr fontId="1"/>
  </si>
  <si>
    <t>Number of settings 
(last 4 years production number × setting rate)</t>
    <phoneticPr fontId="1"/>
  </si>
  <si>
    <t>Number of remaining items</t>
    <phoneticPr fontId="1"/>
  </si>
  <si>
    <t>Rule No.</t>
  </si>
  <si>
    <t>A1</t>
  </si>
  <si>
    <t>MSI Master</t>
  </si>
  <si>
    <t>Setting rate</t>
    <phoneticPr fontId="1"/>
  </si>
  <si>
    <t>End Stock</t>
    <phoneticPr fontId="1"/>
  </si>
  <si>
    <t>Item</t>
    <phoneticPr fontId="1"/>
  </si>
  <si>
    <t>Apr</t>
    <phoneticPr fontId="1"/>
  </si>
  <si>
    <t>May</t>
    <phoneticPr fontId="1"/>
  </si>
  <si>
    <t>Jun</t>
    <phoneticPr fontId="1"/>
  </si>
  <si>
    <t>Jul</t>
    <phoneticPr fontId="1"/>
  </si>
  <si>
    <t>Aug</t>
    <phoneticPr fontId="1"/>
  </si>
  <si>
    <t>Sep</t>
    <phoneticPr fontId="1"/>
  </si>
  <si>
    <t>Oct</t>
    <phoneticPr fontId="1"/>
  </si>
  <si>
    <t>Nov</t>
    <phoneticPr fontId="1"/>
  </si>
  <si>
    <t>Dec</t>
    <phoneticPr fontId="1"/>
  </si>
  <si>
    <t>Jan</t>
    <phoneticPr fontId="1"/>
  </si>
  <si>
    <t>Feb</t>
    <phoneticPr fontId="1"/>
  </si>
  <si>
    <t>Mar</t>
    <phoneticPr fontId="1"/>
  </si>
  <si>
    <t xml:space="preserve">suspension </t>
    <phoneticPr fontId="1"/>
  </si>
  <si>
    <t>Sales Forecast</t>
  </si>
  <si>
    <t>Steering</t>
  </si>
  <si>
    <t>Sales Actual</t>
  </si>
  <si>
    <t>Cam</t>
    <phoneticPr fontId="1"/>
  </si>
  <si>
    <t>RM Plan</t>
  </si>
  <si>
    <t>GEAR</t>
    <phoneticPr fontId="1"/>
  </si>
  <si>
    <t>RM Actual</t>
  </si>
  <si>
    <t>DIFF</t>
    <phoneticPr fontId="1"/>
  </si>
  <si>
    <t>Stock</t>
    <phoneticPr fontId="1"/>
  </si>
  <si>
    <t>Object parts</t>
  </si>
  <si>
    <t>Part Name</t>
  </si>
  <si>
    <t>Production volume over 
the past 4 years</t>
    <phoneticPr fontId="1"/>
  </si>
  <si>
    <t>End Stock</t>
  </si>
  <si>
    <t>　　　①In the final month of discontinue, the required number of HM's planned 
initial number should be displayed in the unofficial annocement column.</t>
    <phoneticPr fontId="1"/>
  </si>
  <si>
    <t>Confirmation</t>
    <phoneticPr fontId="1"/>
  </si>
  <si>
    <t>Confirmation</t>
  </si>
  <si>
    <t>　　　　　Please fill in the final result in the final column.</t>
    <phoneticPr fontId="1"/>
  </si>
  <si>
    <t>　　　②All individual parts is managing by this management table.</t>
    <phoneticPr fontId="1"/>
  </si>
  <si>
    <t>　Documents No.　203110B-C45300</t>
    <phoneticPr fontId="1"/>
  </si>
  <si>
    <t>CREATED BY: ROHIT MEHTA</t>
  </si>
  <si>
    <t>DATE: 17-Feb-2017</t>
  </si>
  <si>
    <t>Date of Revision</t>
  </si>
  <si>
    <t>Remarks</t>
  </si>
  <si>
    <t>Approved</t>
  </si>
  <si>
    <t xml:space="preserve">Scope : </t>
  </si>
  <si>
    <t>This rule is to be read together with the Build Out Control Base rule and is the guideline for</t>
  </si>
  <si>
    <t>generation of BO target setting under different scenarios.</t>
  </si>
  <si>
    <t>Applicability :</t>
  </si>
  <si>
    <t>Scenario</t>
  </si>
  <si>
    <t>Applicability of this rule is limited to Direct material only as per various scenarios of operations after</t>
  </si>
  <si>
    <t>stop of Mass Production (MP) in a Multi-factory business environment making common parts</t>
  </si>
  <si>
    <t>Target Setting Guideline</t>
  </si>
  <si>
    <t>Based on the lead time for Material supply, the BO parts target should be as per normal production planning scenario.</t>
  </si>
  <si>
    <t xml:space="preserve">Recommendation </t>
  </si>
  <si>
    <t>Judgement</t>
  </si>
  <si>
    <t>BO Parts target should be as per Next dispatch schedule.</t>
  </si>
  <si>
    <t>FC HOD</t>
  </si>
  <si>
    <t>B1</t>
  </si>
  <si>
    <t>After Stop of Mass production, spare parts cannot be produced on available machines.</t>
  </si>
  <si>
    <t>The target setting will follow the MSI   " No. of Setting " qty.</t>
  </si>
  <si>
    <t>C1</t>
  </si>
  <si>
    <t>After Stop of Mass production, spare parts can be produced on available machines without / with minor Setup Change.</t>
  </si>
  <si>
    <t>Similar parts are made in Both Plants and MP stop in one plant.</t>
  </si>
  <si>
    <t>D1</t>
  </si>
  <si>
    <t>The target setting should be Zero based.</t>
  </si>
  <si>
    <t>Spare parts should be ordered to the plant where the model is running.</t>
  </si>
  <si>
    <t>Similar parts are made in Both Plants and MP stop in both plants</t>
  </si>
  <si>
    <t>Target setting should be done by mother plant for Spares Business and the other plant should set target as Zero Based</t>
  </si>
  <si>
    <t>After stop of Mass Production, due to Capacity contraint / High Volumes lines, it is difficult to plan for the Spares production in either plant.</t>
  </si>
  <si>
    <t>Target Setting should be done after mutual discussion between the BWL &amp; BLR Plants. The quantity jointly decided normally would be lower than the "No. of Setting" Qty</t>
  </si>
  <si>
    <t>Last 4 Years Production Nos x Setting Rate = No. of Setting Qty [Please refer to Management Table]</t>
  </si>
  <si>
    <t>Based on experience, the target nos. are recommended to be between 3M-6M of spares requirement.</t>
  </si>
  <si>
    <t>FC HOD - BWL &amp; BLR --&gt; FC DIV HEAD</t>
  </si>
  <si>
    <t xml:space="preserve">FC HOD  </t>
  </si>
  <si>
    <t>The target setting at the mother plant should be based on scenario [ A1 - C1 ]</t>
  </si>
  <si>
    <t>Prepared &amp; Checked</t>
  </si>
  <si>
    <t>New Release- As per Kawasumi san's Guideline</t>
  </si>
  <si>
    <t>Rohit Mehta</t>
  </si>
  <si>
    <t>E1</t>
  </si>
  <si>
    <t xml:space="preserve">Note : </t>
  </si>
  <si>
    <t>1) In case of any different scenario emerging in future, PPC Head of both locations with discuss with HOD-FC and rule can be changed after approval</t>
  </si>
  <si>
    <t xml:space="preserve">    from FC-Div Head.</t>
  </si>
  <si>
    <t xml:space="preserve">TARGET SETTING OF BUILD OUT PARTS </t>
  </si>
  <si>
    <t xml:space="preserve">RULE </t>
  </si>
  <si>
    <t>Issue-01</t>
  </si>
  <si>
    <t>Rev.00</t>
  </si>
  <si>
    <t>Date- 17.02.2017</t>
  </si>
  <si>
    <t>ISD-FC-010</t>
  </si>
  <si>
    <t>ISF-FC-024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</si>
</sst>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>
    <font>
      <sz val="10.5"/>
      <name val="ＭＳ 明朝"/>
      <family val="1"/>
      <charset val="128"/>
    </font>
    <font>
      <sz val="6"/>
      <name val="ＭＳ Ｐ明朝"/>
      <family val="1"/>
      <charset val="128"/>
    </font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b/>
      <sz val="20"/>
      <color indexed="8"/>
      <name val="ＭＳ Ｐゴシック"/>
      <family val="3"/>
      <charset val="128"/>
    </font>
    <font>
      <sz val="14"/>
      <color indexed="8"/>
      <name val="ＭＳ Ｐゴシック"/>
      <family val="3"/>
      <charset val="128"/>
    </font>
    <font>
      <sz val="11"/>
      <color indexed="8"/>
      <name val="HG正楷書体-PRO"/>
      <family val="4"/>
      <charset val="128"/>
    </font>
    <font>
      <sz val="12"/>
      <color indexed="8"/>
      <name val="ＭＳ Ｐゴシック"/>
      <family val="3"/>
      <charset val="128"/>
    </font>
    <font>
      <i/>
      <sz val="12"/>
      <color indexed="8"/>
      <name val="ＭＳ Ｐゴシック"/>
      <family val="3"/>
      <charset val="128"/>
    </font>
    <font>
      <sz val="6"/>
      <name val="ＭＳ 明朝"/>
      <family val="1"/>
      <charset val="128"/>
    </font>
    <font>
      <b/>
      <sz val="14"/>
      <name val="ＭＳ Ｐゴシック"/>
      <family val="3"/>
      <charset val="128"/>
    </font>
    <font>
      <sz val="9"/>
      <name val="ＭＳ Ｐゴシック"/>
      <family val="3"/>
      <charset val="128"/>
    </font>
    <font>
      <sz val="12"/>
      <name val="ＭＳ Ｐゴシック"/>
      <family val="3"/>
      <charset val="128"/>
    </font>
    <font>
      <b/>
      <sz val="11"/>
      <color indexed="10"/>
      <name val="ＭＳ Ｐゴシック"/>
      <family val="3"/>
      <charset val="128"/>
    </font>
    <font>
      <sz val="8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Arial"/>
      <family val="2"/>
    </font>
    <font>
      <b/>
      <u/>
      <sz val="10"/>
      <name val="Verdana"/>
      <family val="2"/>
    </font>
    <font>
      <sz val="10"/>
      <name val="Verdana"/>
      <family val="2"/>
    </font>
    <font>
      <b/>
      <sz val="16"/>
      <name val="Verdana"/>
      <family val="2"/>
    </font>
    <font>
      <b/>
      <sz val="10"/>
      <name val="Verdana"/>
      <family val="2"/>
    </font>
    <font>
      <sz val="10"/>
      <color indexed="8"/>
      <name val="ＭＳ Ｐゴシック"/>
    </font>
    <font>
      <sz val="12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00"/>
        <bgColor indexed="64"/>
      </patternFill>
    </fill>
  </fills>
  <borders count="76">
    <border>
      <left/>
      <right/>
      <top/>
      <bottom/>
      <diagonal/>
    </border>
    <border>
      <left style="double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2" fillId="0" borderId="0"/>
    <xf numFmtId="0" fontId="20" fillId="0" borderId="0"/>
  </cellStyleXfs>
  <cellXfs count="246">
    <xf numFmtId="0" fontId="0" fillId="0" borderId="0" xfId="0"/>
    <xf numFmtId="0" fontId="2" fillId="0" borderId="0" xfId="0" applyFont="1"/>
    <xf numFmtId="0" fontId="3" fillId="0" borderId="0" xfId="0" applyFont="1" applyFill="1" applyBorder="1" applyAlignment="1" applyProtection="1"/>
    <xf numFmtId="0" fontId="3" fillId="0" borderId="1" xfId="0" applyFont="1" applyFill="1" applyBorder="1" applyAlignment="1" applyProtection="1"/>
    <xf numFmtId="0" fontId="2" fillId="0" borderId="0" xfId="0" applyFont="1" applyBorder="1"/>
    <xf numFmtId="0" fontId="3" fillId="0" borderId="2" xfId="0" applyFont="1" applyFill="1" applyBorder="1" applyAlignment="1" applyProtection="1"/>
    <xf numFmtId="0" fontId="2" fillId="0" borderId="3" xfId="0" applyFont="1" applyBorder="1"/>
    <xf numFmtId="0" fontId="3" fillId="0" borderId="3" xfId="0" applyFont="1" applyFill="1" applyBorder="1" applyAlignment="1" applyProtection="1"/>
    <xf numFmtId="0" fontId="3" fillId="0" borderId="4" xfId="0" quotePrefix="1" applyFont="1" applyFill="1" applyBorder="1" applyAlignment="1" applyProtection="1">
      <alignment horizontal="left"/>
    </xf>
    <xf numFmtId="0" fontId="3" fillId="0" borderId="0" xfId="0" quotePrefix="1" applyFont="1" applyFill="1" applyBorder="1" applyAlignment="1" applyProtection="1">
      <alignment horizontal="center" vertical="center"/>
    </xf>
    <xf numFmtId="0" fontId="3" fillId="0" borderId="4" xfId="0" applyFont="1" applyFill="1" applyBorder="1" applyAlignment="1" applyProtection="1"/>
    <xf numFmtId="0" fontId="3" fillId="0" borderId="5" xfId="0" quotePrefix="1" applyFont="1" applyFill="1" applyBorder="1" applyAlignment="1" applyProtection="1"/>
    <xf numFmtId="0" fontId="3" fillId="0" borderId="6" xfId="0" applyFont="1" applyFill="1" applyBorder="1" applyAlignment="1" applyProtection="1">
      <alignment horizontal="center" vertical="center"/>
    </xf>
    <xf numFmtId="0" fontId="6" fillId="0" borderId="4" xfId="0" applyFont="1" applyFill="1" applyBorder="1" applyAlignment="1" applyProtection="1">
      <alignment horizontal="center"/>
    </xf>
    <xf numFmtId="0" fontId="6" fillId="0" borderId="7" xfId="0" applyFont="1" applyFill="1" applyBorder="1" applyAlignment="1" applyProtection="1">
      <alignment horizontal="center"/>
    </xf>
    <xf numFmtId="0" fontId="6" fillId="0" borderId="2" xfId="0" applyFont="1" applyFill="1" applyBorder="1" applyAlignment="1" applyProtection="1">
      <alignment horizontal="center"/>
    </xf>
    <xf numFmtId="0" fontId="6" fillId="0" borderId="8" xfId="0" applyFont="1" applyFill="1" applyBorder="1" applyAlignment="1" applyProtection="1">
      <alignment horizontal="center"/>
    </xf>
    <xf numFmtId="0" fontId="6" fillId="0" borderId="5" xfId="0" applyFont="1" applyFill="1" applyBorder="1" applyAlignment="1" applyProtection="1">
      <alignment horizontal="center"/>
    </xf>
    <xf numFmtId="0" fontId="6" fillId="0" borderId="9" xfId="0" applyFont="1" applyFill="1" applyBorder="1" applyAlignment="1" applyProtection="1">
      <alignment horizontal="center"/>
    </xf>
    <xf numFmtId="0" fontId="6" fillId="0" borderId="10" xfId="0" applyFont="1" applyFill="1" applyBorder="1" applyAlignment="1" applyProtection="1">
      <alignment horizontal="center"/>
    </xf>
    <xf numFmtId="0" fontId="3" fillId="0" borderId="11" xfId="0" quotePrefix="1" applyFont="1" applyFill="1" applyBorder="1" applyAlignment="1" applyProtection="1">
      <alignment horizontal="left"/>
    </xf>
    <xf numFmtId="0" fontId="2" fillId="0" borderId="0" xfId="0" applyFont="1" applyBorder="1" applyAlignment="1">
      <alignment horizontal="left"/>
    </xf>
    <xf numFmtId="0" fontId="3" fillId="0" borderId="12" xfId="0" applyFont="1" applyFill="1" applyBorder="1" applyAlignment="1" applyProtection="1">
      <alignment horizontal="left"/>
    </xf>
    <xf numFmtId="0" fontId="3" fillId="0" borderId="13" xfId="0" applyFont="1" applyFill="1" applyBorder="1" applyAlignment="1" applyProtection="1">
      <alignment horizontal="left"/>
    </xf>
    <xf numFmtId="0" fontId="3" fillId="0" borderId="1" xfId="0" quotePrefix="1" applyFont="1" applyFill="1" applyBorder="1" applyAlignment="1" applyProtection="1">
      <alignment horizontal="left"/>
    </xf>
    <xf numFmtId="0" fontId="3" fillId="0" borderId="2" xfId="0" applyFont="1" applyFill="1" applyBorder="1" applyAlignment="1" applyProtection="1">
      <alignment horizontal="left"/>
    </xf>
    <xf numFmtId="0" fontId="3" fillId="0" borderId="1" xfId="0" applyFont="1" applyFill="1" applyBorder="1" applyAlignment="1" applyProtection="1">
      <alignment horizontal="left"/>
    </xf>
    <xf numFmtId="0" fontId="3" fillId="0" borderId="0" xfId="0" quotePrefix="1" applyFont="1" applyFill="1" applyBorder="1" applyAlignment="1" applyProtection="1">
      <alignment horizontal="left"/>
    </xf>
    <xf numFmtId="0" fontId="3" fillId="0" borderId="4" xfId="0" applyFont="1" applyFill="1" applyBorder="1" applyAlignment="1" applyProtection="1">
      <alignment horizontal="left"/>
    </xf>
    <xf numFmtId="0" fontId="3" fillId="0" borderId="0" xfId="0" applyFont="1" applyFill="1" applyBorder="1" applyAlignment="1" applyProtection="1">
      <alignment horizontal="left"/>
    </xf>
    <xf numFmtId="0" fontId="3" fillId="0" borderId="13" xfId="0" quotePrefix="1" applyFont="1" applyFill="1" applyBorder="1" applyAlignment="1" applyProtection="1">
      <alignment horizontal="left"/>
    </xf>
    <xf numFmtId="0" fontId="0" fillId="0" borderId="5" xfId="0" applyBorder="1"/>
    <xf numFmtId="0" fontId="0" fillId="0" borderId="3" xfId="0" applyBorder="1"/>
    <xf numFmtId="0" fontId="0" fillId="0" borderId="10" xfId="0" applyBorder="1"/>
    <xf numFmtId="0" fontId="0" fillId="0" borderId="14" xfId="0" applyBorder="1"/>
    <xf numFmtId="0" fontId="3" fillId="2" borderId="4" xfId="0" applyFont="1" applyFill="1" applyBorder="1" applyAlignment="1" applyProtection="1">
      <alignment horizontal="left"/>
    </xf>
    <xf numFmtId="0" fontId="3" fillId="2" borderId="0" xfId="0" applyFont="1" applyFill="1" applyBorder="1" applyAlignment="1" applyProtection="1">
      <alignment horizontal="left"/>
    </xf>
    <xf numFmtId="0" fontId="3" fillId="2" borderId="2" xfId="0" applyFont="1" applyFill="1" applyBorder="1" applyAlignment="1" applyProtection="1">
      <alignment horizontal="left"/>
    </xf>
    <xf numFmtId="0" fontId="3" fillId="2" borderId="4" xfId="0" quotePrefix="1" applyFont="1" applyFill="1" applyBorder="1" applyAlignment="1" applyProtection="1">
      <alignment horizontal="left"/>
    </xf>
    <xf numFmtId="0" fontId="2" fillId="2" borderId="0" xfId="0" applyFont="1" applyFill="1" applyBorder="1" applyAlignment="1">
      <alignment horizontal="left"/>
    </xf>
    <xf numFmtId="0" fontId="3" fillId="2" borderId="4" xfId="0" quotePrefix="1" applyFont="1" applyFill="1" applyBorder="1" applyAlignment="1" applyProtection="1"/>
    <xf numFmtId="0" fontId="2" fillId="2" borderId="4" xfId="0" applyFont="1" applyFill="1" applyBorder="1"/>
    <xf numFmtId="0" fontId="3" fillId="2" borderId="0" xfId="0" quotePrefix="1" applyFont="1" applyFill="1" applyBorder="1" applyAlignment="1" applyProtection="1">
      <alignment horizontal="left"/>
    </xf>
    <xf numFmtId="0" fontId="3" fillId="2" borderId="4" xfId="0" applyFont="1" applyFill="1" applyBorder="1" applyAlignment="1" applyProtection="1"/>
    <xf numFmtId="0" fontId="3" fillId="2" borderId="0" xfId="0" applyFont="1" applyFill="1" applyBorder="1" applyAlignment="1" applyProtection="1"/>
    <xf numFmtId="0" fontId="0" fillId="2" borderId="5" xfId="0" applyFill="1" applyBorder="1"/>
    <xf numFmtId="0" fontId="0" fillId="2" borderId="3" xfId="0" applyFill="1" applyBorder="1"/>
    <xf numFmtId="0" fontId="3" fillId="3" borderId="4" xfId="0" applyFont="1" applyFill="1" applyBorder="1" applyAlignment="1" applyProtection="1">
      <alignment horizontal="left"/>
    </xf>
    <xf numFmtId="0" fontId="3" fillId="3" borderId="0" xfId="0" applyFont="1" applyFill="1" applyBorder="1" applyAlignment="1" applyProtection="1">
      <alignment horizontal="left"/>
    </xf>
    <xf numFmtId="0" fontId="3" fillId="3" borderId="4" xfId="0" quotePrefix="1" applyFont="1" applyFill="1" applyBorder="1" applyAlignment="1" applyProtection="1">
      <alignment horizontal="left"/>
    </xf>
    <xf numFmtId="0" fontId="3" fillId="3" borderId="0" xfId="0" quotePrefix="1" applyFont="1" applyFill="1" applyBorder="1" applyAlignment="1" applyProtection="1">
      <alignment horizontal="left"/>
    </xf>
    <xf numFmtId="0" fontId="2" fillId="3" borderId="0" xfId="0" applyFont="1" applyFill="1"/>
    <xf numFmtId="0" fontId="3" fillId="3" borderId="0" xfId="0" quotePrefix="1" applyFont="1" applyFill="1" applyBorder="1" applyAlignment="1" applyProtection="1">
      <alignment horizontal="center"/>
    </xf>
    <xf numFmtId="0" fontId="2" fillId="3" borderId="0" xfId="0" applyFont="1" applyFill="1" applyBorder="1" applyAlignment="1">
      <alignment horizontal="left"/>
    </xf>
    <xf numFmtId="0" fontId="3" fillId="3" borderId="4" xfId="0" applyFont="1" applyFill="1" applyBorder="1" applyAlignment="1" applyProtection="1"/>
    <xf numFmtId="0" fontId="3" fillId="3" borderId="0" xfId="0" applyFont="1" applyFill="1" applyBorder="1" applyAlignment="1" applyProtection="1"/>
    <xf numFmtId="0" fontId="0" fillId="3" borderId="5" xfId="0" applyFill="1" applyBorder="1"/>
    <xf numFmtId="0" fontId="0" fillId="3" borderId="3" xfId="0" applyFill="1" applyBorder="1"/>
    <xf numFmtId="0" fontId="8" fillId="0" borderId="3" xfId="0" applyFont="1" applyFill="1" applyBorder="1" applyAlignment="1" applyProtection="1"/>
    <xf numFmtId="0" fontId="3" fillId="0" borderId="5" xfId="0" applyFont="1" applyFill="1" applyBorder="1" applyAlignment="1" applyProtection="1">
      <alignment horizontal="center" vertical="top"/>
    </xf>
    <xf numFmtId="0" fontId="2" fillId="4" borderId="0" xfId="0" applyFont="1" applyFill="1"/>
    <xf numFmtId="0" fontId="3" fillId="4" borderId="4" xfId="0" applyFont="1" applyFill="1" applyBorder="1" applyAlignment="1" applyProtection="1">
      <alignment horizontal="left"/>
    </xf>
    <xf numFmtId="0" fontId="2" fillId="4" borderId="0" xfId="0" applyFont="1" applyFill="1" applyBorder="1" applyAlignment="1">
      <alignment horizontal="left"/>
    </xf>
    <xf numFmtId="0" fontId="3" fillId="4" borderId="0" xfId="0" applyFont="1" applyFill="1" applyBorder="1" applyAlignment="1" applyProtection="1">
      <alignment horizontal="left"/>
    </xf>
    <xf numFmtId="0" fontId="3" fillId="4" borderId="4" xfId="0" quotePrefix="1" applyFont="1" applyFill="1" applyBorder="1" applyAlignment="1" applyProtection="1">
      <alignment horizontal="left"/>
    </xf>
    <xf numFmtId="0" fontId="3" fillId="0" borderId="4" xfId="0" applyFont="1" applyFill="1" applyBorder="1" applyAlignment="1" applyProtection="1">
      <alignment horizontal="center"/>
    </xf>
    <xf numFmtId="0" fontId="3" fillId="0" borderId="15" xfId="0" quotePrefix="1" applyFont="1" applyFill="1" applyBorder="1" applyAlignment="1" applyProtection="1">
      <alignment horizontal="center"/>
    </xf>
    <xf numFmtId="0" fontId="3" fillId="0" borderId="2" xfId="0" quotePrefix="1" applyFont="1" applyFill="1" applyBorder="1" applyAlignment="1" applyProtection="1">
      <alignment horizontal="left"/>
    </xf>
    <xf numFmtId="0" fontId="7" fillId="0" borderId="10" xfId="0" applyFont="1" applyFill="1" applyBorder="1" applyAlignment="1" applyProtection="1">
      <alignment horizontal="center" vertical="center"/>
    </xf>
    <xf numFmtId="0" fontId="7" fillId="0" borderId="15" xfId="0" applyFont="1" applyFill="1" applyBorder="1" applyAlignment="1" applyProtection="1">
      <alignment vertical="center"/>
    </xf>
    <xf numFmtId="0" fontId="2" fillId="0" borderId="0" xfId="1"/>
    <xf numFmtId="0" fontId="2" fillId="0" borderId="0" xfId="1" applyBorder="1" applyAlignment="1">
      <alignment horizontal="center"/>
    </xf>
    <xf numFmtId="0" fontId="2" fillId="0" borderId="6" xfId="1" applyBorder="1" applyAlignment="1">
      <alignment horizontal="center"/>
    </xf>
    <xf numFmtId="0" fontId="2" fillId="0" borderId="0" xfId="1" applyAlignment="1"/>
    <xf numFmtId="0" fontId="11" fillId="0" borderId="0" xfId="1" applyFont="1" applyAlignment="1">
      <alignment horizontal="right"/>
    </xf>
    <xf numFmtId="0" fontId="12" fillId="0" borderId="0" xfId="1" applyFont="1" applyBorder="1" applyAlignment="1">
      <alignment horizontal="center" vertical="center"/>
    </xf>
    <xf numFmtId="0" fontId="13" fillId="2" borderId="25" xfId="1" applyFont="1" applyFill="1" applyBorder="1"/>
    <xf numFmtId="0" fontId="12" fillId="0" borderId="26" xfId="1" applyFont="1" applyBorder="1" applyAlignment="1">
      <alignment horizontal="center" vertical="center"/>
    </xf>
    <xf numFmtId="0" fontId="12" fillId="0" borderId="27" xfId="1" applyFont="1" applyBorder="1" applyAlignment="1">
      <alignment horizontal="center" vertical="center"/>
    </xf>
    <xf numFmtId="0" fontId="12" fillId="0" borderId="31" xfId="1" applyFont="1" applyBorder="1" applyAlignment="1">
      <alignment vertical="center"/>
    </xf>
    <xf numFmtId="0" fontId="12" fillId="0" borderId="33" xfId="1" applyFont="1" applyBorder="1" applyAlignment="1">
      <alignment horizontal="center" vertical="center"/>
    </xf>
    <xf numFmtId="0" fontId="2" fillId="0" borderId="6" xfId="1" applyBorder="1"/>
    <xf numFmtId="0" fontId="2" fillId="0" borderId="6" xfId="1" applyBorder="1" applyAlignment="1">
      <alignment horizontal="right"/>
    </xf>
    <xf numFmtId="0" fontId="2" fillId="0" borderId="35" xfId="1" applyBorder="1" applyAlignment="1">
      <alignment horizontal="right"/>
    </xf>
    <xf numFmtId="0" fontId="2" fillId="0" borderId="0" xfId="1" applyBorder="1" applyAlignment="1">
      <alignment horizontal="right"/>
    </xf>
    <xf numFmtId="0" fontId="2" fillId="0" borderId="6" xfId="1" applyNumberFormat="1" applyBorder="1"/>
    <xf numFmtId="0" fontId="11" fillId="0" borderId="36" xfId="1" applyFont="1" applyBorder="1" applyAlignment="1">
      <alignment wrapText="1"/>
    </xf>
    <xf numFmtId="0" fontId="2" fillId="0" borderId="36" xfId="1" applyBorder="1"/>
    <xf numFmtId="0" fontId="2" fillId="0" borderId="37" xfId="1" applyBorder="1"/>
    <xf numFmtId="0" fontId="2" fillId="0" borderId="0" xfId="1" applyBorder="1"/>
    <xf numFmtId="0" fontId="2" fillId="0" borderId="38" xfId="1" applyBorder="1"/>
    <xf numFmtId="0" fontId="2" fillId="0" borderId="39" xfId="1" applyBorder="1"/>
    <xf numFmtId="0" fontId="2" fillId="0" borderId="43" xfId="1" applyBorder="1"/>
    <xf numFmtId="0" fontId="2" fillId="0" borderId="44" xfId="1" applyBorder="1"/>
    <xf numFmtId="0" fontId="14" fillId="0" borderId="6" xfId="1" applyFont="1" applyBorder="1" applyAlignment="1">
      <alignment horizontal="center" vertical="center"/>
    </xf>
    <xf numFmtId="0" fontId="14" fillId="0" borderId="15" xfId="1" applyFont="1" applyBorder="1" applyAlignment="1">
      <alignment horizontal="center" vertical="center"/>
    </xf>
    <xf numFmtId="0" fontId="2" fillId="0" borderId="4" xfId="1" applyBorder="1" applyAlignment="1">
      <alignment horizontal="center"/>
    </xf>
    <xf numFmtId="0" fontId="2" fillId="0" borderId="4" xfId="1" applyBorder="1"/>
    <xf numFmtId="0" fontId="2" fillId="0" borderId="2" xfId="1" applyBorder="1"/>
    <xf numFmtId="0" fontId="2" fillId="0" borderId="5" xfId="1" applyBorder="1"/>
    <xf numFmtId="0" fontId="2" fillId="0" borderId="3" xfId="1" applyBorder="1"/>
    <xf numFmtId="0" fontId="2" fillId="0" borderId="10" xfId="1" applyBorder="1"/>
    <xf numFmtId="0" fontId="21" fillId="0" borderId="0" xfId="2" applyFont="1" applyAlignment="1">
      <alignment vertical="center" wrapText="1"/>
    </xf>
    <xf numFmtId="0" fontId="22" fillId="0" borderId="0" xfId="2" applyFont="1" applyAlignment="1">
      <alignment vertical="center" wrapText="1"/>
    </xf>
    <xf numFmtId="0" fontId="22" fillId="0" borderId="0" xfId="2" applyFont="1" applyAlignment="1">
      <alignment vertical="center"/>
    </xf>
    <xf numFmtId="0" fontId="22" fillId="0" borderId="51" xfId="2" applyFont="1" applyBorder="1" applyAlignment="1">
      <alignment vertical="center" wrapText="1"/>
    </xf>
    <xf numFmtId="0" fontId="22" fillId="0" borderId="52" xfId="2" applyFont="1" applyBorder="1" applyAlignment="1">
      <alignment vertical="center" wrapText="1"/>
    </xf>
    <xf numFmtId="0" fontId="22" fillId="0" borderId="53" xfId="2" applyFont="1" applyBorder="1" applyAlignment="1">
      <alignment vertical="center" wrapText="1"/>
    </xf>
    <xf numFmtId="0" fontId="24" fillId="4" borderId="54" xfId="2" applyFont="1" applyFill="1" applyBorder="1" applyAlignment="1">
      <alignment vertical="center" wrapText="1"/>
    </xf>
    <xf numFmtId="0" fontId="25" fillId="0" borderId="6" xfId="0" applyFont="1" applyFill="1" applyBorder="1" applyAlignment="1" applyProtection="1">
      <alignment horizontal="center"/>
    </xf>
    <xf numFmtId="14" fontId="25" fillId="0" borderId="6" xfId="0" applyNumberFormat="1" applyFont="1" applyFill="1" applyBorder="1" applyAlignment="1" applyProtection="1">
      <alignment horizontal="center"/>
    </xf>
    <xf numFmtId="15" fontId="25" fillId="0" borderId="6" xfId="0" applyNumberFormat="1" applyFont="1" applyFill="1" applyBorder="1" applyAlignment="1" applyProtection="1">
      <alignment horizontal="center"/>
    </xf>
    <xf numFmtId="0" fontId="12" fillId="6" borderId="31" xfId="1" applyFont="1" applyFill="1" applyBorder="1" applyAlignment="1">
      <alignment vertical="center"/>
    </xf>
    <xf numFmtId="0" fontId="22" fillId="0" borderId="58" xfId="2" applyFont="1" applyBorder="1" applyAlignment="1">
      <alignment vertical="center"/>
    </xf>
    <xf numFmtId="0" fontId="23" fillId="0" borderId="34" xfId="2" applyFont="1" applyBorder="1" applyAlignment="1">
      <alignment horizontal="center" vertical="center"/>
    </xf>
    <xf numFmtId="0" fontId="23" fillId="0" borderId="0" xfId="2" applyFont="1" applyBorder="1" applyAlignment="1">
      <alignment horizontal="center" vertical="center"/>
    </xf>
    <xf numFmtId="0" fontId="22" fillId="0" borderId="0" xfId="2" applyFont="1" applyBorder="1" applyAlignment="1">
      <alignment vertical="center"/>
    </xf>
    <xf numFmtId="0" fontId="22" fillId="0" borderId="65" xfId="2" applyFont="1" applyBorder="1" applyAlignment="1">
      <alignment vertical="center" wrapText="1"/>
    </xf>
    <xf numFmtId="0" fontId="24" fillId="0" borderId="34" xfId="2" applyFont="1" applyBorder="1" applyAlignment="1">
      <alignment vertical="center"/>
    </xf>
    <xf numFmtId="0" fontId="22" fillId="0" borderId="0" xfId="2" applyFont="1" applyBorder="1" applyAlignment="1">
      <alignment vertical="center" wrapText="1"/>
    </xf>
    <xf numFmtId="0" fontId="22" fillId="0" borderId="34" xfId="2" applyFont="1" applyBorder="1" applyAlignment="1">
      <alignment vertical="center"/>
    </xf>
    <xf numFmtId="0" fontId="22" fillId="0" borderId="65" xfId="2" applyFont="1" applyBorder="1" applyAlignment="1">
      <alignment horizontal="right" vertical="center"/>
    </xf>
    <xf numFmtId="0" fontId="24" fillId="4" borderId="66" xfId="2" applyFont="1" applyFill="1" applyBorder="1" applyAlignment="1">
      <alignment horizontal="center" vertical="center" wrapText="1"/>
    </xf>
    <xf numFmtId="0" fontId="22" fillId="0" borderId="68" xfId="2" applyFont="1" applyBorder="1" applyAlignment="1">
      <alignment horizontal="center" vertical="center" wrapText="1"/>
    </xf>
    <xf numFmtId="0" fontId="22" fillId="0" borderId="70" xfId="2" applyFont="1" applyBorder="1" applyAlignment="1">
      <alignment horizontal="center" vertical="center" wrapText="1"/>
    </xf>
    <xf numFmtId="0" fontId="22" fillId="0" borderId="71" xfId="2" applyFont="1" applyBorder="1" applyAlignment="1">
      <alignment horizontal="center" vertical="center" wrapText="1"/>
    </xf>
    <xf numFmtId="0" fontId="22" fillId="0" borderId="34" xfId="2" applyFont="1" applyBorder="1" applyAlignment="1">
      <alignment vertical="center" wrapText="1"/>
    </xf>
    <xf numFmtId="0" fontId="22" fillId="0" borderId="65" xfId="2" applyFont="1" applyBorder="1" applyAlignment="1">
      <alignment vertical="center"/>
    </xf>
    <xf numFmtId="0" fontId="25" fillId="0" borderId="73" xfId="0" applyFont="1" applyFill="1" applyBorder="1" applyAlignment="1" applyProtection="1">
      <alignment horizontal="center"/>
    </xf>
    <xf numFmtId="14" fontId="25" fillId="0" borderId="35" xfId="0" applyNumberFormat="1" applyFont="1" applyFill="1" applyBorder="1" applyAlignment="1" applyProtection="1">
      <alignment horizontal="center"/>
    </xf>
    <xf numFmtId="0" fontId="25" fillId="0" borderId="73" xfId="0" quotePrefix="1" applyFont="1" applyFill="1" applyBorder="1" applyAlignment="1" applyProtection="1">
      <alignment horizontal="center"/>
    </xf>
    <xf numFmtId="0" fontId="25" fillId="0" borderId="35" xfId="0" applyFont="1" applyFill="1" applyBorder="1" applyAlignment="1" applyProtection="1">
      <alignment horizontal="center"/>
    </xf>
    <xf numFmtId="0" fontId="25" fillId="0" borderId="74" xfId="0" applyFont="1" applyFill="1" applyBorder="1" applyAlignment="1" applyProtection="1">
      <alignment horizontal="center" vertical="center" wrapText="1"/>
    </xf>
    <xf numFmtId="0" fontId="25" fillId="0" borderId="42" xfId="0" quotePrefix="1" applyFont="1" applyFill="1" applyBorder="1" applyAlignment="1" applyProtection="1">
      <alignment horizontal="center" vertical="center"/>
    </xf>
    <xf numFmtId="0" fontId="25" fillId="0" borderId="75" xfId="0" quotePrefix="1" applyFont="1" applyFill="1" applyBorder="1" applyAlignment="1" applyProtection="1">
      <alignment horizontal="center" vertical="center"/>
    </xf>
    <xf numFmtId="0" fontId="3" fillId="0" borderId="0" xfId="0" quotePrefix="1" applyFont="1" applyFill="1" applyBorder="1" applyAlignment="1" applyProtection="1">
      <alignment horizontal="center"/>
    </xf>
    <xf numFmtId="0" fontId="3" fillId="5" borderId="4" xfId="0" quotePrefix="1" applyFont="1" applyFill="1" applyBorder="1" applyAlignment="1" applyProtection="1">
      <alignment horizontal="center"/>
    </xf>
    <xf numFmtId="0" fontId="3" fillId="5" borderId="0" xfId="0" quotePrefix="1" applyFont="1" applyFill="1" applyBorder="1" applyAlignment="1" applyProtection="1">
      <alignment horizontal="center"/>
    </xf>
    <xf numFmtId="0" fontId="7" fillId="0" borderId="23" xfId="0" applyFont="1" applyFill="1" applyBorder="1" applyAlignment="1" applyProtection="1">
      <alignment horizontal="center" vertical="center"/>
    </xf>
    <xf numFmtId="0" fontId="7" fillId="0" borderId="19" xfId="0" applyFont="1" applyFill="1" applyBorder="1" applyAlignment="1" applyProtection="1">
      <alignment horizontal="center" vertical="center"/>
    </xf>
    <xf numFmtId="0" fontId="7" fillId="0" borderId="24" xfId="0" applyFont="1" applyFill="1" applyBorder="1" applyAlignment="1" applyProtection="1">
      <alignment horizontal="center" vertical="center"/>
    </xf>
    <xf numFmtId="0" fontId="3" fillId="0" borderId="7" xfId="0" applyFont="1" applyFill="1" applyBorder="1" applyAlignment="1" applyProtection="1">
      <alignment horizontal="center" vertical="center" textRotation="255"/>
    </xf>
    <xf numFmtId="0" fontId="0" fillId="0" borderId="8" xfId="0" applyBorder="1" applyAlignment="1">
      <alignment horizontal="center" vertical="center" textRotation="255"/>
    </xf>
    <xf numFmtId="0" fontId="0" fillId="0" borderId="9" xfId="0" applyBorder="1" applyAlignment="1">
      <alignment horizontal="center" vertical="center" textRotation="255"/>
    </xf>
    <xf numFmtId="0" fontId="3" fillId="0" borderId="0" xfId="0" applyFont="1" applyFill="1" applyBorder="1" applyAlignment="1" applyProtection="1">
      <alignment horizontal="center"/>
    </xf>
    <xf numFmtId="0" fontId="3" fillId="0" borderId="3" xfId="0" applyFont="1" applyFill="1" applyBorder="1" applyAlignment="1" applyProtection="1">
      <alignment horizontal="center"/>
    </xf>
    <xf numFmtId="0" fontId="4" fillId="0" borderId="0" xfId="0" applyFont="1" applyFill="1" applyBorder="1" applyAlignment="1" applyProtection="1">
      <alignment horizontal="center"/>
    </xf>
    <xf numFmtId="0" fontId="4" fillId="0" borderId="2" xfId="0" applyFont="1" applyFill="1" applyBorder="1" applyAlignment="1" applyProtection="1">
      <alignment horizontal="center"/>
    </xf>
    <xf numFmtId="0" fontId="3" fillId="0" borderId="15" xfId="0" applyFont="1" applyFill="1" applyBorder="1" applyAlignment="1" applyProtection="1">
      <alignment horizontal="center" vertical="center"/>
    </xf>
    <xf numFmtId="0" fontId="3" fillId="0" borderId="19" xfId="0" quotePrefix="1" applyFont="1" applyFill="1" applyBorder="1" applyAlignment="1" applyProtection="1">
      <alignment horizontal="center" vertical="center"/>
    </xf>
    <xf numFmtId="0" fontId="3" fillId="0" borderId="20" xfId="0" quotePrefix="1" applyFont="1" applyFill="1" applyBorder="1" applyAlignment="1" applyProtection="1">
      <alignment horizontal="center" vertical="center"/>
    </xf>
    <xf numFmtId="0" fontId="5" fillId="0" borderId="0" xfId="0" applyFont="1" applyFill="1" applyBorder="1" applyAlignment="1" applyProtection="1">
      <alignment horizontal="center"/>
    </xf>
    <xf numFmtId="0" fontId="5" fillId="0" borderId="2" xfId="0" applyFont="1" applyFill="1" applyBorder="1" applyAlignment="1" applyProtection="1">
      <alignment horizontal="center"/>
    </xf>
    <xf numFmtId="14" fontId="3" fillId="0" borderId="15" xfId="0" applyNumberFormat="1" applyFont="1" applyFill="1" applyBorder="1" applyAlignment="1" applyProtection="1">
      <alignment horizontal="center"/>
    </xf>
    <xf numFmtId="14" fontId="3" fillId="0" borderId="19" xfId="0" applyNumberFormat="1" applyFont="1" applyFill="1" applyBorder="1" applyAlignment="1" applyProtection="1">
      <alignment horizontal="center"/>
    </xf>
    <xf numFmtId="14" fontId="3" fillId="0" borderId="20" xfId="0" applyNumberFormat="1" applyFont="1" applyFill="1" applyBorder="1" applyAlignment="1" applyProtection="1">
      <alignment horizontal="center"/>
    </xf>
    <xf numFmtId="0" fontId="3" fillId="2" borderId="4" xfId="0" quotePrefix="1" applyFont="1" applyFill="1" applyBorder="1" applyAlignment="1" applyProtection="1">
      <alignment horizontal="center"/>
    </xf>
    <xf numFmtId="0" fontId="3" fillId="2" borderId="0" xfId="0" quotePrefix="1" applyFont="1" applyFill="1" applyBorder="1" applyAlignment="1" applyProtection="1">
      <alignment horizontal="center"/>
    </xf>
    <xf numFmtId="0" fontId="3" fillId="2" borderId="4" xfId="0" applyFont="1" applyFill="1" applyBorder="1" applyAlignment="1" applyProtection="1">
      <alignment horizontal="center"/>
    </xf>
    <xf numFmtId="0" fontId="3" fillId="2" borderId="0" xfId="0" applyFont="1" applyFill="1" applyBorder="1" applyAlignment="1" applyProtection="1">
      <alignment horizontal="center"/>
    </xf>
    <xf numFmtId="0" fontId="7" fillId="0" borderId="16" xfId="0" applyFont="1" applyFill="1" applyBorder="1" applyAlignment="1" applyProtection="1">
      <alignment horizontal="center" vertical="center"/>
    </xf>
    <xf numFmtId="0" fontId="7" fillId="0" borderId="18" xfId="0" applyFont="1" applyFill="1" applyBorder="1" applyAlignment="1" applyProtection="1">
      <alignment horizontal="center" vertical="center"/>
    </xf>
    <xf numFmtId="0" fontId="7" fillId="0" borderId="5" xfId="0" applyFont="1" applyFill="1" applyBorder="1" applyAlignment="1" applyProtection="1">
      <alignment horizontal="center" vertical="center"/>
    </xf>
    <xf numFmtId="0" fontId="7" fillId="0" borderId="10" xfId="0" applyFont="1" applyFill="1" applyBorder="1" applyAlignment="1" applyProtection="1">
      <alignment horizontal="center" vertical="center"/>
    </xf>
    <xf numFmtId="0" fontId="7" fillId="0" borderId="3" xfId="0" quotePrefix="1" applyFont="1" applyFill="1" applyBorder="1" applyAlignment="1" applyProtection="1">
      <alignment horizontal="center" vertical="center"/>
    </xf>
    <xf numFmtId="0" fontId="7" fillId="0" borderId="21" xfId="0" quotePrefix="1" applyFont="1" applyFill="1" applyBorder="1" applyAlignment="1" applyProtection="1">
      <alignment horizontal="center" vertical="center"/>
    </xf>
    <xf numFmtId="0" fontId="3" fillId="0" borderId="15" xfId="0" applyFont="1" applyFill="1" applyBorder="1" applyAlignment="1" applyProtection="1">
      <alignment horizontal="center"/>
    </xf>
    <xf numFmtId="0" fontId="3" fillId="0" borderId="19" xfId="0" applyFont="1" applyFill="1" applyBorder="1" applyAlignment="1" applyProtection="1">
      <alignment horizontal="center"/>
    </xf>
    <xf numFmtId="0" fontId="3" fillId="0" borderId="20" xfId="0" applyFont="1" applyFill="1" applyBorder="1" applyAlignment="1" applyProtection="1">
      <alignment horizontal="center"/>
    </xf>
    <xf numFmtId="0" fontId="3" fillId="0" borderId="19" xfId="0" quotePrefix="1" applyFont="1" applyFill="1" applyBorder="1" applyAlignment="1" applyProtection="1">
      <alignment horizontal="center"/>
    </xf>
    <xf numFmtId="0" fontId="3" fillId="0" borderId="20" xfId="0" quotePrefix="1" applyFont="1" applyFill="1" applyBorder="1" applyAlignment="1" applyProtection="1">
      <alignment horizontal="center"/>
    </xf>
    <xf numFmtId="0" fontId="5" fillId="3" borderId="4" xfId="0" applyFont="1" applyFill="1" applyBorder="1" applyAlignment="1" applyProtection="1">
      <alignment horizontal="center" vertical="center"/>
    </xf>
    <xf numFmtId="0" fontId="5" fillId="3" borderId="0" xfId="0" applyFont="1" applyFill="1" applyBorder="1" applyAlignment="1" applyProtection="1">
      <alignment horizontal="center" vertical="center"/>
    </xf>
    <xf numFmtId="0" fontId="5" fillId="3" borderId="2" xfId="0" applyFont="1" applyFill="1" applyBorder="1" applyAlignment="1" applyProtection="1">
      <alignment horizontal="center" vertical="center"/>
    </xf>
    <xf numFmtId="0" fontId="5" fillId="3" borderId="5" xfId="0" applyFont="1" applyFill="1" applyBorder="1" applyAlignment="1" applyProtection="1">
      <alignment horizontal="center" vertical="center"/>
    </xf>
    <xf numFmtId="0" fontId="5" fillId="3" borderId="3" xfId="0" applyFont="1" applyFill="1" applyBorder="1" applyAlignment="1" applyProtection="1">
      <alignment horizontal="center" vertical="center"/>
    </xf>
    <xf numFmtId="0" fontId="5" fillId="3" borderId="10" xfId="0" applyFont="1" applyFill="1" applyBorder="1" applyAlignment="1" applyProtection="1">
      <alignment horizontal="center" vertical="center"/>
    </xf>
    <xf numFmtId="0" fontId="5" fillId="0" borderId="4" xfId="0" applyFont="1" applyFill="1" applyBorder="1" applyAlignment="1" applyProtection="1">
      <alignment horizontal="center" vertical="center"/>
    </xf>
    <xf numFmtId="0" fontId="5" fillId="0" borderId="0" xfId="0" applyFont="1" applyFill="1" applyBorder="1" applyAlignment="1" applyProtection="1">
      <alignment horizontal="center" vertical="center"/>
    </xf>
    <xf numFmtId="0" fontId="5" fillId="0" borderId="13" xfId="0" applyFont="1" applyFill="1" applyBorder="1" applyAlignment="1" applyProtection="1">
      <alignment horizontal="center" vertical="center"/>
    </xf>
    <xf numFmtId="0" fontId="5" fillId="0" borderId="5" xfId="0" applyFont="1" applyFill="1" applyBorder="1" applyAlignment="1" applyProtection="1">
      <alignment horizontal="center" vertical="center"/>
    </xf>
    <xf numFmtId="0" fontId="5" fillId="0" borderId="3" xfId="0" applyFont="1" applyFill="1" applyBorder="1" applyAlignment="1" applyProtection="1">
      <alignment horizontal="center" vertical="center"/>
    </xf>
    <xf numFmtId="0" fontId="5" fillId="0" borderId="21" xfId="0" applyFont="1" applyFill="1" applyBorder="1" applyAlignment="1" applyProtection="1">
      <alignment horizontal="center" vertical="center"/>
    </xf>
    <xf numFmtId="0" fontId="7" fillId="0" borderId="22" xfId="0" applyFont="1" applyFill="1" applyBorder="1" applyAlignment="1" applyProtection="1">
      <alignment horizontal="center" vertical="center"/>
    </xf>
    <xf numFmtId="0" fontId="7" fillId="0" borderId="17" xfId="0" applyFont="1" applyFill="1" applyBorder="1" applyAlignment="1" applyProtection="1">
      <alignment horizontal="center" vertical="center"/>
    </xf>
    <xf numFmtId="0" fontId="7" fillId="0" borderId="14" xfId="0" applyFont="1" applyFill="1" applyBorder="1" applyAlignment="1" applyProtection="1">
      <alignment horizontal="center" vertical="center"/>
    </xf>
    <xf numFmtId="0" fontId="7" fillId="0" borderId="3" xfId="0" applyFont="1" applyFill="1" applyBorder="1" applyAlignment="1" applyProtection="1">
      <alignment horizontal="center" vertical="center"/>
    </xf>
    <xf numFmtId="0" fontId="5" fillId="2" borderId="16" xfId="0" applyFont="1" applyFill="1" applyBorder="1" applyAlignment="1" applyProtection="1">
      <alignment horizontal="center" vertical="center"/>
    </xf>
    <xf numFmtId="0" fontId="5" fillId="2" borderId="17" xfId="0" applyFont="1" applyFill="1" applyBorder="1" applyAlignment="1" applyProtection="1">
      <alignment horizontal="center" vertical="center"/>
    </xf>
    <xf numFmtId="0" fontId="5" fillId="2" borderId="18" xfId="0" applyFont="1" applyFill="1" applyBorder="1" applyAlignment="1" applyProtection="1">
      <alignment horizontal="center" vertical="center"/>
    </xf>
    <xf numFmtId="0" fontId="5" fillId="2" borderId="5" xfId="0" applyFont="1" applyFill="1" applyBorder="1" applyAlignment="1" applyProtection="1">
      <alignment horizontal="center" vertical="center"/>
    </xf>
    <xf numFmtId="0" fontId="5" fillId="2" borderId="3" xfId="0" applyFont="1" applyFill="1" applyBorder="1" applyAlignment="1" applyProtection="1">
      <alignment horizontal="center" vertical="center"/>
    </xf>
    <xf numFmtId="0" fontId="5" fillId="2" borderId="10" xfId="0" applyFont="1" applyFill="1" applyBorder="1" applyAlignment="1" applyProtection="1">
      <alignment horizontal="center" vertical="center"/>
    </xf>
    <xf numFmtId="0" fontId="23" fillId="0" borderId="59" xfId="2" applyFont="1" applyBorder="1" applyAlignment="1">
      <alignment horizontal="center" vertical="center"/>
    </xf>
    <xf numFmtId="0" fontId="23" fillId="0" borderId="47" xfId="2" applyFont="1" applyBorder="1" applyAlignment="1">
      <alignment horizontal="center" vertical="center"/>
    </xf>
    <xf numFmtId="0" fontId="23" fillId="0" borderId="48" xfId="2" applyFont="1" applyBorder="1" applyAlignment="1">
      <alignment horizontal="center" vertical="center"/>
    </xf>
    <xf numFmtId="0" fontId="23" fillId="0" borderId="50" xfId="2" applyFont="1" applyBorder="1" applyAlignment="1">
      <alignment horizontal="center" vertical="center"/>
    </xf>
    <xf numFmtId="0" fontId="23" fillId="0" borderId="61" xfId="2" applyFont="1" applyBorder="1" applyAlignment="1">
      <alignment horizontal="center" vertical="center"/>
    </xf>
    <xf numFmtId="0" fontId="23" fillId="0" borderId="62" xfId="2" applyFont="1" applyBorder="1" applyAlignment="1">
      <alignment horizontal="center" vertical="center"/>
    </xf>
    <xf numFmtId="0" fontId="22" fillId="0" borderId="57" xfId="2" applyFont="1" applyBorder="1" applyAlignment="1">
      <alignment horizontal="center" vertical="center" wrapText="1"/>
    </xf>
    <xf numFmtId="0" fontId="22" fillId="0" borderId="72" xfId="2" applyFont="1" applyBorder="1" applyAlignment="1">
      <alignment horizontal="center" vertical="center" wrapText="1"/>
    </xf>
    <xf numFmtId="0" fontId="26" fillId="0" borderId="60" xfId="2" applyFont="1" applyBorder="1" applyAlignment="1">
      <alignment horizontal="center" vertical="center"/>
    </xf>
    <xf numFmtId="0" fontId="26" fillId="0" borderId="61" xfId="2" applyFont="1" applyBorder="1" applyAlignment="1">
      <alignment horizontal="center" vertical="center"/>
    </xf>
    <xf numFmtId="0" fontId="22" fillId="0" borderId="63" xfId="2" applyFont="1" applyBorder="1" applyAlignment="1">
      <alignment horizontal="left" vertical="center"/>
    </xf>
    <xf numFmtId="0" fontId="22" fillId="0" borderId="64" xfId="2" applyFont="1" applyBorder="1" applyAlignment="1">
      <alignment horizontal="left" vertical="center"/>
    </xf>
    <xf numFmtId="0" fontId="24" fillId="4" borderId="55" xfId="2" applyFont="1" applyFill="1" applyBorder="1" applyAlignment="1">
      <alignment horizontal="center" vertical="center" wrapText="1"/>
    </xf>
    <xf numFmtId="0" fontId="24" fillId="4" borderId="67" xfId="2" applyFont="1" applyFill="1" applyBorder="1" applyAlignment="1">
      <alignment horizontal="center" vertical="center" wrapText="1"/>
    </xf>
    <xf numFmtId="0" fontId="22" fillId="0" borderId="56" xfId="2" applyFont="1" applyBorder="1" applyAlignment="1">
      <alignment horizontal="center" vertical="center" wrapText="1"/>
    </xf>
    <xf numFmtId="0" fontId="22" fillId="0" borderId="69" xfId="2" applyFont="1" applyBorder="1" applyAlignment="1">
      <alignment horizontal="center" vertical="center" wrapText="1"/>
    </xf>
    <xf numFmtId="0" fontId="2" fillId="0" borderId="0" xfId="1" applyAlignment="1">
      <alignment horizontal="right"/>
    </xf>
    <xf numFmtId="0" fontId="12" fillId="0" borderId="15" xfId="1" applyFont="1" applyBorder="1" applyAlignment="1">
      <alignment horizontal="center" vertical="center"/>
    </xf>
    <xf numFmtId="0" fontId="12" fillId="0" borderId="19" xfId="1" applyFont="1" applyBorder="1" applyAlignment="1">
      <alignment horizontal="center" vertical="center"/>
    </xf>
    <xf numFmtId="0" fontId="12" fillId="0" borderId="28" xfId="1" applyFont="1" applyBorder="1" applyAlignment="1">
      <alignment horizontal="center" vertical="center"/>
    </xf>
    <xf numFmtId="0" fontId="12" fillId="0" borderId="30" xfId="1" applyFont="1" applyBorder="1" applyAlignment="1">
      <alignment horizontal="center" vertical="center"/>
    </xf>
    <xf numFmtId="0" fontId="2" fillId="0" borderId="6" xfId="1" applyBorder="1" applyAlignment="1">
      <alignment horizontal="center"/>
    </xf>
    <xf numFmtId="0" fontId="2" fillId="0" borderId="15" xfId="1" applyBorder="1" applyAlignment="1">
      <alignment horizontal="center"/>
    </xf>
    <xf numFmtId="0" fontId="2" fillId="0" borderId="4" xfId="1" applyBorder="1" applyAlignment="1">
      <alignment horizontal="center"/>
    </xf>
    <xf numFmtId="0" fontId="12" fillId="0" borderId="28" xfId="1" applyFont="1" applyBorder="1" applyAlignment="1">
      <alignment horizontal="center" vertical="center" wrapText="1"/>
    </xf>
    <xf numFmtId="0" fontId="12" fillId="0" borderId="29" xfId="1" applyFont="1" applyBorder="1" applyAlignment="1">
      <alignment horizontal="center" vertical="center"/>
    </xf>
    <xf numFmtId="0" fontId="2" fillId="0" borderId="48" xfId="1" applyBorder="1" applyAlignment="1">
      <alignment horizontal="center" wrapText="1"/>
    </xf>
    <xf numFmtId="0" fontId="2" fillId="0" borderId="49" xfId="1" applyBorder="1" applyAlignment="1">
      <alignment horizontal="center" wrapText="1"/>
    </xf>
    <xf numFmtId="0" fontId="2" fillId="0" borderId="50" xfId="1" applyBorder="1" applyAlignment="1">
      <alignment horizontal="center" wrapText="1"/>
    </xf>
    <xf numFmtId="0" fontId="12" fillId="0" borderId="45" xfId="1" applyFont="1" applyBorder="1" applyAlignment="1">
      <alignment horizontal="center" vertical="center"/>
    </xf>
    <xf numFmtId="0" fontId="12" fillId="0" borderId="46" xfId="1" applyFont="1" applyBorder="1" applyAlignment="1">
      <alignment horizontal="center" vertical="center"/>
    </xf>
    <xf numFmtId="0" fontId="12" fillId="0" borderId="47" xfId="1" applyFont="1" applyBorder="1" applyAlignment="1">
      <alignment horizontal="center" vertical="center"/>
    </xf>
    <xf numFmtId="0" fontId="12" fillId="0" borderId="7" xfId="1" applyFont="1" applyBorder="1" applyAlignment="1">
      <alignment horizontal="center" vertical="center"/>
    </xf>
    <xf numFmtId="0" fontId="12" fillId="0" borderId="8" xfId="1" applyFont="1" applyBorder="1" applyAlignment="1">
      <alignment horizontal="center" vertical="center"/>
    </xf>
    <xf numFmtId="0" fontId="12" fillId="0" borderId="41" xfId="1" applyFont="1" applyBorder="1" applyAlignment="1">
      <alignment horizontal="center" vertical="center"/>
    </xf>
    <xf numFmtId="0" fontId="12" fillId="0" borderId="20" xfId="1" applyFont="1" applyBorder="1" applyAlignment="1">
      <alignment horizontal="center" vertical="center"/>
    </xf>
    <xf numFmtId="0" fontId="2" fillId="0" borderId="6" xfId="1" applyBorder="1" applyAlignment="1">
      <alignment horizontal="center" vertical="center"/>
    </xf>
    <xf numFmtId="0" fontId="2" fillId="0" borderId="42" xfId="1" applyBorder="1" applyAlignment="1">
      <alignment horizontal="center" vertical="center"/>
    </xf>
    <xf numFmtId="0" fontId="12" fillId="0" borderId="32" xfId="1" applyFont="1" applyBorder="1" applyAlignment="1">
      <alignment horizontal="center" vertical="center"/>
    </xf>
    <xf numFmtId="0" fontId="12" fillId="0" borderId="34" xfId="1" applyFont="1" applyBorder="1" applyAlignment="1">
      <alignment horizontal="center" vertical="center"/>
    </xf>
    <xf numFmtId="0" fontId="12" fillId="0" borderId="40" xfId="1" applyFont="1" applyBorder="1" applyAlignment="1">
      <alignment horizontal="center" vertical="center"/>
    </xf>
    <xf numFmtId="0" fontId="12" fillId="0" borderId="6" xfId="1" applyFont="1" applyBorder="1" applyAlignment="1">
      <alignment horizontal="center" vertical="center"/>
    </xf>
    <xf numFmtId="0" fontId="12" fillId="0" borderId="16" xfId="1" applyFont="1" applyBorder="1" applyAlignment="1">
      <alignment horizontal="center" vertical="center"/>
    </xf>
    <xf numFmtId="0" fontId="12" fillId="0" borderId="17" xfId="1" applyFont="1" applyBorder="1" applyAlignment="1">
      <alignment horizontal="center" vertical="center"/>
    </xf>
    <xf numFmtId="0" fontId="12" fillId="0" borderId="18" xfId="1" applyFont="1" applyBorder="1" applyAlignment="1">
      <alignment horizontal="center" vertical="center"/>
    </xf>
    <xf numFmtId="0" fontId="12" fillId="0" borderId="4" xfId="1" applyFont="1" applyBorder="1" applyAlignment="1">
      <alignment horizontal="center" vertical="center"/>
    </xf>
    <xf numFmtId="0" fontId="12" fillId="0" borderId="0" xfId="1" applyFont="1" applyBorder="1" applyAlignment="1">
      <alignment horizontal="center" vertical="center"/>
    </xf>
    <xf numFmtId="0" fontId="12" fillId="0" borderId="2" xfId="1" applyFont="1" applyBorder="1" applyAlignment="1">
      <alignment horizontal="center" vertical="center"/>
    </xf>
    <xf numFmtId="14" fontId="2" fillId="0" borderId="3" xfId="1" applyNumberFormat="1" applyBorder="1" applyAlignment="1">
      <alignment horizontal="center"/>
    </xf>
    <xf numFmtId="0" fontId="2" fillId="0" borderId="3" xfId="1" applyBorder="1" applyAlignment="1">
      <alignment horizontal="center"/>
    </xf>
    <xf numFmtId="0" fontId="10" fillId="0" borderId="0" xfId="1" applyFont="1" applyBorder="1" applyAlignment="1">
      <alignment horizontal="center" vertical="center"/>
    </xf>
    <xf numFmtId="0" fontId="2" fillId="0" borderId="7" xfId="1" applyBorder="1" applyAlignment="1">
      <alignment horizontal="center"/>
    </xf>
    <xf numFmtId="0" fontId="2" fillId="0" borderId="8" xfId="1" applyBorder="1" applyAlignment="1">
      <alignment horizontal="center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85725</xdr:colOff>
      <xdr:row>9</xdr:row>
      <xdr:rowOff>152400</xdr:rowOff>
    </xdr:from>
    <xdr:to>
      <xdr:col>3</xdr:col>
      <xdr:colOff>1028700</xdr:colOff>
      <xdr:row>12</xdr:row>
      <xdr:rowOff>142875</xdr:rowOff>
    </xdr:to>
    <xdr:sp macro="" textlink="">
      <xdr:nvSpPr>
        <xdr:cNvPr id="2" name="AutoShape 1" descr="市松模様 (小)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SpPr>
          <a:spLocks noChangeArrowheads="1"/>
        </xdr:cNvSpPr>
      </xdr:nvSpPr>
      <xdr:spPr bwMode="auto">
        <a:xfrm>
          <a:off x="600075" y="2219325"/>
          <a:ext cx="1076325" cy="504825"/>
        </a:xfrm>
        <a:prstGeom prst="roundRect">
          <a:avLst>
            <a:gd name="adj" fmla="val 16667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pattFill prst="smCheck">
                <a:fgClr>
                  <a:srgbClr xmlns:mc="http://schemas.openxmlformats.org/markup-compatibility/2006" val="CCFFCC" mc:Ignorable="a14" a14:legacySpreadsheetColorIndex="42"/>
                </a:fgClr>
                <a:bgClr>
                  <a:srgbClr val="FFFFFF"/>
                </a:bgClr>
              </a:pattFill>
            </a14:hiddenFill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打切指示</a:t>
          </a:r>
        </a:p>
      </xdr:txBody>
    </xdr:sp>
    <xdr:clientData/>
  </xdr:twoCellAnchor>
  <xdr:twoCellAnchor>
    <xdr:from>
      <xdr:col>5</xdr:col>
      <xdr:colOff>104775</xdr:colOff>
      <xdr:row>10</xdr:row>
      <xdr:rowOff>17369</xdr:rowOff>
    </xdr:from>
    <xdr:to>
      <xdr:col>8</xdr:col>
      <xdr:colOff>0</xdr:colOff>
      <xdr:row>12</xdr:row>
      <xdr:rowOff>156882</xdr:rowOff>
    </xdr:to>
    <xdr:sp macro="" textlink="">
      <xdr:nvSpPr>
        <xdr:cNvPr id="3" name="AutoShape 2" descr="市松模様 (小)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SpPr>
          <a:spLocks noChangeArrowheads="1"/>
        </xdr:cNvSpPr>
      </xdr:nvSpPr>
      <xdr:spPr bwMode="auto">
        <a:xfrm>
          <a:off x="1953746" y="2247340"/>
          <a:ext cx="1307166" cy="475689"/>
        </a:xfrm>
        <a:prstGeom prst="roundRect">
          <a:avLst>
            <a:gd name="adj" fmla="val 16667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pattFill prst="smCheck">
                <a:fgClr>
                  <a:srgbClr xmlns:mc="http://schemas.openxmlformats.org/markup-compatibility/2006" val="CCFFCC" mc:Ignorable="a14" a14:legacySpreadsheetColorIndex="42"/>
                </a:fgClr>
                <a:bgClr>
                  <a:srgbClr val="FFFFFF"/>
                </a:bgClr>
              </a:pattFill>
            </a14:hiddenFill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5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 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打切通知書発行</a:t>
          </a:r>
        </a:p>
      </xdr:txBody>
    </xdr:sp>
    <xdr:clientData/>
  </xdr:twoCellAnchor>
  <xdr:twoCellAnchor>
    <xdr:from>
      <xdr:col>9</xdr:col>
      <xdr:colOff>123825</xdr:colOff>
      <xdr:row>9</xdr:row>
      <xdr:rowOff>123825</xdr:rowOff>
    </xdr:from>
    <xdr:to>
      <xdr:col>11</xdr:col>
      <xdr:colOff>638175</xdr:colOff>
      <xdr:row>13</xdr:row>
      <xdr:rowOff>9525</xdr:rowOff>
    </xdr:to>
    <xdr:sp macro="" textlink="">
      <xdr:nvSpPr>
        <xdr:cNvPr id="4" name="AutoShape 3" descr="市松模様 (小)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SpPr>
          <a:spLocks noChangeArrowheads="1"/>
        </xdr:cNvSpPr>
      </xdr:nvSpPr>
      <xdr:spPr bwMode="auto">
        <a:xfrm>
          <a:off x="3495675" y="2190750"/>
          <a:ext cx="1257300" cy="571500"/>
        </a:xfrm>
        <a:prstGeom prst="roundRect">
          <a:avLst>
            <a:gd name="adj" fmla="val 16667"/>
          </a:avLst>
        </a:prstGeom>
        <a:pattFill prst="smCheck">
          <a:fgClr>
            <a:srgbClr xmlns:mc="http://schemas.openxmlformats.org/markup-compatibility/2006" xmlns:a14="http://schemas.microsoft.com/office/drawing/2010/main" val="CCFFCC" mc:Ignorable="a14" a14:legacySpreadsheetColorIndex="42"/>
          </a:fgClr>
          <a:bgClr>
            <a:srgbClr val="FFFFFF"/>
          </a:bgClr>
        </a:patt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打切管理台帳登録</a:t>
          </a:r>
        </a:p>
      </xdr:txBody>
    </xdr:sp>
    <xdr:clientData/>
  </xdr:twoCellAnchor>
  <xdr:twoCellAnchor>
    <xdr:from>
      <xdr:col>9</xdr:col>
      <xdr:colOff>129427</xdr:colOff>
      <xdr:row>14</xdr:row>
      <xdr:rowOff>9525</xdr:rowOff>
    </xdr:from>
    <xdr:to>
      <xdr:col>11</xdr:col>
      <xdr:colOff>642657</xdr:colOff>
      <xdr:row>17</xdr:row>
      <xdr:rowOff>0</xdr:rowOff>
    </xdr:to>
    <xdr:sp macro="" textlink="">
      <xdr:nvSpPr>
        <xdr:cNvPr id="5" name="AutoShape 4" descr="市松模様 (小)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SpPr>
          <a:spLocks noChangeArrowheads="1"/>
        </xdr:cNvSpPr>
      </xdr:nvSpPr>
      <xdr:spPr bwMode="auto">
        <a:xfrm>
          <a:off x="3491192" y="2911849"/>
          <a:ext cx="1252818" cy="494739"/>
        </a:xfrm>
        <a:prstGeom prst="roundRect">
          <a:avLst>
            <a:gd name="adj" fmla="val 16667"/>
          </a:avLst>
        </a:prstGeom>
        <a:pattFill prst="smCheck">
          <a:fgClr>
            <a:srgbClr xmlns:mc="http://schemas.openxmlformats.org/markup-compatibility/2006" xmlns:a14="http://schemas.microsoft.com/office/drawing/2010/main" val="CCFFCC" mc:Ignorable="a14" a14:legacySpreadsheetColorIndex="42"/>
          </a:fgClr>
          <a:bgClr>
            <a:srgbClr val="FFFFFF"/>
          </a:bgClr>
        </a:patt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打切通知書 配付</a:t>
          </a:r>
        </a:p>
      </xdr:txBody>
    </xdr:sp>
    <xdr:clientData/>
  </xdr:twoCellAnchor>
  <xdr:twoCellAnchor>
    <xdr:from>
      <xdr:col>13</xdr:col>
      <xdr:colOff>41275</xdr:colOff>
      <xdr:row>17</xdr:row>
      <xdr:rowOff>165100</xdr:rowOff>
    </xdr:from>
    <xdr:to>
      <xdr:col>13</xdr:col>
      <xdr:colOff>1298575</xdr:colOff>
      <xdr:row>21</xdr:row>
      <xdr:rowOff>63500</xdr:rowOff>
    </xdr:to>
    <xdr:sp macro="" textlink="">
      <xdr:nvSpPr>
        <xdr:cNvPr id="6" name="AutoShape 6" descr="市松模様 (小)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SpPr>
          <a:spLocks noChangeArrowheads="1"/>
        </xdr:cNvSpPr>
      </xdr:nvSpPr>
      <xdr:spPr bwMode="auto">
        <a:xfrm>
          <a:off x="5032375" y="3670300"/>
          <a:ext cx="1257300" cy="609600"/>
        </a:xfrm>
        <a:prstGeom prst="roundRect">
          <a:avLst>
            <a:gd name="adj" fmla="val 16667"/>
          </a:avLst>
        </a:prstGeom>
        <a:pattFill prst="smCheck">
          <a:fgClr>
            <a:srgbClr xmlns:mc="http://schemas.openxmlformats.org/markup-compatibility/2006" xmlns:a14="http://schemas.microsoft.com/office/drawing/2010/main" val="CCFFCC" mc:Ignorable="a14" a14:legacySpreadsheetColorIndex="42"/>
          </a:fgClr>
          <a:bgClr>
            <a:srgbClr val="FFFFFF"/>
          </a:bgClr>
        </a:patt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在庫調査依頼</a:t>
          </a:r>
        </a:p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治具検具調査依頼</a:t>
          </a:r>
        </a:p>
        <a:p>
          <a:pPr algn="ctr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手続き</a:t>
          </a:r>
        </a:p>
      </xdr:txBody>
    </xdr:sp>
    <xdr:clientData/>
  </xdr:twoCellAnchor>
  <xdr:twoCellAnchor>
    <xdr:from>
      <xdr:col>13</xdr:col>
      <xdr:colOff>25400</xdr:colOff>
      <xdr:row>23</xdr:row>
      <xdr:rowOff>9525</xdr:rowOff>
    </xdr:from>
    <xdr:to>
      <xdr:col>13</xdr:col>
      <xdr:colOff>1282700</xdr:colOff>
      <xdr:row>25</xdr:row>
      <xdr:rowOff>63500</xdr:rowOff>
    </xdr:to>
    <xdr:sp macro="" textlink="">
      <xdr:nvSpPr>
        <xdr:cNvPr id="7" name="AutoShape 7" descr="市松模様 (小)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SpPr>
          <a:spLocks noChangeArrowheads="1"/>
        </xdr:cNvSpPr>
      </xdr:nvSpPr>
      <xdr:spPr bwMode="auto">
        <a:xfrm>
          <a:off x="5016500" y="4581525"/>
          <a:ext cx="1257300" cy="409575"/>
        </a:xfrm>
        <a:prstGeom prst="roundRect">
          <a:avLst>
            <a:gd name="adj" fmla="val 16667"/>
          </a:avLst>
        </a:prstGeom>
        <a:pattFill prst="smCheck">
          <a:fgClr>
            <a:srgbClr xmlns:mc="http://schemas.openxmlformats.org/markup-compatibility/2006" xmlns:a14="http://schemas.microsoft.com/office/drawing/2010/main" val="CCFFCC" mc:Ignorable="a14" a14:legacySpreadsheetColorIndex="42"/>
          </a:fgClr>
          <a:bgClr>
            <a:srgbClr val="FFFFFF"/>
          </a:bgClr>
        </a:patt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在庫把握</a:t>
          </a:r>
        </a:p>
        <a:p>
          <a:pPr algn="ctr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専用治具把握</a:t>
          </a:r>
        </a:p>
      </xdr:txBody>
    </xdr:sp>
    <xdr:clientData/>
  </xdr:twoCellAnchor>
  <xdr:twoCellAnchor>
    <xdr:from>
      <xdr:col>13</xdr:col>
      <xdr:colOff>38100</xdr:colOff>
      <xdr:row>26</xdr:row>
      <xdr:rowOff>168275</xdr:rowOff>
    </xdr:from>
    <xdr:to>
      <xdr:col>13</xdr:col>
      <xdr:colOff>1295400</xdr:colOff>
      <xdr:row>29</xdr:row>
      <xdr:rowOff>168275</xdr:rowOff>
    </xdr:to>
    <xdr:sp macro="" textlink="">
      <xdr:nvSpPr>
        <xdr:cNvPr id="8" name="AutoShape 8" descr="市松模様 (小)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SpPr>
          <a:spLocks noChangeArrowheads="1"/>
        </xdr:cNvSpPr>
      </xdr:nvSpPr>
      <xdr:spPr bwMode="auto">
        <a:xfrm>
          <a:off x="5029200" y="5273675"/>
          <a:ext cx="1257300" cy="533400"/>
        </a:xfrm>
        <a:prstGeom prst="roundRect">
          <a:avLst>
            <a:gd name="adj" fmla="val 16667"/>
          </a:avLst>
        </a:prstGeom>
        <a:pattFill prst="smCheck">
          <a:fgClr>
            <a:srgbClr xmlns:mc="http://schemas.openxmlformats.org/markup-compatibility/2006" xmlns:a14="http://schemas.microsoft.com/office/drawing/2010/main" val="CCFFCC" mc:Ignorable="a14" a14:legacySpreadsheetColorIndex="42"/>
          </a:fgClr>
          <a:bgClr>
            <a:srgbClr val="FFFFFF"/>
          </a:bgClr>
        </a:patt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生産数の調整指示</a:t>
          </a:r>
        </a:p>
      </xdr:txBody>
    </xdr:sp>
    <xdr:clientData/>
  </xdr:twoCellAnchor>
  <xdr:twoCellAnchor>
    <xdr:from>
      <xdr:col>13</xdr:col>
      <xdr:colOff>41275</xdr:colOff>
      <xdr:row>32</xdr:row>
      <xdr:rowOff>9525</xdr:rowOff>
    </xdr:from>
    <xdr:to>
      <xdr:col>13</xdr:col>
      <xdr:colOff>1298575</xdr:colOff>
      <xdr:row>35</xdr:row>
      <xdr:rowOff>9525</xdr:rowOff>
    </xdr:to>
    <xdr:sp macro="" textlink="">
      <xdr:nvSpPr>
        <xdr:cNvPr id="9" name="AutoShape 9" descr="市松模様 (小)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SpPr>
          <a:spLocks noChangeArrowheads="1"/>
        </xdr:cNvSpPr>
      </xdr:nvSpPr>
      <xdr:spPr bwMode="auto">
        <a:xfrm>
          <a:off x="5032375" y="6181725"/>
          <a:ext cx="1257300" cy="533400"/>
        </a:xfrm>
        <a:prstGeom prst="roundRect">
          <a:avLst>
            <a:gd name="adj" fmla="val 16667"/>
          </a:avLst>
        </a:prstGeom>
        <a:pattFill prst="smCheck">
          <a:fgClr>
            <a:srgbClr xmlns:mc="http://schemas.openxmlformats.org/markup-compatibility/2006" xmlns:a14="http://schemas.microsoft.com/office/drawing/2010/main" val="CCFFCC" mc:Ignorable="a14" a14:legacySpreadsheetColorIndex="42"/>
          </a:fgClr>
          <a:bgClr>
            <a:srgbClr val="FFFFFF"/>
          </a:bgClr>
        </a:patt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補償物件の報告</a:t>
          </a:r>
        </a:p>
      </xdr:txBody>
    </xdr:sp>
    <xdr:clientData/>
  </xdr:twoCellAnchor>
  <xdr:twoCellAnchor>
    <xdr:from>
      <xdr:col>6</xdr:col>
      <xdr:colOff>28575</xdr:colOff>
      <xdr:row>37</xdr:row>
      <xdr:rowOff>9525</xdr:rowOff>
    </xdr:from>
    <xdr:to>
      <xdr:col>7</xdr:col>
      <xdr:colOff>571500</xdr:colOff>
      <xdr:row>39</xdr:row>
      <xdr:rowOff>95250</xdr:rowOff>
    </xdr:to>
    <xdr:sp macro="" textlink="">
      <xdr:nvSpPr>
        <xdr:cNvPr id="10" name="AutoShape 10" descr="市松模様 (小)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SpPr>
          <a:spLocks noChangeArrowheads="1"/>
        </xdr:cNvSpPr>
      </xdr:nvSpPr>
      <xdr:spPr bwMode="auto">
        <a:xfrm>
          <a:off x="2009775" y="6877050"/>
          <a:ext cx="1152525" cy="428625"/>
        </a:xfrm>
        <a:prstGeom prst="roundRect">
          <a:avLst>
            <a:gd name="adj" fmla="val 16667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pattFill prst="smCheck">
                <a:fgClr>
                  <a:srgbClr xmlns:mc="http://schemas.openxmlformats.org/markup-compatibility/2006" val="CCFFCC" mc:Ignorable="a14" a14:legacySpreadsheetColorIndex="42"/>
                </a:fgClr>
                <a:bgClr>
                  <a:srgbClr val="FFFFFF"/>
                </a:bgClr>
              </a:pattFill>
            </a14:hiddenFill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補償物件の出荷   指示</a:t>
          </a:r>
        </a:p>
      </xdr:txBody>
    </xdr:sp>
    <xdr:clientData/>
  </xdr:twoCellAnchor>
  <xdr:twoCellAnchor>
    <xdr:from>
      <xdr:col>19</xdr:col>
      <xdr:colOff>9525</xdr:colOff>
      <xdr:row>14</xdr:row>
      <xdr:rowOff>9525</xdr:rowOff>
    </xdr:from>
    <xdr:to>
      <xdr:col>22</xdr:col>
      <xdr:colOff>9525</xdr:colOff>
      <xdr:row>16</xdr:row>
      <xdr:rowOff>152400</xdr:rowOff>
    </xdr:to>
    <xdr:sp macro="" textlink="">
      <xdr:nvSpPr>
        <xdr:cNvPr id="11" name="AutoShape 11" descr="市松模様 (小)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SpPr>
          <a:spLocks noChangeArrowheads="1"/>
        </xdr:cNvSpPr>
      </xdr:nvSpPr>
      <xdr:spPr bwMode="auto">
        <a:xfrm>
          <a:off x="7972425" y="2933700"/>
          <a:ext cx="1276350" cy="485775"/>
        </a:xfrm>
        <a:prstGeom prst="roundRect">
          <a:avLst>
            <a:gd name="adj" fmla="val 16667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pattFill prst="smCheck">
                <a:fgClr>
                  <a:srgbClr xmlns:mc="http://schemas.openxmlformats.org/markup-compatibility/2006" val="CCFFCC" mc:Ignorable="a14" a14:legacySpreadsheetColorIndex="42"/>
                </a:fgClr>
                <a:bgClr>
                  <a:srgbClr val="FFFFFF"/>
                </a:bgClr>
              </a:pattFill>
            </a14:hiddenFill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打切通知書受理</a:t>
          </a:r>
        </a:p>
      </xdr:txBody>
    </xdr:sp>
    <xdr:clientData/>
  </xdr:twoCellAnchor>
  <xdr:twoCellAnchor>
    <xdr:from>
      <xdr:col>19</xdr:col>
      <xdr:colOff>28575</xdr:colOff>
      <xdr:row>18</xdr:row>
      <xdr:rowOff>66675</xdr:rowOff>
    </xdr:from>
    <xdr:to>
      <xdr:col>22</xdr:col>
      <xdr:colOff>9525</xdr:colOff>
      <xdr:row>21</xdr:row>
      <xdr:rowOff>142875</xdr:rowOff>
    </xdr:to>
    <xdr:sp macro="" textlink="">
      <xdr:nvSpPr>
        <xdr:cNvPr id="12" name="AutoShape 12" descr="市松模様 (小)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SpPr>
          <a:spLocks noChangeArrowheads="1"/>
        </xdr:cNvSpPr>
      </xdr:nvSpPr>
      <xdr:spPr bwMode="auto">
        <a:xfrm>
          <a:off x="7991475" y="3676650"/>
          <a:ext cx="1257300" cy="590550"/>
        </a:xfrm>
        <a:prstGeom prst="roundRect">
          <a:avLst>
            <a:gd name="adj" fmla="val 16667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pattFill prst="smCheck">
                <a:fgClr>
                  <a:srgbClr xmlns:mc="http://schemas.openxmlformats.org/markup-compatibility/2006" val="CCFFCC" mc:Ignorable="a14" a14:legacySpreadsheetColorIndex="42"/>
                </a:fgClr>
                <a:bgClr>
                  <a:srgbClr val="FFFFFF"/>
                </a:bgClr>
              </a:pattFill>
            </a14:hiddenFill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在庫調査依頼</a:t>
          </a:r>
        </a:p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治具検具調査依頼</a:t>
          </a:r>
        </a:p>
        <a:p>
          <a:pPr algn="ctr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受理</a:t>
          </a:r>
        </a:p>
      </xdr:txBody>
    </xdr:sp>
    <xdr:clientData/>
  </xdr:twoCellAnchor>
  <xdr:twoCellAnchor>
    <xdr:from>
      <xdr:col>18</xdr:col>
      <xdr:colOff>114300</xdr:colOff>
      <xdr:row>23</xdr:row>
      <xdr:rowOff>38100</xdr:rowOff>
    </xdr:from>
    <xdr:to>
      <xdr:col>21</xdr:col>
      <xdr:colOff>247650</xdr:colOff>
      <xdr:row>26</xdr:row>
      <xdr:rowOff>9525</xdr:rowOff>
    </xdr:to>
    <xdr:sp macro="" textlink="">
      <xdr:nvSpPr>
        <xdr:cNvPr id="13" name="AutoShape 13" descr="市松模様 (小)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SpPr>
          <a:spLocks noChangeArrowheads="1"/>
        </xdr:cNvSpPr>
      </xdr:nvSpPr>
      <xdr:spPr bwMode="auto">
        <a:xfrm>
          <a:off x="7943850" y="4505325"/>
          <a:ext cx="1276350" cy="485775"/>
        </a:xfrm>
        <a:prstGeom prst="roundRect">
          <a:avLst>
            <a:gd name="adj" fmla="val 16667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pattFill prst="smCheck">
                <a:fgClr>
                  <a:srgbClr xmlns:mc="http://schemas.openxmlformats.org/markup-compatibility/2006" val="CCFFCC" mc:Ignorable="a14" a14:legacySpreadsheetColorIndex="42"/>
                </a:fgClr>
                <a:bgClr>
                  <a:srgbClr val="FFFFFF"/>
                </a:bgClr>
              </a:pattFill>
            </a14:hiddenFill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棚卸調査報告</a:t>
          </a:r>
        </a:p>
      </xdr:txBody>
    </xdr:sp>
    <xdr:clientData/>
  </xdr:twoCellAnchor>
  <xdr:twoCellAnchor>
    <xdr:from>
      <xdr:col>19</xdr:col>
      <xdr:colOff>28575</xdr:colOff>
      <xdr:row>32</xdr:row>
      <xdr:rowOff>0</xdr:rowOff>
    </xdr:from>
    <xdr:to>
      <xdr:col>22</xdr:col>
      <xdr:colOff>9525</xdr:colOff>
      <xdr:row>35</xdr:row>
      <xdr:rowOff>0</xdr:rowOff>
    </xdr:to>
    <xdr:sp macro="" textlink="">
      <xdr:nvSpPr>
        <xdr:cNvPr id="14" name="AutoShape 15" descr="市松模様 (小)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SpPr>
          <a:spLocks noChangeArrowheads="1"/>
        </xdr:cNvSpPr>
      </xdr:nvSpPr>
      <xdr:spPr bwMode="auto">
        <a:xfrm>
          <a:off x="7991475" y="6010275"/>
          <a:ext cx="1257300" cy="514350"/>
        </a:xfrm>
        <a:prstGeom prst="roundRect">
          <a:avLst>
            <a:gd name="adj" fmla="val 16667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pattFill prst="smCheck">
                <a:fgClr>
                  <a:srgbClr xmlns:mc="http://schemas.openxmlformats.org/markup-compatibility/2006" val="CCFFCC" mc:Ignorable="a14" a14:legacySpreadsheetColorIndex="42"/>
                </a:fgClr>
                <a:bgClr>
                  <a:srgbClr val="FFFFFF"/>
                </a:bgClr>
              </a:pattFill>
            </a14:hiddenFill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補償物件報告受理</a:t>
          </a:r>
        </a:p>
      </xdr:txBody>
    </xdr:sp>
    <xdr:clientData/>
  </xdr:twoCellAnchor>
  <xdr:twoCellAnchor>
    <xdr:from>
      <xdr:col>19</xdr:col>
      <xdr:colOff>28575</xdr:colOff>
      <xdr:row>36</xdr:row>
      <xdr:rowOff>104775</xdr:rowOff>
    </xdr:from>
    <xdr:to>
      <xdr:col>22</xdr:col>
      <xdr:colOff>9525</xdr:colOff>
      <xdr:row>39</xdr:row>
      <xdr:rowOff>0</xdr:rowOff>
    </xdr:to>
    <xdr:sp macro="" textlink="">
      <xdr:nvSpPr>
        <xdr:cNvPr id="15" name="AutoShape 16" descr="市松模様 (小)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SpPr>
          <a:spLocks noChangeArrowheads="1"/>
        </xdr:cNvSpPr>
      </xdr:nvSpPr>
      <xdr:spPr bwMode="auto">
        <a:xfrm>
          <a:off x="7991475" y="6800850"/>
          <a:ext cx="1257300" cy="409575"/>
        </a:xfrm>
        <a:prstGeom prst="roundRect">
          <a:avLst>
            <a:gd name="adj" fmla="val 16667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pattFill prst="smCheck">
                <a:fgClr>
                  <a:srgbClr xmlns:mc="http://schemas.openxmlformats.org/markup-compatibility/2006" val="CCFFCC" mc:Ignorable="a14" a14:legacySpreadsheetColorIndex="42"/>
                </a:fgClr>
                <a:bgClr>
                  <a:srgbClr val="FFFFFF"/>
                </a:bgClr>
              </a:pattFill>
            </a14:hiddenFill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補償物件申請書</a:t>
          </a:r>
        </a:p>
        <a:p>
          <a:pPr algn="ctr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を発行・提出</a:t>
          </a:r>
        </a:p>
      </xdr:txBody>
    </xdr:sp>
    <xdr:clientData/>
  </xdr:twoCellAnchor>
  <xdr:twoCellAnchor>
    <xdr:from>
      <xdr:col>19</xdr:col>
      <xdr:colOff>0</xdr:colOff>
      <xdr:row>41</xdr:row>
      <xdr:rowOff>0</xdr:rowOff>
    </xdr:from>
    <xdr:to>
      <xdr:col>21</xdr:col>
      <xdr:colOff>247650</xdr:colOff>
      <xdr:row>42</xdr:row>
      <xdr:rowOff>123825</xdr:rowOff>
    </xdr:to>
    <xdr:sp macro="" textlink="">
      <xdr:nvSpPr>
        <xdr:cNvPr id="16" name="AutoShape 17" descr="市松模様 (小)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SpPr>
          <a:spLocks noChangeArrowheads="1"/>
        </xdr:cNvSpPr>
      </xdr:nvSpPr>
      <xdr:spPr bwMode="auto">
        <a:xfrm>
          <a:off x="7962900" y="7553325"/>
          <a:ext cx="1257300" cy="295275"/>
        </a:xfrm>
        <a:prstGeom prst="roundRect">
          <a:avLst>
            <a:gd name="adj" fmla="val 16667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pattFill prst="smCheck">
                <a:fgClr>
                  <a:srgbClr xmlns:mc="http://schemas.openxmlformats.org/markup-compatibility/2006" val="CCFFCC" mc:Ignorable="a14" a14:legacySpreadsheetColorIndex="42"/>
                </a:fgClr>
                <a:bgClr>
                  <a:srgbClr val="FFFFFF"/>
                </a:bgClr>
              </a:pattFill>
            </a14:hiddenFill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物件の搬入指示</a:t>
          </a:r>
        </a:p>
      </xdr:txBody>
    </xdr:sp>
    <xdr:clientData/>
  </xdr:twoCellAnchor>
  <xdr:twoCellAnchor>
    <xdr:from>
      <xdr:col>14</xdr:col>
      <xdr:colOff>123825</xdr:colOff>
      <xdr:row>42</xdr:row>
      <xdr:rowOff>28575</xdr:rowOff>
    </xdr:from>
    <xdr:to>
      <xdr:col>17</xdr:col>
      <xdr:colOff>19050</xdr:colOff>
      <xdr:row>44</xdr:row>
      <xdr:rowOff>76200</xdr:rowOff>
    </xdr:to>
    <xdr:sp macro="" textlink="">
      <xdr:nvSpPr>
        <xdr:cNvPr id="17" name="AutoShape 18" descr="市松模様 (小)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SpPr>
          <a:spLocks noChangeArrowheads="1"/>
        </xdr:cNvSpPr>
      </xdr:nvSpPr>
      <xdr:spPr bwMode="auto">
        <a:xfrm>
          <a:off x="6410325" y="7753350"/>
          <a:ext cx="1304925" cy="390525"/>
        </a:xfrm>
        <a:prstGeom prst="roundRect">
          <a:avLst>
            <a:gd name="adj" fmla="val 16667"/>
          </a:avLst>
        </a:prstGeom>
        <a:pattFill prst="smCheck">
          <a:fgClr>
            <a:srgbClr xmlns:mc="http://schemas.openxmlformats.org/markup-compatibility/2006" xmlns:a14="http://schemas.microsoft.com/office/drawing/2010/main" val="CC99FF" mc:Ignorable="a14" a14:legacySpreadsheetColorIndex="46"/>
          </a:fgClr>
          <a:bgClr>
            <a:srgbClr val="FFFFFF"/>
          </a:bgClr>
        </a:patt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補償物件の出荷   集約</a:t>
          </a:r>
        </a:p>
      </xdr:txBody>
    </xdr:sp>
    <xdr:clientData/>
  </xdr:twoCellAnchor>
  <xdr:twoCellAnchor>
    <xdr:from>
      <xdr:col>15</xdr:col>
      <xdr:colOff>0</xdr:colOff>
      <xdr:row>46</xdr:row>
      <xdr:rowOff>9525</xdr:rowOff>
    </xdr:from>
    <xdr:to>
      <xdr:col>17</xdr:col>
      <xdr:colOff>28575</xdr:colOff>
      <xdr:row>47</xdr:row>
      <xdr:rowOff>142875</xdr:rowOff>
    </xdr:to>
    <xdr:sp macro="" textlink="">
      <xdr:nvSpPr>
        <xdr:cNvPr id="18" name="AutoShape 19" descr="市松模様 (小)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SpPr>
          <a:spLocks noChangeArrowheads="1"/>
        </xdr:cNvSpPr>
      </xdr:nvSpPr>
      <xdr:spPr bwMode="auto">
        <a:xfrm>
          <a:off x="6419850" y="8420100"/>
          <a:ext cx="1304925" cy="304800"/>
        </a:xfrm>
        <a:prstGeom prst="roundRect">
          <a:avLst>
            <a:gd name="adj" fmla="val 16667"/>
          </a:avLst>
        </a:prstGeom>
        <a:pattFill prst="smCheck">
          <a:fgClr>
            <a:srgbClr xmlns:mc="http://schemas.openxmlformats.org/markup-compatibility/2006" xmlns:a14="http://schemas.microsoft.com/office/drawing/2010/main" val="CC99FF" mc:Ignorable="a14" a14:legacySpreadsheetColorIndex="46"/>
          </a:fgClr>
          <a:bgClr>
            <a:srgbClr val="FFFFFF"/>
          </a:bgClr>
        </a:patt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補償物件の出荷</a:t>
          </a:r>
        </a:p>
      </xdr:txBody>
    </xdr:sp>
    <xdr:clientData/>
  </xdr:twoCellAnchor>
  <xdr:twoCellAnchor>
    <xdr:from>
      <xdr:col>7</xdr:col>
      <xdr:colOff>657225</xdr:colOff>
      <xdr:row>11</xdr:row>
      <xdr:rowOff>114300</xdr:rowOff>
    </xdr:from>
    <xdr:to>
      <xdr:col>9</xdr:col>
      <xdr:colOff>114300</xdr:colOff>
      <xdr:row>11</xdr:row>
      <xdr:rowOff>114300</xdr:rowOff>
    </xdr:to>
    <xdr:sp macro="" textlink="">
      <xdr:nvSpPr>
        <xdr:cNvPr id="17665" name="Line 20">
          <a:extLst>
            <a:ext uri="{FF2B5EF4-FFF2-40B4-BE49-F238E27FC236}">
              <a16:creationId xmlns="" xmlns:a16="http://schemas.microsoft.com/office/drawing/2014/main" id="{00000000-0008-0000-0000-000001450000}"/>
            </a:ext>
          </a:extLst>
        </xdr:cNvPr>
        <xdr:cNvSpPr>
          <a:spLocks noChangeShapeType="1"/>
        </xdr:cNvSpPr>
      </xdr:nvSpPr>
      <xdr:spPr bwMode="auto">
        <a:xfrm>
          <a:off x="3248025" y="2524125"/>
          <a:ext cx="2381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arrow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13</xdr:row>
      <xdr:rowOff>9525</xdr:rowOff>
    </xdr:from>
    <xdr:to>
      <xdr:col>11</xdr:col>
      <xdr:colOff>0</xdr:colOff>
      <xdr:row>14</xdr:row>
      <xdr:rowOff>0</xdr:rowOff>
    </xdr:to>
    <xdr:sp macro="" textlink="">
      <xdr:nvSpPr>
        <xdr:cNvPr id="17666" name="Line 21">
          <a:extLst>
            <a:ext uri="{FF2B5EF4-FFF2-40B4-BE49-F238E27FC236}">
              <a16:creationId xmlns="" xmlns:a16="http://schemas.microsoft.com/office/drawing/2014/main" id="{00000000-0008-0000-0000-000002450000}"/>
            </a:ext>
          </a:extLst>
        </xdr:cNvPr>
        <xdr:cNvSpPr>
          <a:spLocks noChangeShapeType="1"/>
        </xdr:cNvSpPr>
      </xdr:nvSpPr>
      <xdr:spPr bwMode="auto">
        <a:xfrm>
          <a:off x="4114800" y="2762250"/>
          <a:ext cx="0" cy="1619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arrow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676275</xdr:colOff>
      <xdr:row>21</xdr:row>
      <xdr:rowOff>114300</xdr:rowOff>
    </xdr:from>
    <xdr:to>
      <xdr:col>13</xdr:col>
      <xdr:colOff>676275</xdr:colOff>
      <xdr:row>22</xdr:row>
      <xdr:rowOff>152400</xdr:rowOff>
    </xdr:to>
    <xdr:sp macro="" textlink="">
      <xdr:nvSpPr>
        <xdr:cNvPr id="17667" name="Line 23">
          <a:extLst>
            <a:ext uri="{FF2B5EF4-FFF2-40B4-BE49-F238E27FC236}">
              <a16:creationId xmlns="" xmlns:a16="http://schemas.microsoft.com/office/drawing/2014/main" id="{00000000-0008-0000-0000-000003450000}"/>
            </a:ext>
          </a:extLst>
        </xdr:cNvPr>
        <xdr:cNvSpPr>
          <a:spLocks noChangeShapeType="1"/>
        </xdr:cNvSpPr>
      </xdr:nvSpPr>
      <xdr:spPr bwMode="auto">
        <a:xfrm>
          <a:off x="5629275" y="4238625"/>
          <a:ext cx="0" cy="2095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arrow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676275</xdr:colOff>
      <xdr:row>25</xdr:row>
      <xdr:rowOff>66675</xdr:rowOff>
    </xdr:from>
    <xdr:to>
      <xdr:col>13</xdr:col>
      <xdr:colOff>676275</xdr:colOff>
      <xdr:row>26</xdr:row>
      <xdr:rowOff>161925</xdr:rowOff>
    </xdr:to>
    <xdr:sp macro="" textlink="">
      <xdr:nvSpPr>
        <xdr:cNvPr id="17668" name="Line 24">
          <a:extLst>
            <a:ext uri="{FF2B5EF4-FFF2-40B4-BE49-F238E27FC236}">
              <a16:creationId xmlns="" xmlns:a16="http://schemas.microsoft.com/office/drawing/2014/main" id="{00000000-0008-0000-0000-000004450000}"/>
            </a:ext>
          </a:extLst>
        </xdr:cNvPr>
        <xdr:cNvSpPr>
          <a:spLocks noChangeShapeType="1"/>
        </xdr:cNvSpPr>
      </xdr:nvSpPr>
      <xdr:spPr bwMode="auto">
        <a:xfrm>
          <a:off x="5629275" y="4876800"/>
          <a:ext cx="0" cy="2667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arrow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666750</xdr:colOff>
      <xdr:row>29</xdr:row>
      <xdr:rowOff>171450</xdr:rowOff>
    </xdr:from>
    <xdr:to>
      <xdr:col>13</xdr:col>
      <xdr:colOff>666750</xdr:colOff>
      <xdr:row>32</xdr:row>
      <xdr:rowOff>19050</xdr:rowOff>
    </xdr:to>
    <xdr:sp macro="" textlink="">
      <xdr:nvSpPr>
        <xdr:cNvPr id="17669" name="Line 25">
          <a:extLst>
            <a:ext uri="{FF2B5EF4-FFF2-40B4-BE49-F238E27FC236}">
              <a16:creationId xmlns="" xmlns:a16="http://schemas.microsoft.com/office/drawing/2014/main" id="{00000000-0008-0000-0000-000005450000}"/>
            </a:ext>
          </a:extLst>
        </xdr:cNvPr>
        <xdr:cNvSpPr>
          <a:spLocks noChangeShapeType="1"/>
        </xdr:cNvSpPr>
      </xdr:nvSpPr>
      <xdr:spPr bwMode="auto">
        <a:xfrm>
          <a:off x="5619750" y="5667375"/>
          <a:ext cx="0" cy="3619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arrow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581025</xdr:colOff>
      <xdr:row>16</xdr:row>
      <xdr:rowOff>38100</xdr:rowOff>
    </xdr:from>
    <xdr:to>
      <xdr:col>19</xdr:col>
      <xdr:colOff>76200</xdr:colOff>
      <xdr:row>16</xdr:row>
      <xdr:rowOff>38100</xdr:rowOff>
    </xdr:to>
    <xdr:sp macro="" textlink="">
      <xdr:nvSpPr>
        <xdr:cNvPr id="17670" name="Line 26">
          <a:extLst>
            <a:ext uri="{FF2B5EF4-FFF2-40B4-BE49-F238E27FC236}">
              <a16:creationId xmlns="" xmlns:a16="http://schemas.microsoft.com/office/drawing/2014/main" id="{00000000-0008-0000-0000-000006450000}"/>
            </a:ext>
          </a:extLst>
        </xdr:cNvPr>
        <xdr:cNvSpPr>
          <a:spLocks noChangeShapeType="1"/>
        </xdr:cNvSpPr>
      </xdr:nvSpPr>
      <xdr:spPr bwMode="auto">
        <a:xfrm flipV="1">
          <a:off x="4695825" y="3305175"/>
          <a:ext cx="33432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arrow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1295400</xdr:colOff>
      <xdr:row>21</xdr:row>
      <xdr:rowOff>0</xdr:rowOff>
    </xdr:from>
    <xdr:to>
      <xdr:col>19</xdr:col>
      <xdr:colOff>28575</xdr:colOff>
      <xdr:row>21</xdr:row>
      <xdr:rowOff>0</xdr:rowOff>
    </xdr:to>
    <xdr:sp macro="" textlink="">
      <xdr:nvSpPr>
        <xdr:cNvPr id="17671" name="Line 27">
          <a:extLst>
            <a:ext uri="{FF2B5EF4-FFF2-40B4-BE49-F238E27FC236}">
              <a16:creationId xmlns="" xmlns:a16="http://schemas.microsoft.com/office/drawing/2014/main" id="{00000000-0008-0000-0000-000007450000}"/>
            </a:ext>
          </a:extLst>
        </xdr:cNvPr>
        <xdr:cNvSpPr>
          <a:spLocks noChangeShapeType="1"/>
        </xdr:cNvSpPr>
      </xdr:nvSpPr>
      <xdr:spPr bwMode="auto">
        <a:xfrm>
          <a:off x="6248400" y="4124325"/>
          <a:ext cx="17430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arrow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1133475</xdr:colOff>
      <xdr:row>24</xdr:row>
      <xdr:rowOff>152400</xdr:rowOff>
    </xdr:from>
    <xdr:to>
      <xdr:col>18</xdr:col>
      <xdr:colOff>104775</xdr:colOff>
      <xdr:row>24</xdr:row>
      <xdr:rowOff>152400</xdr:rowOff>
    </xdr:to>
    <xdr:sp macro="" textlink="">
      <xdr:nvSpPr>
        <xdr:cNvPr id="17672" name="Line 28">
          <a:extLst>
            <a:ext uri="{FF2B5EF4-FFF2-40B4-BE49-F238E27FC236}">
              <a16:creationId xmlns="" xmlns:a16="http://schemas.microsoft.com/office/drawing/2014/main" id="{00000000-0008-0000-0000-000008450000}"/>
            </a:ext>
          </a:extLst>
        </xdr:cNvPr>
        <xdr:cNvSpPr>
          <a:spLocks noChangeShapeType="1"/>
        </xdr:cNvSpPr>
      </xdr:nvSpPr>
      <xdr:spPr bwMode="auto">
        <a:xfrm>
          <a:off x="6086475" y="4791075"/>
          <a:ext cx="18478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arrow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1295400</xdr:colOff>
      <xdr:row>33</xdr:row>
      <xdr:rowOff>104775</xdr:rowOff>
    </xdr:from>
    <xdr:to>
      <xdr:col>18</xdr:col>
      <xdr:colOff>123825</xdr:colOff>
      <xdr:row>33</xdr:row>
      <xdr:rowOff>104775</xdr:rowOff>
    </xdr:to>
    <xdr:sp macro="" textlink="">
      <xdr:nvSpPr>
        <xdr:cNvPr id="17673" name="Line 29">
          <a:extLst>
            <a:ext uri="{FF2B5EF4-FFF2-40B4-BE49-F238E27FC236}">
              <a16:creationId xmlns="" xmlns:a16="http://schemas.microsoft.com/office/drawing/2014/main" id="{00000000-0008-0000-0000-000009450000}"/>
            </a:ext>
          </a:extLst>
        </xdr:cNvPr>
        <xdr:cNvSpPr>
          <a:spLocks noChangeShapeType="1"/>
        </xdr:cNvSpPr>
      </xdr:nvSpPr>
      <xdr:spPr bwMode="auto">
        <a:xfrm>
          <a:off x="6248400" y="6286500"/>
          <a:ext cx="17049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arrow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609600</xdr:colOff>
      <xdr:row>38</xdr:row>
      <xdr:rowOff>66675</xdr:rowOff>
    </xdr:from>
    <xdr:to>
      <xdr:col>16</xdr:col>
      <xdr:colOff>333375</xdr:colOff>
      <xdr:row>38</xdr:row>
      <xdr:rowOff>66675</xdr:rowOff>
    </xdr:to>
    <xdr:sp macro="" textlink="">
      <xdr:nvSpPr>
        <xdr:cNvPr id="17674" name="Line 30">
          <a:extLst>
            <a:ext uri="{FF2B5EF4-FFF2-40B4-BE49-F238E27FC236}">
              <a16:creationId xmlns="" xmlns:a16="http://schemas.microsoft.com/office/drawing/2014/main" id="{00000000-0008-0000-0000-00000A450000}"/>
            </a:ext>
          </a:extLst>
        </xdr:cNvPr>
        <xdr:cNvSpPr>
          <a:spLocks noChangeShapeType="1"/>
        </xdr:cNvSpPr>
      </xdr:nvSpPr>
      <xdr:spPr bwMode="auto">
        <a:xfrm>
          <a:off x="3200400" y="7105650"/>
          <a:ext cx="41624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arrow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333375</xdr:colOff>
      <xdr:row>38</xdr:row>
      <xdr:rowOff>76200</xdr:rowOff>
    </xdr:from>
    <xdr:to>
      <xdr:col>16</xdr:col>
      <xdr:colOff>333375</xdr:colOff>
      <xdr:row>41</xdr:row>
      <xdr:rowOff>114300</xdr:rowOff>
    </xdr:to>
    <xdr:sp macro="" textlink="">
      <xdr:nvSpPr>
        <xdr:cNvPr id="17675" name="Line 31">
          <a:extLst>
            <a:ext uri="{FF2B5EF4-FFF2-40B4-BE49-F238E27FC236}">
              <a16:creationId xmlns="" xmlns:a16="http://schemas.microsoft.com/office/drawing/2014/main" id="{00000000-0008-0000-0000-00000B450000}"/>
            </a:ext>
          </a:extLst>
        </xdr:cNvPr>
        <xdr:cNvSpPr>
          <a:spLocks noChangeShapeType="1"/>
        </xdr:cNvSpPr>
      </xdr:nvSpPr>
      <xdr:spPr bwMode="auto">
        <a:xfrm>
          <a:off x="7362825" y="7115175"/>
          <a:ext cx="0" cy="5524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333375</xdr:colOff>
      <xdr:row>41</xdr:row>
      <xdr:rowOff>114300</xdr:rowOff>
    </xdr:from>
    <xdr:to>
      <xdr:col>18</xdr:col>
      <xdr:colOff>123825</xdr:colOff>
      <xdr:row>41</xdr:row>
      <xdr:rowOff>114300</xdr:rowOff>
    </xdr:to>
    <xdr:sp macro="" textlink="">
      <xdr:nvSpPr>
        <xdr:cNvPr id="17676" name="Line 32">
          <a:extLst>
            <a:ext uri="{FF2B5EF4-FFF2-40B4-BE49-F238E27FC236}">
              <a16:creationId xmlns="" xmlns:a16="http://schemas.microsoft.com/office/drawing/2014/main" id="{00000000-0008-0000-0000-00000C450000}"/>
            </a:ext>
          </a:extLst>
        </xdr:cNvPr>
        <xdr:cNvSpPr>
          <a:spLocks noChangeShapeType="1"/>
        </xdr:cNvSpPr>
      </xdr:nvSpPr>
      <xdr:spPr bwMode="auto">
        <a:xfrm>
          <a:off x="7362825" y="7667625"/>
          <a:ext cx="5905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571500</xdr:colOff>
      <xdr:row>39</xdr:row>
      <xdr:rowOff>104775</xdr:rowOff>
    </xdr:from>
    <xdr:to>
      <xdr:col>6</xdr:col>
      <xdr:colOff>571500</xdr:colOff>
      <xdr:row>43</xdr:row>
      <xdr:rowOff>76200</xdr:rowOff>
    </xdr:to>
    <xdr:sp macro="" textlink="">
      <xdr:nvSpPr>
        <xdr:cNvPr id="17677" name="Line 33">
          <a:extLst>
            <a:ext uri="{FF2B5EF4-FFF2-40B4-BE49-F238E27FC236}">
              <a16:creationId xmlns="" xmlns:a16="http://schemas.microsoft.com/office/drawing/2014/main" id="{00000000-0008-0000-0000-00000D450000}"/>
            </a:ext>
          </a:extLst>
        </xdr:cNvPr>
        <xdr:cNvSpPr>
          <a:spLocks noChangeShapeType="1"/>
        </xdr:cNvSpPr>
      </xdr:nvSpPr>
      <xdr:spPr bwMode="auto">
        <a:xfrm>
          <a:off x="2552700" y="7315200"/>
          <a:ext cx="0" cy="6572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571500</xdr:colOff>
      <xdr:row>43</xdr:row>
      <xdr:rowOff>85725</xdr:rowOff>
    </xdr:from>
    <xdr:to>
      <xdr:col>14</xdr:col>
      <xdr:colOff>104775</xdr:colOff>
      <xdr:row>43</xdr:row>
      <xdr:rowOff>85725</xdr:rowOff>
    </xdr:to>
    <xdr:sp macro="" textlink="">
      <xdr:nvSpPr>
        <xdr:cNvPr id="17678" name="Line 34">
          <a:extLst>
            <a:ext uri="{FF2B5EF4-FFF2-40B4-BE49-F238E27FC236}">
              <a16:creationId xmlns="" xmlns:a16="http://schemas.microsoft.com/office/drawing/2014/main" id="{00000000-0008-0000-0000-00000E450000}"/>
            </a:ext>
          </a:extLst>
        </xdr:cNvPr>
        <xdr:cNvSpPr>
          <a:spLocks noChangeShapeType="1"/>
        </xdr:cNvSpPr>
      </xdr:nvSpPr>
      <xdr:spPr bwMode="auto">
        <a:xfrm>
          <a:off x="2552700" y="7981950"/>
          <a:ext cx="38385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arrow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9525</xdr:colOff>
      <xdr:row>44</xdr:row>
      <xdr:rowOff>76200</xdr:rowOff>
    </xdr:from>
    <xdr:to>
      <xdr:col>16</xdr:col>
      <xdr:colOff>9525</xdr:colOff>
      <xdr:row>46</xdr:row>
      <xdr:rowOff>28575</xdr:rowOff>
    </xdr:to>
    <xdr:sp macro="" textlink="">
      <xdr:nvSpPr>
        <xdr:cNvPr id="17679" name="Line 35">
          <a:extLst>
            <a:ext uri="{FF2B5EF4-FFF2-40B4-BE49-F238E27FC236}">
              <a16:creationId xmlns="" xmlns:a16="http://schemas.microsoft.com/office/drawing/2014/main" id="{00000000-0008-0000-0000-00000F450000}"/>
            </a:ext>
          </a:extLst>
        </xdr:cNvPr>
        <xdr:cNvSpPr>
          <a:spLocks noChangeShapeType="1"/>
        </xdr:cNvSpPr>
      </xdr:nvSpPr>
      <xdr:spPr bwMode="auto">
        <a:xfrm flipH="1">
          <a:off x="7038975" y="8143875"/>
          <a:ext cx="0" cy="2952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arrow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20</xdr:col>
      <xdr:colOff>9525</xdr:colOff>
      <xdr:row>40</xdr:row>
      <xdr:rowOff>28575</xdr:rowOff>
    </xdr:from>
    <xdr:to>
      <xdr:col>20</xdr:col>
      <xdr:colOff>9525</xdr:colOff>
      <xdr:row>40</xdr:row>
      <xdr:rowOff>161925</xdr:rowOff>
    </xdr:to>
    <xdr:sp macro="" textlink="">
      <xdr:nvSpPr>
        <xdr:cNvPr id="17680" name="Line 36">
          <a:extLst>
            <a:ext uri="{FF2B5EF4-FFF2-40B4-BE49-F238E27FC236}">
              <a16:creationId xmlns="" xmlns:a16="http://schemas.microsoft.com/office/drawing/2014/main" id="{00000000-0008-0000-0000-000010450000}"/>
            </a:ext>
          </a:extLst>
        </xdr:cNvPr>
        <xdr:cNvSpPr>
          <a:spLocks noChangeShapeType="1"/>
        </xdr:cNvSpPr>
      </xdr:nvSpPr>
      <xdr:spPr bwMode="auto">
        <a:xfrm flipH="1">
          <a:off x="8582025" y="7410450"/>
          <a:ext cx="0" cy="1333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arrow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600075</xdr:colOff>
      <xdr:row>35</xdr:row>
      <xdr:rowOff>161925</xdr:rowOff>
    </xdr:from>
    <xdr:to>
      <xdr:col>19</xdr:col>
      <xdr:colOff>600075</xdr:colOff>
      <xdr:row>36</xdr:row>
      <xdr:rowOff>123825</xdr:rowOff>
    </xdr:to>
    <xdr:sp macro="" textlink="">
      <xdr:nvSpPr>
        <xdr:cNvPr id="17681" name="Line 37">
          <a:extLst>
            <a:ext uri="{FF2B5EF4-FFF2-40B4-BE49-F238E27FC236}">
              <a16:creationId xmlns="" xmlns:a16="http://schemas.microsoft.com/office/drawing/2014/main" id="{00000000-0008-0000-0000-000011450000}"/>
            </a:ext>
          </a:extLst>
        </xdr:cNvPr>
        <xdr:cNvSpPr>
          <a:spLocks noChangeShapeType="1"/>
        </xdr:cNvSpPr>
      </xdr:nvSpPr>
      <xdr:spPr bwMode="auto">
        <a:xfrm flipH="1">
          <a:off x="8562975" y="6686550"/>
          <a:ext cx="0" cy="1333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arrow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20</xdr:col>
      <xdr:colOff>352425</xdr:colOff>
      <xdr:row>21</xdr:row>
      <xdr:rowOff>142875</xdr:rowOff>
    </xdr:from>
    <xdr:to>
      <xdr:col>20</xdr:col>
      <xdr:colOff>352425</xdr:colOff>
      <xdr:row>23</xdr:row>
      <xdr:rowOff>28575</xdr:rowOff>
    </xdr:to>
    <xdr:sp macro="" textlink="">
      <xdr:nvSpPr>
        <xdr:cNvPr id="17682" name="Line 38">
          <a:extLst>
            <a:ext uri="{FF2B5EF4-FFF2-40B4-BE49-F238E27FC236}">
              <a16:creationId xmlns="" xmlns:a16="http://schemas.microsoft.com/office/drawing/2014/main" id="{00000000-0008-0000-0000-000012450000}"/>
            </a:ext>
          </a:extLst>
        </xdr:cNvPr>
        <xdr:cNvSpPr>
          <a:spLocks noChangeShapeType="1"/>
        </xdr:cNvSpPr>
      </xdr:nvSpPr>
      <xdr:spPr bwMode="auto">
        <a:xfrm flipH="1">
          <a:off x="8924925" y="4267200"/>
          <a:ext cx="0" cy="2286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arrow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1028700</xdr:colOff>
      <xdr:row>11</xdr:row>
      <xdr:rowOff>104775</xdr:rowOff>
    </xdr:from>
    <xdr:to>
      <xdr:col>5</xdr:col>
      <xdr:colOff>123825</xdr:colOff>
      <xdr:row>11</xdr:row>
      <xdr:rowOff>104775</xdr:rowOff>
    </xdr:to>
    <xdr:sp macro="" textlink="">
      <xdr:nvSpPr>
        <xdr:cNvPr id="17683" name="Line 39">
          <a:extLst>
            <a:ext uri="{FF2B5EF4-FFF2-40B4-BE49-F238E27FC236}">
              <a16:creationId xmlns="" xmlns:a16="http://schemas.microsoft.com/office/drawing/2014/main" id="{00000000-0008-0000-0000-000013450000}"/>
            </a:ext>
          </a:extLst>
        </xdr:cNvPr>
        <xdr:cNvSpPr>
          <a:spLocks noChangeShapeType="1"/>
        </xdr:cNvSpPr>
      </xdr:nvSpPr>
      <xdr:spPr bwMode="auto">
        <a:xfrm>
          <a:off x="1676400" y="2514600"/>
          <a:ext cx="2952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arrow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104775</xdr:colOff>
      <xdr:row>13</xdr:row>
      <xdr:rowOff>152400</xdr:rowOff>
    </xdr:from>
    <xdr:to>
      <xdr:col>13</xdr:col>
      <xdr:colOff>1257300</xdr:colOff>
      <xdr:row>15</xdr:row>
      <xdr:rowOff>142875</xdr:rowOff>
    </xdr:to>
    <xdr:sp macro="" textlink="">
      <xdr:nvSpPr>
        <xdr:cNvPr id="39" name="AutoShape 40" descr="市松模様 (小)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SpPr>
          <a:spLocks noChangeArrowheads="1"/>
        </xdr:cNvSpPr>
      </xdr:nvSpPr>
      <xdr:spPr bwMode="auto">
        <a:xfrm>
          <a:off x="5057775" y="2905125"/>
          <a:ext cx="1152525" cy="333375"/>
        </a:xfrm>
        <a:prstGeom prst="roundRect">
          <a:avLst>
            <a:gd name="adj" fmla="val 16667"/>
          </a:avLst>
        </a:prstGeom>
        <a:pattFill prst="smCheck">
          <a:fgClr>
            <a:srgbClr xmlns:mc="http://schemas.openxmlformats.org/markup-compatibility/2006" xmlns:a14="http://schemas.microsoft.com/office/drawing/2010/main" val="CC99FF" mc:Ignorable="a14" a14:legacySpreadsheetColorIndex="46"/>
          </a:fgClr>
          <a:bgClr>
            <a:srgbClr val="FFFFFF"/>
          </a:bgClr>
        </a:patt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打切通知書受理</a:t>
          </a:r>
        </a:p>
      </xdr:txBody>
    </xdr:sp>
    <xdr:clientData/>
  </xdr:twoCellAnchor>
  <xdr:twoCellAnchor>
    <xdr:from>
      <xdr:col>11</xdr:col>
      <xdr:colOff>647700</xdr:colOff>
      <xdr:row>14</xdr:row>
      <xdr:rowOff>142875</xdr:rowOff>
    </xdr:from>
    <xdr:to>
      <xdr:col>13</xdr:col>
      <xdr:colOff>104775</xdr:colOff>
      <xdr:row>14</xdr:row>
      <xdr:rowOff>142875</xdr:rowOff>
    </xdr:to>
    <xdr:sp macro="" textlink="">
      <xdr:nvSpPr>
        <xdr:cNvPr id="17685" name="Line 41">
          <a:extLst>
            <a:ext uri="{FF2B5EF4-FFF2-40B4-BE49-F238E27FC236}">
              <a16:creationId xmlns="" xmlns:a16="http://schemas.microsoft.com/office/drawing/2014/main" id="{00000000-0008-0000-0000-000015450000}"/>
            </a:ext>
          </a:extLst>
        </xdr:cNvPr>
        <xdr:cNvSpPr>
          <a:spLocks noChangeShapeType="1"/>
        </xdr:cNvSpPr>
      </xdr:nvSpPr>
      <xdr:spPr bwMode="auto">
        <a:xfrm>
          <a:off x="4762500" y="3067050"/>
          <a:ext cx="2952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arrow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63500</xdr:colOff>
      <xdr:row>16</xdr:row>
      <xdr:rowOff>78442</xdr:rowOff>
    </xdr:from>
    <xdr:to>
      <xdr:col>17</xdr:col>
      <xdr:colOff>73024</xdr:colOff>
      <xdr:row>20</xdr:row>
      <xdr:rowOff>145117</xdr:rowOff>
    </xdr:to>
    <xdr:sp macro="" textlink="">
      <xdr:nvSpPr>
        <xdr:cNvPr id="41" name="AutoShape 42" descr="市松模様 (小)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SpPr>
          <a:spLocks noChangeArrowheads="1"/>
        </xdr:cNvSpPr>
      </xdr:nvSpPr>
      <xdr:spPr bwMode="auto">
        <a:xfrm>
          <a:off x="6338794" y="3316942"/>
          <a:ext cx="1421465" cy="739028"/>
        </a:xfrm>
        <a:prstGeom prst="roundRect">
          <a:avLst>
            <a:gd name="adj" fmla="val 16667"/>
          </a:avLst>
        </a:prstGeom>
        <a:pattFill prst="smCheck">
          <a:fgClr>
            <a:srgbClr xmlns:mc="http://schemas.openxmlformats.org/markup-compatibility/2006" xmlns:a14="http://schemas.microsoft.com/office/drawing/2010/main" val="CC99FF" mc:Ignorable="a14" a14:legacySpreadsheetColorIndex="46"/>
          </a:fgClr>
          <a:bgClr>
            <a:srgbClr val="FFFFFF"/>
          </a:bgClr>
        </a:patt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在庫調査依頼</a:t>
          </a:r>
        </a:p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治具検具調査</a:t>
          </a:r>
          <a:endParaRPr lang="en-US" altLang="ja-JP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依頼受理</a:t>
          </a:r>
        </a:p>
        <a:p>
          <a:pPr algn="ctr" rtl="0">
            <a:lnSpc>
              <a:spcPts val="12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13</xdr:col>
      <xdr:colOff>1200150</xdr:colOff>
      <xdr:row>18</xdr:row>
      <xdr:rowOff>114300</xdr:rowOff>
    </xdr:from>
    <xdr:to>
      <xdr:col>15</xdr:col>
      <xdr:colOff>85725</xdr:colOff>
      <xdr:row>18</xdr:row>
      <xdr:rowOff>114300</xdr:rowOff>
    </xdr:to>
    <xdr:sp macro="" textlink="">
      <xdr:nvSpPr>
        <xdr:cNvPr id="17687" name="Line 43">
          <a:extLst>
            <a:ext uri="{FF2B5EF4-FFF2-40B4-BE49-F238E27FC236}">
              <a16:creationId xmlns="" xmlns:a16="http://schemas.microsoft.com/office/drawing/2014/main" id="{00000000-0008-0000-0000-000017450000}"/>
            </a:ext>
          </a:extLst>
        </xdr:cNvPr>
        <xdr:cNvSpPr>
          <a:spLocks noChangeShapeType="1"/>
        </xdr:cNvSpPr>
      </xdr:nvSpPr>
      <xdr:spPr bwMode="auto">
        <a:xfrm>
          <a:off x="6153150" y="3724275"/>
          <a:ext cx="3524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arrow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66675</xdr:colOff>
      <xdr:row>22</xdr:row>
      <xdr:rowOff>104775</xdr:rowOff>
    </xdr:from>
    <xdr:to>
      <xdr:col>16</xdr:col>
      <xdr:colOff>600075</xdr:colOff>
      <xdr:row>24</xdr:row>
      <xdr:rowOff>38100</xdr:rowOff>
    </xdr:to>
    <xdr:sp macro="" textlink="">
      <xdr:nvSpPr>
        <xdr:cNvPr id="43" name="AutoShape 44" descr="市松模様 (小)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SpPr>
          <a:spLocks noChangeArrowheads="1"/>
        </xdr:cNvSpPr>
      </xdr:nvSpPr>
      <xdr:spPr bwMode="auto">
        <a:xfrm>
          <a:off x="6353175" y="4400550"/>
          <a:ext cx="1276350" cy="276225"/>
        </a:xfrm>
        <a:prstGeom prst="roundRect">
          <a:avLst>
            <a:gd name="adj" fmla="val 16667"/>
          </a:avLst>
        </a:prstGeom>
        <a:pattFill prst="smCheck">
          <a:fgClr>
            <a:srgbClr xmlns:mc="http://schemas.openxmlformats.org/markup-compatibility/2006" xmlns:a14="http://schemas.microsoft.com/office/drawing/2010/main" val="CC99FF" mc:Ignorable="a14" a14:legacySpreadsheetColorIndex="46"/>
          </a:fgClr>
          <a:bgClr>
            <a:srgbClr val="FFFFFF"/>
          </a:bgClr>
        </a:patt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棚卸調査報告</a:t>
          </a:r>
        </a:p>
      </xdr:txBody>
    </xdr:sp>
    <xdr:clientData/>
  </xdr:twoCellAnchor>
  <xdr:twoCellAnchor>
    <xdr:from>
      <xdr:col>13</xdr:col>
      <xdr:colOff>1114425</xdr:colOff>
      <xdr:row>23</xdr:row>
      <xdr:rowOff>114300</xdr:rowOff>
    </xdr:from>
    <xdr:to>
      <xdr:col>14</xdr:col>
      <xdr:colOff>104775</xdr:colOff>
      <xdr:row>23</xdr:row>
      <xdr:rowOff>114300</xdr:rowOff>
    </xdr:to>
    <xdr:sp macro="" textlink="">
      <xdr:nvSpPr>
        <xdr:cNvPr id="17689" name="Line 45">
          <a:extLst>
            <a:ext uri="{FF2B5EF4-FFF2-40B4-BE49-F238E27FC236}">
              <a16:creationId xmlns="" xmlns:a16="http://schemas.microsoft.com/office/drawing/2014/main" id="{00000000-0008-0000-0000-000019450000}"/>
            </a:ext>
          </a:extLst>
        </xdr:cNvPr>
        <xdr:cNvSpPr>
          <a:spLocks noChangeShapeType="1"/>
        </xdr:cNvSpPr>
      </xdr:nvSpPr>
      <xdr:spPr bwMode="auto">
        <a:xfrm>
          <a:off x="6067425" y="4581525"/>
          <a:ext cx="3238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arrow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600075</xdr:colOff>
      <xdr:row>16</xdr:row>
      <xdr:rowOff>161925</xdr:rowOff>
    </xdr:from>
    <xdr:to>
      <xdr:col>13</xdr:col>
      <xdr:colOff>676275</xdr:colOff>
      <xdr:row>18</xdr:row>
      <xdr:rowOff>19050</xdr:rowOff>
    </xdr:to>
    <xdr:sp macro="" textlink="">
      <xdr:nvSpPr>
        <xdr:cNvPr id="17690" name="フリーフォーム 45">
          <a:extLst>
            <a:ext uri="{FF2B5EF4-FFF2-40B4-BE49-F238E27FC236}">
              <a16:creationId xmlns="" xmlns:a16="http://schemas.microsoft.com/office/drawing/2014/main" id="{00000000-0008-0000-0000-00001A450000}"/>
            </a:ext>
          </a:extLst>
        </xdr:cNvPr>
        <xdr:cNvSpPr>
          <a:spLocks/>
        </xdr:cNvSpPr>
      </xdr:nvSpPr>
      <xdr:spPr bwMode="auto">
        <a:xfrm>
          <a:off x="4105275" y="3429000"/>
          <a:ext cx="1524000" cy="200025"/>
        </a:xfrm>
        <a:custGeom>
          <a:avLst/>
          <a:gdLst>
            <a:gd name="T0" fmla="*/ 0 w 1085850"/>
            <a:gd name="T1" fmla="*/ 0 h 638175"/>
            <a:gd name="T2" fmla="*/ 0 w 1085850"/>
            <a:gd name="T3" fmla="*/ 0 h 638175"/>
            <a:gd name="T4" fmla="*/ 175386752 w 1085850"/>
            <a:gd name="T5" fmla="*/ 0 h 638175"/>
            <a:gd name="T6" fmla="*/ 175386752 w 1085850"/>
            <a:gd name="T7" fmla="*/ 0 h 638175"/>
            <a:gd name="T8" fmla="*/ 175386752 w 1085850"/>
            <a:gd name="T9" fmla="*/ 0 h 638175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0" t="0" r="r" b="b"/>
          <a:pathLst>
            <a:path w="1085850" h="638175">
              <a:moveTo>
                <a:pt x="0" y="0"/>
              </a:moveTo>
              <a:lnTo>
                <a:pt x="0" y="342900"/>
              </a:lnTo>
              <a:lnTo>
                <a:pt x="1085850" y="342900"/>
              </a:lnTo>
              <a:lnTo>
                <a:pt x="1085850" y="638175"/>
              </a:lnTo>
            </a:path>
          </a:pathLst>
        </a:custGeom>
        <a:noFill/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arrow" w="med" len="med"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71</xdr:row>
      <xdr:rowOff>9525</xdr:rowOff>
    </xdr:from>
    <xdr:to>
      <xdr:col>1</xdr:col>
      <xdr:colOff>173934</xdr:colOff>
      <xdr:row>74</xdr:row>
      <xdr:rowOff>161925</xdr:rowOff>
    </xdr:to>
    <xdr:sp macro="" textlink="">
      <xdr:nvSpPr>
        <xdr:cNvPr id="2" name="Rectangle 2">
          <a:extLst>
            <a:ext uri="{FF2B5EF4-FFF2-40B4-BE49-F238E27FC236}">
              <a16:creationId xmlns="" xmlns:a16="http://schemas.microsoft.com/office/drawing/2014/main" id="{00000000-0008-0000-0300-000002000000}"/>
            </a:ext>
          </a:extLst>
        </xdr:cNvPr>
        <xdr:cNvSpPr>
          <a:spLocks noChangeArrowheads="1"/>
        </xdr:cNvSpPr>
      </xdr:nvSpPr>
      <xdr:spPr bwMode="auto">
        <a:xfrm>
          <a:off x="209550" y="16211550"/>
          <a:ext cx="164409" cy="8858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200"/>
            </a:lnSpc>
            <a:defRPr sz="1000"/>
          </a:pP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Remarks</a:t>
          </a: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NOMIYAMA/&#35413;&#20385;&#36039;&#26009;/E%20&#35413;&#20385;&#12471;&#12473;&#12486;&#12512;/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&#24037;&#22580;&#22522;&#26412;&#35201;&#20214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"/>
      <sheetName val="E3総括"/>
      <sheetName val="GBFHE3ｺｽﾄ"/>
      <sheetName val="GCLA&amp;GCKA予定単価"/>
      <sheetName val="#REF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カメラ"/>
      <sheetName val="Ｍ＆Ｑ"/>
      <sheetName val="Ｃ＆Ｄ"/>
      <sheetName val="補足"/>
      <sheetName val="補足ﾃﾞｰﾀ "/>
      <sheetName val="工場組織"/>
      <sheetName val="LINE-UP"/>
      <sheetName val="LINE-UP (2)"/>
      <sheetName val="立上ｶｰﾌﾞ"/>
      <sheetName val="立上ｶｰﾌﾞ (2)"/>
      <sheetName val="工場基本要件"/>
      <sheetName val="M001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/>
      <sheetData sheetId="9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50"/>
  <sheetViews>
    <sheetView zoomScale="85" zoomScaleNormal="85" workbookViewId="0">
      <selection activeCell="AD4" sqref="AD4"/>
    </sheetView>
  </sheetViews>
  <sheetFormatPr defaultRowHeight="12.75"/>
  <cols>
    <col min="1" max="1" width="3" customWidth="1"/>
    <col min="2" max="2" width="4.7109375" customWidth="1"/>
    <col min="3" max="3" width="2" customWidth="1"/>
    <col min="4" max="4" width="16" customWidth="1"/>
    <col min="5" max="6" width="2" customWidth="1"/>
    <col min="8" max="8" width="10.140625" customWidth="1"/>
    <col min="9" max="9" width="1.5703125" customWidth="1"/>
    <col min="10" max="10" width="2" customWidth="1"/>
    <col min="12" max="12" width="10.5703125" customWidth="1"/>
    <col min="13" max="13" width="2" customWidth="1"/>
    <col min="14" max="14" width="20" customWidth="1"/>
    <col min="15" max="15" width="2" customWidth="1"/>
    <col min="17" max="17" width="10" customWidth="1"/>
    <col min="18" max="19" width="2" customWidth="1"/>
    <col min="21" max="21" width="6" customWidth="1"/>
    <col min="22" max="22" width="4" customWidth="1"/>
    <col min="23" max="23" width="2" customWidth="1"/>
    <col min="24" max="24" width="12" customWidth="1"/>
    <col min="25" max="25" width="2" customWidth="1"/>
    <col min="28" max="28" width="10.28515625" customWidth="1"/>
    <col min="29" max="29" width="3" customWidth="1"/>
  </cols>
  <sheetData>
    <row r="1" spans="1:29" s="1" customFormat="1" ht="13.5">
      <c r="T1" s="2"/>
      <c r="U1" s="145" t="s">
        <v>15</v>
      </c>
      <c r="V1" s="145"/>
      <c r="W1" s="145"/>
      <c r="X1" s="145"/>
      <c r="Y1" s="2"/>
      <c r="Z1" s="2" t="s">
        <v>46</v>
      </c>
      <c r="AA1" s="7"/>
      <c r="AB1" s="7"/>
      <c r="AC1" s="2"/>
    </row>
    <row r="2" spans="1:29" s="1" customFormat="1" ht="24">
      <c r="A2" s="146" t="s">
        <v>13</v>
      </c>
      <c r="B2" s="146"/>
      <c r="C2" s="146"/>
      <c r="D2" s="146"/>
      <c r="E2" s="146"/>
      <c r="F2" s="146"/>
      <c r="G2" s="146"/>
      <c r="H2" s="146"/>
      <c r="I2" s="146"/>
      <c r="J2" s="146"/>
      <c r="K2" s="146"/>
      <c r="L2" s="146"/>
      <c r="M2" s="146"/>
      <c r="N2" s="146"/>
      <c r="O2" s="146"/>
      <c r="P2" s="146"/>
      <c r="Q2" s="146"/>
      <c r="R2" s="146"/>
      <c r="S2" s="146"/>
      <c r="T2" s="147"/>
      <c r="U2" s="148" t="s">
        <v>16</v>
      </c>
      <c r="V2" s="149"/>
      <c r="W2" s="149"/>
      <c r="X2" s="150"/>
      <c r="Y2" s="9" t="s">
        <v>0</v>
      </c>
      <c r="Z2" s="12" t="s">
        <v>17</v>
      </c>
      <c r="AA2" s="12" t="s">
        <v>18</v>
      </c>
      <c r="AB2" s="12" t="s">
        <v>19</v>
      </c>
      <c r="AC2" s="2"/>
    </row>
    <row r="3" spans="1:29" s="1" customFormat="1" ht="17.25">
      <c r="A3" s="151" t="s">
        <v>14</v>
      </c>
      <c r="B3" s="151"/>
      <c r="C3" s="151"/>
      <c r="D3" s="151"/>
      <c r="E3" s="151"/>
      <c r="F3" s="151"/>
      <c r="G3" s="151"/>
      <c r="H3" s="151"/>
      <c r="I3" s="151"/>
      <c r="J3" s="151"/>
      <c r="K3" s="151"/>
      <c r="L3" s="151"/>
      <c r="M3" s="151"/>
      <c r="N3" s="151"/>
      <c r="O3" s="151"/>
      <c r="P3" s="151"/>
      <c r="Q3" s="151"/>
      <c r="R3" s="151"/>
      <c r="S3" s="151"/>
      <c r="T3" s="152"/>
      <c r="U3" s="65">
        <v>2</v>
      </c>
      <c r="V3" s="153">
        <v>42453</v>
      </c>
      <c r="W3" s="154"/>
      <c r="X3" s="155"/>
      <c r="Y3" s="2"/>
      <c r="Z3" s="13"/>
      <c r="AA3" s="14"/>
      <c r="AB3" s="15"/>
      <c r="AC3" s="2"/>
    </row>
    <row r="4" spans="1:29" s="1" customFormat="1" ht="15" customHeight="1">
      <c r="T4" s="2"/>
      <c r="U4" s="66">
        <v>0</v>
      </c>
      <c r="V4" s="166" t="s">
        <v>40</v>
      </c>
      <c r="W4" s="167"/>
      <c r="X4" s="168"/>
      <c r="Y4" s="2"/>
      <c r="Z4" s="13" t="s">
        <v>55</v>
      </c>
      <c r="AA4" s="16" t="s">
        <v>54</v>
      </c>
      <c r="AB4" s="15" t="s">
        <v>53</v>
      </c>
      <c r="AC4" s="2"/>
    </row>
    <row r="5" spans="1:29" s="1" customFormat="1" ht="14.25" customHeight="1">
      <c r="T5" s="2"/>
      <c r="U5" s="11" t="s">
        <v>1</v>
      </c>
      <c r="V5" s="166" t="s">
        <v>39</v>
      </c>
      <c r="W5" s="169"/>
      <c r="X5" s="170"/>
      <c r="Y5" s="2"/>
      <c r="Z5" s="17"/>
      <c r="AA5" s="18"/>
      <c r="AB5" s="19"/>
      <c r="AC5" s="2"/>
    </row>
    <row r="6" spans="1:29" s="1" customFormat="1" ht="16.5" customHeight="1">
      <c r="B6" s="6"/>
      <c r="C6" s="6"/>
      <c r="D6" s="58" t="s">
        <v>35</v>
      </c>
      <c r="E6" s="6"/>
      <c r="F6" s="6"/>
      <c r="G6" s="6"/>
      <c r="H6" s="6"/>
      <c r="I6" s="6"/>
      <c r="J6" s="6"/>
      <c r="K6" s="6"/>
      <c r="L6" s="6"/>
      <c r="M6" s="6"/>
      <c r="N6" s="6"/>
      <c r="S6" s="6"/>
      <c r="T6" s="6"/>
      <c r="U6" s="7"/>
      <c r="V6" s="7"/>
      <c r="W6" s="7"/>
      <c r="X6" s="7"/>
      <c r="Y6" s="6"/>
      <c r="Z6" s="7"/>
      <c r="AA6" s="7"/>
      <c r="AB6" s="7"/>
    </row>
    <row r="7" spans="1:29" s="1" customFormat="1" ht="24" customHeight="1">
      <c r="A7" s="2"/>
      <c r="B7" s="28" t="s">
        <v>36</v>
      </c>
      <c r="C7" s="171" t="s">
        <v>52</v>
      </c>
      <c r="D7" s="172"/>
      <c r="E7" s="173"/>
      <c r="F7" s="177" t="s">
        <v>30</v>
      </c>
      <c r="G7" s="178"/>
      <c r="H7" s="178"/>
      <c r="I7" s="179"/>
      <c r="J7" s="138" t="s">
        <v>49</v>
      </c>
      <c r="K7" s="139"/>
      <c r="L7" s="139"/>
      <c r="M7" s="139"/>
      <c r="N7" s="139"/>
      <c r="O7" s="139"/>
      <c r="P7" s="139"/>
      <c r="Q7" s="139"/>
      <c r="R7" s="140"/>
      <c r="S7" s="183" t="s">
        <v>31</v>
      </c>
      <c r="T7" s="184"/>
      <c r="U7" s="184"/>
      <c r="V7" s="184"/>
      <c r="W7" s="161"/>
      <c r="X7" s="187" t="s">
        <v>32</v>
      </c>
      <c r="Y7" s="188"/>
      <c r="Z7" s="189"/>
      <c r="AA7" s="160" t="s">
        <v>33</v>
      </c>
      <c r="AB7" s="161"/>
      <c r="AC7" s="2"/>
    </row>
    <row r="8" spans="1:29" s="1" customFormat="1" ht="24.75" customHeight="1">
      <c r="A8" s="2"/>
      <c r="B8" s="59" t="s">
        <v>37</v>
      </c>
      <c r="C8" s="174"/>
      <c r="D8" s="175"/>
      <c r="E8" s="176"/>
      <c r="F8" s="180"/>
      <c r="G8" s="181"/>
      <c r="H8" s="181"/>
      <c r="I8" s="182"/>
      <c r="J8" s="138" t="s">
        <v>50</v>
      </c>
      <c r="K8" s="139"/>
      <c r="L8" s="139"/>
      <c r="M8" s="69"/>
      <c r="N8" s="68" t="s">
        <v>48</v>
      </c>
      <c r="O8" s="162" t="s">
        <v>38</v>
      </c>
      <c r="P8" s="164"/>
      <c r="Q8" s="164"/>
      <c r="R8" s="165"/>
      <c r="S8" s="185"/>
      <c r="T8" s="186"/>
      <c r="U8" s="186"/>
      <c r="V8" s="186"/>
      <c r="W8" s="163"/>
      <c r="X8" s="190"/>
      <c r="Y8" s="191"/>
      <c r="Z8" s="192"/>
      <c r="AA8" s="162"/>
      <c r="AB8" s="163"/>
      <c r="AC8" s="2"/>
    </row>
    <row r="9" spans="1:29" s="1" customFormat="1" ht="13.5">
      <c r="A9" s="2"/>
      <c r="B9" s="141" t="s">
        <v>34</v>
      </c>
      <c r="C9" s="47"/>
      <c r="D9" s="48"/>
      <c r="E9" s="48"/>
      <c r="F9" s="28"/>
      <c r="G9" s="29"/>
      <c r="H9" s="29"/>
      <c r="I9" s="23"/>
      <c r="J9" s="26"/>
      <c r="K9" s="29"/>
      <c r="L9" s="29"/>
      <c r="M9" s="28"/>
      <c r="N9" s="25"/>
      <c r="O9" s="29"/>
      <c r="P9" s="29"/>
      <c r="Q9" s="29"/>
      <c r="R9" s="23"/>
      <c r="S9" s="26"/>
      <c r="T9" s="29"/>
      <c r="U9" s="29"/>
      <c r="V9" s="29"/>
      <c r="W9" s="29"/>
      <c r="X9" s="35"/>
      <c r="Y9" s="36"/>
      <c r="Z9" s="37"/>
      <c r="AA9" s="29" t="s">
        <v>47</v>
      </c>
      <c r="AB9" s="25"/>
      <c r="AC9" s="2"/>
    </row>
    <row r="10" spans="1:29" s="1" customFormat="1" ht="13.5">
      <c r="A10" s="2"/>
      <c r="B10" s="142"/>
      <c r="C10" s="49" t="s">
        <v>0</v>
      </c>
      <c r="D10" s="50" t="s">
        <v>0</v>
      </c>
      <c r="E10" s="50" t="s">
        <v>0</v>
      </c>
      <c r="F10" s="8" t="s">
        <v>3</v>
      </c>
      <c r="G10" s="29"/>
      <c r="H10" s="29"/>
      <c r="I10" s="30" t="s">
        <v>0</v>
      </c>
      <c r="J10" s="24" t="s">
        <v>4</v>
      </c>
      <c r="K10" s="29"/>
      <c r="L10" s="29"/>
      <c r="M10" s="8" t="s">
        <v>0</v>
      </c>
      <c r="N10" s="67" t="s">
        <v>2</v>
      </c>
      <c r="O10" s="27" t="s">
        <v>2</v>
      </c>
      <c r="P10" s="21"/>
      <c r="Q10" s="21"/>
      <c r="R10" s="23"/>
      <c r="S10" s="24" t="s">
        <v>2</v>
      </c>
      <c r="T10" s="21"/>
      <c r="U10" s="21"/>
      <c r="V10" s="21"/>
      <c r="W10" s="29"/>
      <c r="X10" s="38" t="s">
        <v>5</v>
      </c>
      <c r="Y10" s="39"/>
      <c r="Z10" s="37"/>
      <c r="AA10" s="29"/>
      <c r="AB10" s="25"/>
      <c r="AC10" s="2"/>
    </row>
    <row r="11" spans="1:29" s="1" customFormat="1" ht="13.5">
      <c r="A11" s="2"/>
      <c r="B11" s="142"/>
      <c r="C11" s="49" t="s">
        <v>0</v>
      </c>
      <c r="D11" s="50"/>
      <c r="E11" s="50" t="s">
        <v>0</v>
      </c>
      <c r="F11" s="8" t="s">
        <v>0</v>
      </c>
      <c r="G11" s="27"/>
      <c r="H11" s="29"/>
      <c r="I11" s="30" t="s">
        <v>0</v>
      </c>
      <c r="J11" s="24" t="s">
        <v>2</v>
      </c>
      <c r="K11" s="27"/>
      <c r="L11" s="29"/>
      <c r="M11" s="28"/>
      <c r="N11" s="25"/>
      <c r="O11" s="29"/>
      <c r="P11" s="21"/>
      <c r="Q11" s="21"/>
      <c r="R11" s="23"/>
      <c r="S11" s="26"/>
      <c r="T11" s="21"/>
      <c r="U11" s="21"/>
      <c r="V11" s="21"/>
      <c r="W11" s="29"/>
      <c r="X11" s="35"/>
      <c r="Y11" s="39"/>
      <c r="Z11" s="37"/>
      <c r="AA11" s="29"/>
      <c r="AB11" s="25"/>
      <c r="AC11" s="2"/>
    </row>
    <row r="12" spans="1:29" s="1" customFormat="1" ht="13.5">
      <c r="A12" s="2"/>
      <c r="B12" s="142"/>
      <c r="C12" s="49" t="s">
        <v>0</v>
      </c>
      <c r="D12" s="51"/>
      <c r="E12" s="48"/>
      <c r="F12" s="8"/>
      <c r="G12" s="27" t="s">
        <v>0</v>
      </c>
      <c r="H12" s="29"/>
      <c r="I12" s="23"/>
      <c r="K12" s="29"/>
      <c r="L12" s="27" t="s">
        <v>0</v>
      </c>
      <c r="M12" s="28"/>
      <c r="N12" s="67" t="s">
        <v>0</v>
      </c>
      <c r="O12" s="27" t="s">
        <v>0</v>
      </c>
      <c r="P12" s="21"/>
      <c r="Q12" s="21"/>
      <c r="R12" s="23"/>
      <c r="S12" s="24" t="s">
        <v>2</v>
      </c>
      <c r="T12" s="21"/>
      <c r="U12" s="21"/>
      <c r="V12" s="21"/>
      <c r="W12" s="29"/>
      <c r="X12" s="40" t="s">
        <v>7</v>
      </c>
      <c r="Y12" s="39"/>
      <c r="Z12" s="37"/>
      <c r="AA12" s="27" t="s">
        <v>2</v>
      </c>
      <c r="AB12" s="25"/>
    </row>
    <row r="13" spans="1:29" s="1" customFormat="1" ht="13.5">
      <c r="A13" s="2"/>
      <c r="B13" s="142"/>
      <c r="C13" s="47"/>
      <c r="D13" s="51"/>
      <c r="E13" s="48"/>
      <c r="F13" s="28"/>
      <c r="G13" s="21"/>
      <c r="H13" s="21"/>
      <c r="I13" s="23"/>
      <c r="J13" s="26"/>
      <c r="K13" s="29"/>
      <c r="L13" s="29"/>
      <c r="M13" s="28"/>
      <c r="N13" s="25"/>
      <c r="O13" s="29"/>
      <c r="P13" s="21"/>
      <c r="Q13" s="21"/>
      <c r="R13" s="23"/>
      <c r="S13" s="26"/>
      <c r="T13" s="29"/>
      <c r="U13" s="29"/>
      <c r="V13" s="29"/>
      <c r="W13" s="29"/>
      <c r="X13" s="35"/>
      <c r="Y13" s="39"/>
      <c r="Z13" s="37"/>
      <c r="AA13" s="29"/>
      <c r="AB13" s="25"/>
      <c r="AC13" s="2"/>
    </row>
    <row r="14" spans="1:29" s="1" customFormat="1" ht="13.5">
      <c r="A14" s="2"/>
      <c r="B14" s="142"/>
      <c r="C14" s="49" t="s">
        <v>2</v>
      </c>
      <c r="D14" s="52" t="s">
        <v>6</v>
      </c>
      <c r="E14" s="48"/>
      <c r="F14" s="8" t="s">
        <v>2</v>
      </c>
      <c r="G14" s="135" t="s">
        <v>20</v>
      </c>
      <c r="H14" s="135"/>
      <c r="I14" s="23"/>
      <c r="J14" s="24" t="s">
        <v>2</v>
      </c>
      <c r="K14" s="27"/>
      <c r="L14" s="29"/>
      <c r="M14" s="8" t="s">
        <v>2</v>
      </c>
      <c r="N14" s="67" t="s">
        <v>0</v>
      </c>
      <c r="O14" s="27" t="s">
        <v>0</v>
      </c>
      <c r="P14" s="29"/>
      <c r="Q14" s="29"/>
      <c r="R14" s="23"/>
      <c r="S14" s="24" t="s">
        <v>0</v>
      </c>
      <c r="T14" s="27"/>
      <c r="U14" s="21"/>
      <c r="V14" s="29"/>
      <c r="W14" s="29"/>
      <c r="X14" s="35"/>
      <c r="Y14" s="39"/>
      <c r="Z14" s="37"/>
      <c r="AA14" s="29"/>
      <c r="AB14" s="25"/>
      <c r="AC14" s="2"/>
    </row>
    <row r="15" spans="1:29" s="1" customFormat="1" ht="13.5">
      <c r="A15" s="2"/>
      <c r="B15" s="142"/>
      <c r="C15" s="49" t="s">
        <v>2</v>
      </c>
      <c r="D15" s="53"/>
      <c r="E15" s="48"/>
      <c r="F15" s="8" t="s">
        <v>2</v>
      </c>
      <c r="G15" s="21"/>
      <c r="H15" s="21"/>
      <c r="I15" s="23"/>
      <c r="J15" s="24" t="s">
        <v>0</v>
      </c>
      <c r="K15" s="22"/>
      <c r="L15" s="20" t="s">
        <v>0</v>
      </c>
      <c r="M15" s="28"/>
      <c r="N15" s="67" t="s">
        <v>2</v>
      </c>
      <c r="O15" s="27" t="s">
        <v>2</v>
      </c>
      <c r="P15" s="21"/>
      <c r="Q15" s="21"/>
      <c r="R15" s="23"/>
      <c r="S15" s="24" t="s">
        <v>0</v>
      </c>
      <c r="T15" s="29"/>
      <c r="U15" s="29"/>
      <c r="V15" s="29"/>
      <c r="W15" s="4"/>
      <c r="X15" s="38"/>
      <c r="Y15" s="39"/>
      <c r="Z15" s="37"/>
      <c r="AA15" s="29"/>
      <c r="AB15" s="25"/>
      <c r="AC15" s="2"/>
    </row>
    <row r="16" spans="1:29" s="1" customFormat="1" ht="13.5">
      <c r="A16" s="2"/>
      <c r="B16" s="142"/>
      <c r="C16" s="49"/>
      <c r="D16" s="53"/>
      <c r="E16" s="48"/>
      <c r="F16" s="8"/>
      <c r="G16" s="21"/>
      <c r="H16" s="21"/>
      <c r="I16" s="23"/>
      <c r="J16" s="24"/>
      <c r="K16" s="29"/>
      <c r="L16" s="27"/>
      <c r="M16" s="28"/>
      <c r="N16" s="67"/>
      <c r="O16" s="27"/>
      <c r="P16" s="21"/>
      <c r="Q16" s="21"/>
      <c r="R16" s="23"/>
      <c r="S16" s="24"/>
      <c r="T16" s="29"/>
      <c r="U16" s="29"/>
      <c r="V16" s="29"/>
      <c r="W16" s="27"/>
      <c r="X16" s="35"/>
      <c r="Y16" s="39"/>
      <c r="Z16" s="37"/>
      <c r="AA16" s="29"/>
      <c r="AB16" s="25"/>
      <c r="AC16" s="2"/>
    </row>
    <row r="17" spans="1:29" s="1" customFormat="1" ht="13.5">
      <c r="A17" s="2"/>
      <c r="B17" s="142"/>
      <c r="C17" s="49"/>
      <c r="D17" s="53"/>
      <c r="E17" s="48"/>
      <c r="F17" s="8"/>
      <c r="G17" s="21"/>
      <c r="H17" s="21"/>
      <c r="I17" s="23"/>
      <c r="J17" s="24"/>
      <c r="K17" s="29"/>
      <c r="L17" s="27"/>
      <c r="M17" s="28"/>
      <c r="N17" s="67"/>
      <c r="O17" s="27"/>
      <c r="P17" s="21"/>
      <c r="Q17" s="21"/>
      <c r="R17" s="23"/>
      <c r="S17" s="24"/>
      <c r="T17" s="29"/>
      <c r="U17" s="29"/>
      <c r="V17" s="29"/>
      <c r="W17" s="27"/>
      <c r="X17" s="35"/>
      <c r="Y17" s="39"/>
      <c r="Z17" s="37"/>
      <c r="AA17" s="29"/>
      <c r="AB17" s="25"/>
      <c r="AC17" s="2"/>
    </row>
    <row r="18" spans="1:29" s="1" customFormat="1" ht="13.5">
      <c r="A18" s="2"/>
      <c r="B18" s="142"/>
      <c r="C18" s="49" t="s">
        <v>2</v>
      </c>
      <c r="D18" s="53"/>
      <c r="E18" s="48"/>
      <c r="F18" s="8" t="s">
        <v>2</v>
      </c>
      <c r="G18" s="21"/>
      <c r="H18" s="21"/>
      <c r="I18" s="23"/>
      <c r="J18" s="26"/>
      <c r="K18" s="27"/>
      <c r="L18" s="29"/>
      <c r="M18" s="28" t="s">
        <v>51</v>
      </c>
      <c r="N18" s="27"/>
      <c r="O18" s="8" t="s">
        <v>2</v>
      </c>
      <c r="P18" s="21"/>
      <c r="Q18" s="21"/>
      <c r="R18" s="23"/>
      <c r="S18" s="24" t="s">
        <v>0</v>
      </c>
      <c r="T18" s="144" t="s">
        <v>25</v>
      </c>
      <c r="U18" s="144"/>
      <c r="V18" s="144"/>
      <c r="W18" s="27" t="s">
        <v>0</v>
      </c>
      <c r="X18" s="41"/>
      <c r="Y18" s="39"/>
      <c r="Z18" s="37"/>
      <c r="AA18" s="29"/>
      <c r="AB18" s="25"/>
      <c r="AC18" s="2"/>
    </row>
    <row r="19" spans="1:29" s="1" customFormat="1" ht="13.5">
      <c r="A19" s="2"/>
      <c r="B19" s="142"/>
      <c r="C19" s="49" t="s">
        <v>2</v>
      </c>
      <c r="D19" s="51"/>
      <c r="E19" s="48"/>
      <c r="F19" s="8" t="s">
        <v>2</v>
      </c>
      <c r="G19" s="21"/>
      <c r="H19" s="21"/>
      <c r="I19" s="23"/>
      <c r="J19" s="24" t="s">
        <v>2</v>
      </c>
      <c r="K19" s="27"/>
      <c r="L19" s="29"/>
      <c r="M19" s="8" t="s">
        <v>2</v>
      </c>
      <c r="N19" s="27" t="s">
        <v>2</v>
      </c>
      <c r="O19" s="8" t="s">
        <v>0</v>
      </c>
      <c r="P19" s="29"/>
      <c r="Q19" s="29"/>
      <c r="R19" s="23"/>
      <c r="S19" s="24" t="s">
        <v>0</v>
      </c>
      <c r="T19" s="27"/>
      <c r="U19" s="21"/>
      <c r="V19" s="29"/>
      <c r="W19" s="27" t="s">
        <v>0</v>
      </c>
      <c r="X19" s="35" t="s">
        <v>29</v>
      </c>
      <c r="Y19" s="39"/>
      <c r="Z19" s="37"/>
      <c r="AA19" s="29"/>
      <c r="AB19" s="25"/>
      <c r="AC19" s="2"/>
    </row>
    <row r="20" spans="1:29" s="1" customFormat="1" ht="13.5">
      <c r="A20" s="2"/>
      <c r="B20" s="142"/>
      <c r="C20" s="49" t="s">
        <v>2</v>
      </c>
      <c r="D20" s="53"/>
      <c r="E20" s="48"/>
      <c r="F20" s="8" t="s">
        <v>2</v>
      </c>
      <c r="G20" s="21"/>
      <c r="H20" s="21"/>
      <c r="I20" s="23"/>
      <c r="J20" s="24" t="s">
        <v>2</v>
      </c>
      <c r="K20" s="27"/>
      <c r="L20" s="29"/>
      <c r="M20" s="8" t="s">
        <v>2</v>
      </c>
      <c r="N20" s="27" t="s">
        <v>2</v>
      </c>
      <c r="O20" s="8" t="s">
        <v>2</v>
      </c>
      <c r="P20" s="21"/>
      <c r="Q20" s="21"/>
      <c r="R20" s="23"/>
      <c r="S20" s="24" t="s">
        <v>0</v>
      </c>
      <c r="T20" s="27"/>
      <c r="U20" s="21"/>
      <c r="V20" s="29"/>
      <c r="W20" s="29"/>
      <c r="X20" s="35" t="s">
        <v>24</v>
      </c>
      <c r="Y20" s="39"/>
      <c r="Z20" s="37"/>
      <c r="AA20" s="29"/>
      <c r="AB20" s="25"/>
      <c r="AC20" s="2"/>
    </row>
    <row r="21" spans="1:29" s="1" customFormat="1" ht="13.5">
      <c r="A21" s="2"/>
      <c r="B21" s="142"/>
      <c r="C21" s="49" t="s">
        <v>2</v>
      </c>
      <c r="D21" s="53"/>
      <c r="E21" s="48"/>
      <c r="F21" s="8" t="s">
        <v>2</v>
      </c>
      <c r="G21" s="21"/>
      <c r="H21" s="21"/>
      <c r="I21" s="23"/>
      <c r="J21" s="24" t="s">
        <v>0</v>
      </c>
      <c r="K21" s="29"/>
      <c r="L21" s="27" t="s">
        <v>0</v>
      </c>
      <c r="M21" s="28"/>
      <c r="N21" s="27" t="s">
        <v>2</v>
      </c>
      <c r="O21" s="8" t="s">
        <v>2</v>
      </c>
      <c r="P21" s="21"/>
      <c r="Q21" s="21"/>
      <c r="R21" s="23"/>
      <c r="S21" s="24" t="s">
        <v>0</v>
      </c>
      <c r="T21" s="29"/>
      <c r="U21" s="29"/>
      <c r="V21" s="29"/>
      <c r="W21" s="27"/>
      <c r="X21" s="35"/>
      <c r="Y21" s="39"/>
      <c r="Z21" s="37"/>
      <c r="AA21" s="29"/>
      <c r="AB21" s="25"/>
      <c r="AC21" s="2"/>
    </row>
    <row r="22" spans="1:29" s="1" customFormat="1" ht="13.5">
      <c r="A22" s="2"/>
      <c r="B22" s="142"/>
      <c r="C22" s="60"/>
      <c r="D22" s="53"/>
      <c r="E22" s="48"/>
      <c r="F22" s="8" t="s">
        <v>2</v>
      </c>
      <c r="G22" s="21"/>
      <c r="H22" s="21"/>
      <c r="I22" s="23"/>
      <c r="J22" s="26"/>
      <c r="K22" s="29"/>
      <c r="L22" s="29"/>
      <c r="M22" s="28"/>
      <c r="N22" s="25"/>
      <c r="O22" s="29"/>
      <c r="P22" s="21"/>
      <c r="Q22" s="21"/>
      <c r="R22" s="23"/>
      <c r="S22" s="26"/>
      <c r="U22" s="21"/>
      <c r="V22" s="21"/>
      <c r="W22" s="29"/>
      <c r="X22" s="35"/>
      <c r="Y22" s="39"/>
      <c r="Z22" s="37"/>
      <c r="AA22" s="29"/>
      <c r="AB22" s="25"/>
      <c r="AC22" s="2"/>
    </row>
    <row r="23" spans="1:29" s="1" customFormat="1" ht="13.5">
      <c r="A23" s="2"/>
      <c r="B23" s="142"/>
      <c r="C23" s="61" t="s">
        <v>21</v>
      </c>
      <c r="D23" s="48" t="s">
        <v>41</v>
      </c>
      <c r="E23" s="48"/>
      <c r="F23" s="8" t="s">
        <v>2</v>
      </c>
      <c r="G23" s="21"/>
      <c r="H23" s="21"/>
      <c r="I23" s="23"/>
      <c r="J23" s="26"/>
      <c r="K23" s="27"/>
      <c r="L23" s="29"/>
      <c r="M23" s="28" t="s">
        <v>21</v>
      </c>
      <c r="N23" s="25"/>
      <c r="O23" s="29"/>
      <c r="P23" s="21"/>
      <c r="Q23" s="21"/>
      <c r="R23" s="23"/>
      <c r="S23" s="26"/>
      <c r="T23" s="144" t="s">
        <v>25</v>
      </c>
      <c r="U23" s="144"/>
      <c r="V23" s="144"/>
      <c r="W23" s="29"/>
      <c r="X23" s="35"/>
      <c r="Y23" s="39"/>
      <c r="Z23" s="37"/>
      <c r="AA23" s="29"/>
      <c r="AB23" s="25"/>
      <c r="AC23" s="2"/>
    </row>
    <row r="24" spans="1:29" s="1" customFormat="1" ht="13.5">
      <c r="A24" s="2"/>
      <c r="B24" s="142"/>
      <c r="C24" s="60"/>
      <c r="D24" s="48" t="s">
        <v>24</v>
      </c>
      <c r="E24" s="48"/>
      <c r="F24" s="8" t="s">
        <v>2</v>
      </c>
      <c r="G24" s="21"/>
      <c r="H24" s="21"/>
      <c r="I24" s="23"/>
      <c r="J24" s="24" t="s">
        <v>2</v>
      </c>
      <c r="K24" s="27"/>
      <c r="L24" s="29"/>
      <c r="M24" s="8" t="s">
        <v>2</v>
      </c>
      <c r="N24" s="67" t="s">
        <v>2</v>
      </c>
      <c r="O24" s="27" t="s">
        <v>2</v>
      </c>
      <c r="P24" s="21"/>
      <c r="Q24" s="21"/>
      <c r="R24" s="23"/>
      <c r="S24" s="24" t="s">
        <v>0</v>
      </c>
      <c r="T24" s="27"/>
      <c r="U24" s="21"/>
      <c r="V24" s="29"/>
      <c r="W24" s="29"/>
      <c r="X24" s="35"/>
      <c r="Y24" s="39"/>
      <c r="Z24" s="37"/>
      <c r="AA24" s="29"/>
      <c r="AB24" s="25"/>
      <c r="AC24" s="2"/>
    </row>
    <row r="25" spans="1:29" s="1" customFormat="1" ht="13.5">
      <c r="A25" s="2"/>
      <c r="B25" s="142"/>
      <c r="C25" s="49" t="s">
        <v>2</v>
      </c>
      <c r="D25" s="53"/>
      <c r="E25" s="48"/>
      <c r="F25" s="8" t="s">
        <v>2</v>
      </c>
      <c r="G25" s="21"/>
      <c r="H25" s="21"/>
      <c r="I25" s="23"/>
      <c r="J25" s="24" t="s">
        <v>0</v>
      </c>
      <c r="K25" s="29"/>
      <c r="L25" s="27" t="s">
        <v>0</v>
      </c>
      <c r="M25" s="28"/>
      <c r="N25" s="67" t="s">
        <v>2</v>
      </c>
      <c r="O25" s="27" t="s">
        <v>2</v>
      </c>
      <c r="P25" s="21"/>
      <c r="Q25" s="21"/>
      <c r="R25" s="23"/>
      <c r="S25" s="24" t="s">
        <v>0</v>
      </c>
      <c r="T25" s="29"/>
      <c r="U25" s="29"/>
      <c r="V25" s="29"/>
      <c r="W25" s="27"/>
      <c r="X25" s="35"/>
      <c r="Y25" s="39"/>
      <c r="Z25" s="37"/>
      <c r="AA25" s="29"/>
      <c r="AB25" s="25"/>
      <c r="AC25" s="2"/>
    </row>
    <row r="26" spans="1:29" s="1" customFormat="1" ht="13.5">
      <c r="A26" s="2"/>
      <c r="B26" s="142"/>
      <c r="C26" s="49" t="s">
        <v>2</v>
      </c>
      <c r="D26" s="53"/>
      <c r="E26" s="48"/>
      <c r="F26" s="8" t="s">
        <v>2</v>
      </c>
      <c r="G26" s="21"/>
      <c r="H26" s="21"/>
      <c r="I26" s="23"/>
      <c r="J26" s="26"/>
      <c r="K26" s="29"/>
      <c r="L26" s="29"/>
      <c r="M26" s="8" t="s">
        <v>2</v>
      </c>
      <c r="N26" s="67" t="s">
        <v>2</v>
      </c>
      <c r="O26" s="27" t="s">
        <v>2</v>
      </c>
      <c r="P26" s="21"/>
      <c r="Q26" s="21"/>
      <c r="R26" s="23"/>
      <c r="T26" s="21"/>
      <c r="U26" s="21"/>
      <c r="V26" s="21"/>
      <c r="W26" s="29"/>
      <c r="X26" s="38" t="s">
        <v>8</v>
      </c>
      <c r="Y26" s="39"/>
      <c r="Z26" s="37"/>
      <c r="AA26" s="29"/>
      <c r="AB26" s="25"/>
      <c r="AC26" s="2"/>
    </row>
    <row r="27" spans="1:29" s="1" customFormat="1" ht="13.5">
      <c r="A27" s="2"/>
      <c r="B27" s="142"/>
      <c r="C27" s="49" t="s">
        <v>2</v>
      </c>
      <c r="D27" s="53"/>
      <c r="E27" s="48"/>
      <c r="F27" s="8" t="s">
        <v>2</v>
      </c>
      <c r="G27" s="21"/>
      <c r="H27" s="21"/>
      <c r="I27" s="23"/>
      <c r="J27" s="26"/>
      <c r="K27" s="27"/>
      <c r="L27" s="29"/>
      <c r="M27" s="28" t="s">
        <v>22</v>
      </c>
      <c r="N27" s="67"/>
      <c r="O27" s="27" t="s">
        <v>2</v>
      </c>
      <c r="P27" s="21"/>
      <c r="Q27" s="21"/>
      <c r="R27" s="23"/>
      <c r="S27" s="24" t="s">
        <v>2</v>
      </c>
      <c r="T27" s="144" t="s">
        <v>25</v>
      </c>
      <c r="U27" s="144"/>
      <c r="V27" s="144"/>
      <c r="W27" s="29"/>
      <c r="X27" s="156" t="s">
        <v>9</v>
      </c>
      <c r="Y27" s="157"/>
      <c r="Z27" s="37"/>
      <c r="AA27" s="29"/>
      <c r="AB27" s="25"/>
      <c r="AC27" s="2"/>
    </row>
    <row r="28" spans="1:29" s="1" customFormat="1" ht="13.5">
      <c r="A28" s="2"/>
      <c r="B28" s="142"/>
      <c r="C28" s="49" t="s">
        <v>2</v>
      </c>
      <c r="D28" s="53"/>
      <c r="E28" s="48"/>
      <c r="F28" s="8" t="s">
        <v>2</v>
      </c>
      <c r="G28" s="21"/>
      <c r="H28" s="21"/>
      <c r="I28" s="23"/>
      <c r="J28" s="24" t="s">
        <v>0</v>
      </c>
      <c r="K28" s="29"/>
      <c r="L28" s="27" t="s">
        <v>0</v>
      </c>
      <c r="M28" s="28"/>
      <c r="N28" s="67" t="s">
        <v>2</v>
      </c>
      <c r="O28" s="27" t="s">
        <v>2</v>
      </c>
      <c r="P28" s="21"/>
      <c r="Q28" s="21"/>
      <c r="R28" s="23"/>
      <c r="S28" s="24" t="s">
        <v>2</v>
      </c>
      <c r="T28" s="21"/>
      <c r="U28" s="21"/>
      <c r="V28" s="21"/>
      <c r="W28" s="29"/>
      <c r="X28" s="38" t="s">
        <v>8</v>
      </c>
      <c r="Y28" s="39"/>
      <c r="Z28" s="37"/>
      <c r="AA28" s="29"/>
      <c r="AB28" s="25"/>
      <c r="AC28" s="2"/>
    </row>
    <row r="29" spans="1:29" s="1" customFormat="1" ht="13.5">
      <c r="A29" s="2"/>
      <c r="B29" s="142"/>
      <c r="C29" s="49" t="s">
        <v>2</v>
      </c>
      <c r="D29" s="53"/>
      <c r="E29" s="48"/>
      <c r="F29" s="8" t="s">
        <v>2</v>
      </c>
      <c r="G29" s="21"/>
      <c r="H29" s="21"/>
      <c r="I29" s="23"/>
      <c r="J29" s="24"/>
      <c r="K29" s="29"/>
      <c r="L29" s="29"/>
      <c r="M29" s="8" t="s">
        <v>2</v>
      </c>
      <c r="N29" s="67" t="s">
        <v>2</v>
      </c>
      <c r="O29" s="27" t="s">
        <v>0</v>
      </c>
      <c r="P29" s="21"/>
      <c r="Q29" s="21"/>
      <c r="R29" s="23"/>
      <c r="S29" s="26"/>
      <c r="T29" s="27" t="s">
        <v>0</v>
      </c>
      <c r="U29" s="29"/>
      <c r="V29" s="29"/>
      <c r="X29" s="158" t="s">
        <v>28</v>
      </c>
      <c r="Y29" s="159"/>
      <c r="Z29" s="37"/>
      <c r="AA29" s="29"/>
      <c r="AB29" s="25"/>
      <c r="AC29" s="2"/>
    </row>
    <row r="30" spans="1:29" s="1" customFormat="1" ht="13.5">
      <c r="A30" s="2"/>
      <c r="B30" s="142"/>
      <c r="C30" s="49"/>
      <c r="D30" s="53"/>
      <c r="E30" s="48"/>
      <c r="F30" s="8" t="s">
        <v>2</v>
      </c>
      <c r="G30" s="21"/>
      <c r="H30" s="21"/>
      <c r="I30" s="23"/>
      <c r="J30" s="24" t="s">
        <v>2</v>
      </c>
      <c r="L30" s="29"/>
      <c r="M30" s="8" t="s">
        <v>2</v>
      </c>
      <c r="N30" s="67" t="s">
        <v>0</v>
      </c>
      <c r="O30" s="27" t="s">
        <v>0</v>
      </c>
      <c r="P30" s="29"/>
      <c r="Q30" s="29"/>
      <c r="R30" s="23"/>
      <c r="S30" s="24" t="s">
        <v>0</v>
      </c>
      <c r="T30" s="27"/>
      <c r="U30" s="21"/>
      <c r="V30" s="29"/>
      <c r="W30" s="27" t="s">
        <v>0</v>
      </c>
      <c r="X30" s="38" t="s">
        <v>11</v>
      </c>
      <c r="Y30" s="39"/>
      <c r="Z30" s="37"/>
      <c r="AA30" s="29"/>
      <c r="AB30" s="25"/>
      <c r="AC30" s="2"/>
    </row>
    <row r="31" spans="1:29" s="1" customFormat="1" ht="13.5">
      <c r="A31" s="2"/>
      <c r="B31" s="142"/>
      <c r="C31" s="60"/>
      <c r="D31" s="62"/>
      <c r="E31" s="48"/>
      <c r="F31" s="8" t="s">
        <v>2</v>
      </c>
      <c r="G31" s="21"/>
      <c r="H31" s="21"/>
      <c r="I31" s="23"/>
      <c r="J31" s="26"/>
      <c r="K31" s="29"/>
      <c r="L31" s="29"/>
      <c r="M31" s="28"/>
      <c r="N31" s="67" t="s">
        <v>2</v>
      </c>
      <c r="O31" s="27" t="s">
        <v>2</v>
      </c>
      <c r="P31" s="27" t="s">
        <v>0</v>
      </c>
      <c r="Q31" s="21"/>
      <c r="R31" s="23"/>
      <c r="S31" s="24" t="s">
        <v>0</v>
      </c>
      <c r="T31" s="29"/>
      <c r="U31" s="4"/>
      <c r="V31" s="29"/>
      <c r="W31" s="29"/>
      <c r="X31" s="35"/>
      <c r="Y31" s="39"/>
      <c r="Z31" s="37"/>
      <c r="AA31" s="29"/>
      <c r="AB31" s="25"/>
      <c r="AC31" s="2"/>
    </row>
    <row r="32" spans="1:29" s="1" customFormat="1" ht="13.5">
      <c r="A32" s="2"/>
      <c r="B32" s="142"/>
      <c r="C32" s="61" t="s">
        <v>23</v>
      </c>
      <c r="D32" s="63" t="s">
        <v>42</v>
      </c>
      <c r="E32" s="48"/>
      <c r="F32" s="8" t="s">
        <v>2</v>
      </c>
      <c r="G32" s="21"/>
      <c r="H32" s="21"/>
      <c r="I32" s="23"/>
      <c r="J32" s="26"/>
      <c r="K32" s="27"/>
      <c r="L32" s="21"/>
      <c r="M32" s="28" t="s">
        <v>23</v>
      </c>
      <c r="N32" s="67"/>
      <c r="O32" s="27" t="s">
        <v>2</v>
      </c>
      <c r="P32" s="21"/>
      <c r="Q32" s="21"/>
      <c r="R32" s="23"/>
      <c r="S32" s="24" t="s">
        <v>2</v>
      </c>
      <c r="T32" s="29"/>
      <c r="U32" s="27" t="s">
        <v>2</v>
      </c>
      <c r="V32" s="21"/>
      <c r="W32" s="29"/>
      <c r="X32" s="38" t="s">
        <v>10</v>
      </c>
      <c r="Y32" s="39"/>
      <c r="Z32" s="37"/>
      <c r="AA32" s="29"/>
      <c r="AB32" s="25"/>
      <c r="AC32" s="2"/>
    </row>
    <row r="33" spans="1:29" s="1" customFormat="1" ht="13.5">
      <c r="A33" s="2"/>
      <c r="B33" s="142"/>
      <c r="C33" s="60"/>
      <c r="D33" s="63" t="s">
        <v>43</v>
      </c>
      <c r="E33" s="48"/>
      <c r="F33" s="28"/>
      <c r="G33" s="21"/>
      <c r="H33" s="21"/>
      <c r="I33" s="23"/>
      <c r="J33" s="26"/>
      <c r="K33" s="21"/>
      <c r="L33" s="21"/>
      <c r="M33" s="28"/>
      <c r="N33" s="25"/>
      <c r="O33" s="29"/>
      <c r="P33" s="21"/>
      <c r="Q33" s="21"/>
      <c r="R33" s="23"/>
      <c r="S33" s="26"/>
      <c r="T33" s="29"/>
      <c r="U33" s="29"/>
      <c r="V33" s="29"/>
      <c r="W33" s="29"/>
      <c r="X33" s="35"/>
      <c r="Y33" s="39"/>
      <c r="Z33" s="37"/>
      <c r="AA33" s="29"/>
      <c r="AB33" s="25"/>
      <c r="AC33" s="2"/>
    </row>
    <row r="34" spans="1:29" s="1" customFormat="1" ht="13.5">
      <c r="A34" s="2"/>
      <c r="B34" s="142"/>
      <c r="C34" s="49" t="s">
        <v>2</v>
      </c>
      <c r="D34" s="53"/>
      <c r="E34" s="48"/>
      <c r="F34" s="8" t="s">
        <v>2</v>
      </c>
      <c r="G34" s="21"/>
      <c r="H34" s="21"/>
      <c r="I34" s="23"/>
      <c r="J34" s="24" t="s">
        <v>2</v>
      </c>
      <c r="K34" s="21"/>
      <c r="L34" s="21"/>
      <c r="M34" s="28"/>
      <c r="N34" s="67" t="s">
        <v>2</v>
      </c>
      <c r="O34" s="27" t="s">
        <v>2</v>
      </c>
      <c r="P34" s="21"/>
      <c r="Q34" s="21"/>
      <c r="R34" s="23"/>
      <c r="S34" s="24" t="s">
        <v>0</v>
      </c>
      <c r="T34" s="27"/>
      <c r="U34" s="21"/>
      <c r="V34" s="29"/>
      <c r="W34" s="29"/>
      <c r="X34" s="35"/>
      <c r="Y34" s="42"/>
      <c r="Z34" s="37"/>
      <c r="AA34" s="29"/>
      <c r="AB34" s="25"/>
      <c r="AC34" s="2"/>
    </row>
    <row r="35" spans="1:29" s="1" customFormat="1" ht="13.5">
      <c r="A35" s="2"/>
      <c r="B35" s="142"/>
      <c r="C35" s="49" t="s">
        <v>2</v>
      </c>
      <c r="D35" s="53"/>
      <c r="E35" s="48"/>
      <c r="F35" s="8" t="s">
        <v>2</v>
      </c>
      <c r="G35" s="21"/>
      <c r="H35" s="21"/>
      <c r="I35" s="23"/>
      <c r="J35" s="24" t="s">
        <v>2</v>
      </c>
      <c r="K35" s="21"/>
      <c r="L35" s="21"/>
      <c r="M35" s="28"/>
      <c r="N35" s="67" t="s">
        <v>2</v>
      </c>
      <c r="O35" s="27" t="s">
        <v>2</v>
      </c>
      <c r="P35" s="21"/>
      <c r="Q35" s="21"/>
      <c r="R35" s="23"/>
      <c r="S35" s="24" t="s">
        <v>0</v>
      </c>
      <c r="T35" s="27"/>
      <c r="U35" s="21"/>
      <c r="V35" s="29"/>
      <c r="W35" s="29"/>
      <c r="X35" s="35"/>
      <c r="Y35" s="39"/>
      <c r="Z35" s="37"/>
      <c r="AA35" s="29"/>
      <c r="AB35" s="25"/>
      <c r="AC35" s="2"/>
    </row>
    <row r="36" spans="1:29" s="1" customFormat="1" ht="13.5">
      <c r="A36" s="2"/>
      <c r="B36" s="142"/>
      <c r="C36" s="64" t="s">
        <v>2</v>
      </c>
      <c r="D36" s="53"/>
      <c r="E36" s="48"/>
      <c r="F36" s="8" t="s">
        <v>2</v>
      </c>
      <c r="G36" s="21"/>
      <c r="H36" s="21"/>
      <c r="I36" s="23"/>
      <c r="J36" s="24" t="s">
        <v>2</v>
      </c>
      <c r="K36" s="21"/>
      <c r="L36" s="21"/>
      <c r="M36" s="28"/>
      <c r="N36" s="67" t="s">
        <v>2</v>
      </c>
      <c r="O36" s="27" t="s">
        <v>2</v>
      </c>
      <c r="P36" s="21"/>
      <c r="Q36" s="21"/>
      <c r="R36" s="23"/>
      <c r="S36" s="24" t="s">
        <v>0</v>
      </c>
      <c r="T36" s="144" t="s">
        <v>20</v>
      </c>
      <c r="U36" s="144"/>
      <c r="V36" s="144"/>
      <c r="X36" s="35"/>
      <c r="Y36" s="39"/>
      <c r="Z36" s="37"/>
      <c r="AA36" s="29"/>
      <c r="AB36" s="25"/>
      <c r="AC36" s="2"/>
    </row>
    <row r="37" spans="1:29" s="1" customFormat="1" ht="13.5">
      <c r="A37" s="2"/>
      <c r="B37" s="142"/>
      <c r="C37" s="60"/>
      <c r="D37" s="53"/>
      <c r="E37" s="48"/>
      <c r="F37" s="28"/>
      <c r="G37" s="29"/>
      <c r="H37" s="29"/>
      <c r="I37" s="23"/>
      <c r="J37" s="26"/>
      <c r="K37" s="21"/>
      <c r="L37" s="21"/>
      <c r="M37" s="28"/>
      <c r="N37" s="25"/>
      <c r="O37" s="29"/>
      <c r="P37" s="21"/>
      <c r="Q37" s="21"/>
      <c r="R37" s="23"/>
      <c r="S37" s="26"/>
      <c r="T37" s="21"/>
      <c r="U37" s="21"/>
      <c r="V37" s="21"/>
      <c r="W37" s="29"/>
      <c r="X37" s="35"/>
      <c r="Y37" s="39"/>
      <c r="Z37" s="37"/>
      <c r="AA37" s="29"/>
      <c r="AB37" s="25"/>
      <c r="AC37" s="2"/>
    </row>
    <row r="38" spans="1:29" s="1" customFormat="1" ht="13.5">
      <c r="A38" s="2"/>
      <c r="B38" s="142"/>
      <c r="C38" s="47" t="s">
        <v>26</v>
      </c>
      <c r="D38" s="48" t="s">
        <v>44</v>
      </c>
      <c r="E38" s="48"/>
      <c r="F38" s="8" t="s">
        <v>0</v>
      </c>
      <c r="G38" s="27"/>
      <c r="H38" s="29"/>
      <c r="I38" s="30" t="s">
        <v>0</v>
      </c>
      <c r="J38" s="24" t="s">
        <v>2</v>
      </c>
      <c r="K38" s="21"/>
      <c r="L38" s="21"/>
      <c r="M38" s="28"/>
      <c r="N38" s="67" t="s">
        <v>2</v>
      </c>
      <c r="O38" s="27" t="s">
        <v>2</v>
      </c>
      <c r="P38" s="21"/>
      <c r="Q38" s="21"/>
      <c r="R38" s="23"/>
      <c r="W38" s="29"/>
      <c r="X38" s="35"/>
      <c r="Y38" s="39"/>
      <c r="Z38" s="37"/>
      <c r="AA38" s="29"/>
      <c r="AB38" s="25"/>
      <c r="AC38" s="2"/>
    </row>
    <row r="39" spans="1:29" s="1" customFormat="1" ht="13.5">
      <c r="A39" s="2"/>
      <c r="B39" s="142"/>
      <c r="C39" s="136" t="s">
        <v>12</v>
      </c>
      <c r="D39" s="137"/>
      <c r="E39" s="48"/>
      <c r="F39" s="8" t="s">
        <v>0</v>
      </c>
      <c r="G39" s="27"/>
      <c r="H39" s="29"/>
      <c r="I39" s="30" t="s">
        <v>0</v>
      </c>
      <c r="J39" s="24" t="s">
        <v>2</v>
      </c>
      <c r="K39" s="21"/>
      <c r="L39" s="21"/>
      <c r="M39" s="28"/>
      <c r="N39" s="67" t="s">
        <v>2</v>
      </c>
      <c r="O39" s="27" t="s">
        <v>2</v>
      </c>
      <c r="P39" s="21"/>
      <c r="Q39" s="21"/>
      <c r="R39" s="23"/>
      <c r="S39" s="24" t="s">
        <v>0</v>
      </c>
      <c r="W39" s="29"/>
      <c r="X39" s="35"/>
      <c r="Y39" s="39"/>
      <c r="Z39" s="37"/>
      <c r="AA39" s="29"/>
      <c r="AB39" s="25"/>
      <c r="AC39" s="2"/>
    </row>
    <row r="40" spans="1:29" s="1" customFormat="1" ht="13.5">
      <c r="A40" s="2"/>
      <c r="B40" s="142"/>
      <c r="C40" s="49" t="s">
        <v>2</v>
      </c>
      <c r="D40" s="53"/>
      <c r="E40" s="48"/>
      <c r="F40" s="8" t="s">
        <v>0</v>
      </c>
      <c r="G40" s="29"/>
      <c r="H40" s="27" t="s">
        <v>0</v>
      </c>
      <c r="I40" s="23"/>
      <c r="J40" s="24" t="s">
        <v>2</v>
      </c>
      <c r="K40" s="21"/>
      <c r="L40" s="21"/>
      <c r="M40" s="28"/>
      <c r="N40" s="67" t="s">
        <v>2</v>
      </c>
      <c r="O40" s="27" t="s">
        <v>2</v>
      </c>
      <c r="P40" s="21"/>
      <c r="Q40" s="21"/>
      <c r="R40" s="23"/>
      <c r="S40" s="24" t="s">
        <v>0</v>
      </c>
      <c r="T40" s="144" t="s">
        <v>20</v>
      </c>
      <c r="U40" s="144"/>
      <c r="V40" s="144"/>
      <c r="W40" s="27"/>
      <c r="X40" s="35"/>
      <c r="Y40" s="39"/>
      <c r="Z40" s="37"/>
      <c r="AA40" s="29"/>
      <c r="AB40" s="25"/>
      <c r="AC40" s="2"/>
    </row>
    <row r="41" spans="1:29" s="1" customFormat="1" ht="13.5">
      <c r="A41" s="2"/>
      <c r="B41" s="142"/>
      <c r="C41" s="49"/>
      <c r="D41" s="53"/>
      <c r="E41" s="48"/>
      <c r="F41" s="8"/>
      <c r="G41" s="29"/>
      <c r="H41" s="27"/>
      <c r="I41" s="23"/>
      <c r="J41" s="24"/>
      <c r="K41" s="21"/>
      <c r="L41" s="21"/>
      <c r="M41" s="28"/>
      <c r="N41" s="67"/>
      <c r="O41" s="27"/>
      <c r="P41" s="21"/>
      <c r="Q41" s="21"/>
      <c r="R41" s="23"/>
      <c r="S41" s="26" t="s">
        <v>26</v>
      </c>
      <c r="T41" s="29"/>
      <c r="U41" s="29"/>
      <c r="V41" s="29"/>
      <c r="W41" s="27"/>
      <c r="X41" s="35"/>
      <c r="Y41" s="39"/>
      <c r="Z41" s="37"/>
      <c r="AA41" s="29"/>
      <c r="AB41" s="25"/>
      <c r="AC41" s="2"/>
    </row>
    <row r="42" spans="1:29" s="1" customFormat="1" ht="13.5">
      <c r="A42" s="2"/>
      <c r="B42" s="142"/>
      <c r="C42" s="47"/>
      <c r="D42" s="53"/>
      <c r="E42" s="48"/>
      <c r="F42" s="28"/>
      <c r="G42" s="29"/>
      <c r="H42" s="29"/>
      <c r="I42" s="23"/>
      <c r="J42" s="26"/>
      <c r="K42" s="21"/>
      <c r="L42" s="21"/>
      <c r="M42" s="28"/>
      <c r="N42" s="25"/>
      <c r="O42" s="29"/>
      <c r="P42" s="29"/>
      <c r="Q42" s="29"/>
      <c r="R42" s="23"/>
      <c r="T42" s="21"/>
      <c r="U42" s="21"/>
      <c r="V42" s="21"/>
      <c r="W42" s="29"/>
      <c r="X42" s="35"/>
      <c r="Y42" s="39"/>
      <c r="Z42" s="37"/>
      <c r="AA42" s="29"/>
      <c r="AB42" s="25"/>
      <c r="AC42" s="2"/>
    </row>
    <row r="43" spans="1:29" s="1" customFormat="1" ht="13.5">
      <c r="A43" s="2"/>
      <c r="B43" s="142"/>
      <c r="C43" s="49" t="s">
        <v>2</v>
      </c>
      <c r="D43" s="53"/>
      <c r="E43" s="48"/>
      <c r="F43" s="8" t="s">
        <v>2</v>
      </c>
      <c r="G43" s="21"/>
      <c r="H43" s="29"/>
      <c r="I43" s="23"/>
      <c r="J43" s="24" t="s">
        <v>0</v>
      </c>
      <c r="K43" s="29"/>
      <c r="L43" s="29"/>
      <c r="M43" s="28"/>
      <c r="N43" s="67" t="s">
        <v>2</v>
      </c>
      <c r="O43" s="27"/>
      <c r="P43" s="29"/>
      <c r="Q43" s="29"/>
      <c r="R43" s="23"/>
      <c r="T43" s="29"/>
      <c r="U43" s="29"/>
      <c r="V43" s="29"/>
      <c r="W43" s="29"/>
      <c r="X43" s="35"/>
      <c r="Y43" s="39"/>
      <c r="Z43" s="37"/>
      <c r="AA43" s="29"/>
      <c r="AB43" s="25"/>
      <c r="AC43" s="2"/>
    </row>
    <row r="44" spans="1:29" s="1" customFormat="1" ht="13.5">
      <c r="A44" s="2"/>
      <c r="B44" s="142"/>
      <c r="C44" s="49" t="s">
        <v>2</v>
      </c>
      <c r="D44" s="53"/>
      <c r="E44" s="48"/>
      <c r="F44" s="8" t="s">
        <v>2</v>
      </c>
      <c r="G44" s="21"/>
      <c r="H44" s="21"/>
      <c r="I44" s="23"/>
      <c r="J44" s="24" t="s">
        <v>2</v>
      </c>
      <c r="K44" s="21"/>
      <c r="L44" s="21"/>
      <c r="M44" s="28"/>
      <c r="N44" s="67" t="s">
        <v>2</v>
      </c>
      <c r="O44" s="27"/>
      <c r="P44" s="27"/>
      <c r="Q44" s="29"/>
      <c r="R44" s="23"/>
      <c r="T44" s="135" t="s">
        <v>6</v>
      </c>
      <c r="U44" s="135"/>
      <c r="V44" s="135"/>
      <c r="W44" s="29"/>
      <c r="X44" s="35"/>
      <c r="Y44" s="39"/>
      <c r="Z44" s="37"/>
      <c r="AA44" s="29"/>
      <c r="AB44" s="25"/>
      <c r="AC44" s="2"/>
    </row>
    <row r="45" spans="1:29" s="1" customFormat="1" ht="13.5">
      <c r="A45" s="2"/>
      <c r="B45" s="142"/>
      <c r="C45" s="60"/>
      <c r="D45" s="53"/>
      <c r="E45" s="48"/>
      <c r="F45" s="28"/>
      <c r="G45" s="21"/>
      <c r="H45" s="21"/>
      <c r="I45" s="23"/>
      <c r="J45" s="26"/>
      <c r="K45" s="21"/>
      <c r="L45" s="21"/>
      <c r="M45" s="28"/>
      <c r="N45" s="25"/>
      <c r="O45" s="29"/>
      <c r="P45" s="29"/>
      <c r="Q45" s="29"/>
      <c r="R45" s="23"/>
      <c r="S45" s="26"/>
      <c r="T45" s="21"/>
      <c r="U45" s="21"/>
      <c r="V45" s="21"/>
      <c r="W45" s="29"/>
      <c r="X45" s="35"/>
      <c r="Y45" s="39"/>
      <c r="Z45" s="37"/>
      <c r="AA45" s="29"/>
      <c r="AB45" s="25"/>
      <c r="AC45" s="2"/>
    </row>
    <row r="46" spans="1:29" s="1" customFormat="1" ht="13.5">
      <c r="A46" s="2"/>
      <c r="B46" s="142"/>
      <c r="C46" s="47" t="s">
        <v>27</v>
      </c>
      <c r="D46" s="48" t="s">
        <v>45</v>
      </c>
      <c r="E46" s="48"/>
      <c r="F46" s="8" t="s">
        <v>2</v>
      </c>
      <c r="G46" s="21"/>
      <c r="H46" s="21"/>
      <c r="I46" s="23"/>
      <c r="J46" s="24" t="s">
        <v>2</v>
      </c>
      <c r="K46" s="21"/>
      <c r="L46" s="21"/>
      <c r="M46" s="28"/>
      <c r="N46" s="67" t="s">
        <v>2</v>
      </c>
      <c r="O46" s="29" t="s">
        <v>27</v>
      </c>
      <c r="P46" s="29"/>
      <c r="Q46" s="29"/>
      <c r="R46" s="23"/>
      <c r="S46" s="26"/>
      <c r="U46" s="21"/>
      <c r="V46" s="21"/>
      <c r="W46" s="29"/>
      <c r="X46" s="35"/>
      <c r="Y46" s="39"/>
      <c r="Z46" s="37"/>
      <c r="AA46" s="29"/>
      <c r="AB46" s="25"/>
      <c r="AC46" s="2"/>
    </row>
    <row r="47" spans="1:29" s="1" customFormat="1" ht="13.5">
      <c r="A47" s="2"/>
      <c r="B47" s="142"/>
      <c r="C47" s="136" t="s">
        <v>12</v>
      </c>
      <c r="D47" s="137"/>
      <c r="E47" s="48"/>
      <c r="F47" s="8" t="s">
        <v>2</v>
      </c>
      <c r="G47" s="21"/>
      <c r="H47" s="21"/>
      <c r="I47" s="23"/>
      <c r="J47" s="24" t="s">
        <v>2</v>
      </c>
      <c r="K47" s="21"/>
      <c r="L47" s="21"/>
      <c r="M47" s="28"/>
      <c r="N47" s="67" t="s">
        <v>2</v>
      </c>
      <c r="O47" s="27" t="s">
        <v>2</v>
      </c>
      <c r="P47" s="27"/>
      <c r="Q47" s="29"/>
      <c r="R47" s="23"/>
      <c r="S47" s="26"/>
      <c r="T47" s="21"/>
      <c r="U47" s="21"/>
      <c r="V47" s="21"/>
      <c r="W47" s="29"/>
      <c r="X47" s="35"/>
      <c r="Y47" s="39"/>
      <c r="Z47" s="37"/>
      <c r="AA47" s="29"/>
      <c r="AB47" s="25"/>
      <c r="AC47" s="2"/>
    </row>
    <row r="48" spans="1:29" s="1" customFormat="1" ht="13.5">
      <c r="A48" s="2"/>
      <c r="B48" s="142"/>
      <c r="C48" s="47"/>
      <c r="D48" s="53"/>
      <c r="E48" s="48"/>
      <c r="F48" s="28"/>
      <c r="G48" s="21"/>
      <c r="H48" s="21"/>
      <c r="I48" s="23"/>
      <c r="J48" s="26"/>
      <c r="K48" s="21"/>
      <c r="L48" s="21"/>
      <c r="M48" s="28"/>
      <c r="N48" s="25"/>
      <c r="O48" s="29"/>
      <c r="P48" s="29"/>
      <c r="Q48" s="29"/>
      <c r="R48" s="23"/>
      <c r="S48" s="26"/>
      <c r="T48" s="21"/>
      <c r="U48" s="21"/>
      <c r="V48" s="21"/>
      <c r="W48" s="29"/>
      <c r="X48" s="35"/>
      <c r="Y48" s="39"/>
      <c r="Z48" s="37"/>
      <c r="AA48" s="29"/>
      <c r="AB48" s="25"/>
      <c r="AC48" s="2"/>
    </row>
    <row r="49" spans="2:28" s="1" customFormat="1" ht="13.5">
      <c r="B49" s="142"/>
      <c r="C49" s="54"/>
      <c r="D49" s="55"/>
      <c r="E49" s="55"/>
      <c r="F49" s="10"/>
      <c r="G49" s="2"/>
      <c r="H49" s="2"/>
      <c r="I49" s="2"/>
      <c r="J49" s="3"/>
      <c r="K49" s="2"/>
      <c r="L49" s="2"/>
      <c r="M49" s="10"/>
      <c r="N49" s="2"/>
      <c r="O49" s="10"/>
      <c r="P49" s="2"/>
      <c r="Q49" s="2"/>
      <c r="R49" s="2"/>
      <c r="S49" s="3"/>
      <c r="T49" s="2"/>
      <c r="U49" s="2"/>
      <c r="V49" s="2"/>
      <c r="W49" s="2"/>
      <c r="X49" s="43"/>
      <c r="Y49" s="44"/>
      <c r="Z49" s="44"/>
      <c r="AA49" s="10"/>
      <c r="AB49" s="5"/>
    </row>
    <row r="50" spans="2:28" ht="12.75" customHeight="1">
      <c r="B50" s="143"/>
      <c r="C50" s="56"/>
      <c r="D50" s="57"/>
      <c r="E50" s="57"/>
      <c r="F50" s="31"/>
      <c r="G50" s="32"/>
      <c r="H50" s="32"/>
      <c r="I50" s="32"/>
      <c r="J50" s="34"/>
      <c r="K50" s="32"/>
      <c r="L50" s="32"/>
      <c r="M50" s="31"/>
      <c r="N50" s="32"/>
      <c r="O50" s="31"/>
      <c r="P50" s="32"/>
      <c r="Q50" s="32"/>
      <c r="R50" s="32"/>
      <c r="S50" s="34"/>
      <c r="T50" s="32"/>
      <c r="U50" s="32"/>
      <c r="V50" s="32"/>
      <c r="W50" s="32"/>
      <c r="X50" s="45"/>
      <c r="Y50" s="46"/>
      <c r="Z50" s="46"/>
      <c r="AA50" s="31"/>
      <c r="AB50" s="33"/>
    </row>
  </sheetData>
  <mergeCells count="27">
    <mergeCell ref="AA7:AB8"/>
    <mergeCell ref="O8:R8"/>
    <mergeCell ref="V4:X4"/>
    <mergeCell ref="V5:X5"/>
    <mergeCell ref="C7:E8"/>
    <mergeCell ref="F7:I8"/>
    <mergeCell ref="S7:W8"/>
    <mergeCell ref="X7:Z8"/>
    <mergeCell ref="X27:Y27"/>
    <mergeCell ref="X29:Y29"/>
    <mergeCell ref="T36:V36"/>
    <mergeCell ref="C39:D39"/>
    <mergeCell ref="T40:V40"/>
    <mergeCell ref="U1:X1"/>
    <mergeCell ref="A2:T2"/>
    <mergeCell ref="U2:X2"/>
    <mergeCell ref="A3:T3"/>
    <mergeCell ref="V3:X3"/>
    <mergeCell ref="T44:V44"/>
    <mergeCell ref="C47:D47"/>
    <mergeCell ref="J7:R7"/>
    <mergeCell ref="J8:L8"/>
    <mergeCell ref="B9:B50"/>
    <mergeCell ref="G14:H14"/>
    <mergeCell ref="T18:V18"/>
    <mergeCell ref="T23:V23"/>
    <mergeCell ref="T27:V27"/>
  </mergeCells>
  <phoneticPr fontId="9"/>
  <printOptions gridLines="1" gridLinesSet="0"/>
  <pageMargins left="0.43263888888888891" right="0.53" top="0.3" bottom="0.28999999999999998" header="0" footer="0"/>
  <pageSetup paperSize="9" scale="79" pageOrder="overThenDown" orientation="landscape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tabSelected="1" workbookViewId="0"/>
  </sheetViews>
  <sheetFormatPr defaultRowHeight="12.75"/>
  <cols>
    <col min="1" max="1" width="15.42578125" style="103" customWidth="1"/>
    <col min="2" max="2" width="40.42578125" style="103" customWidth="1"/>
    <col min="3" max="3" width="38.42578125" style="103" customWidth="1"/>
    <col min="4" max="4" width="30.85546875" style="103" customWidth="1"/>
    <col min="5" max="5" width="12.42578125" style="103" customWidth="1"/>
    <col min="6" max="6" width="20.42578125" style="103" customWidth="1"/>
    <col min="7" max="7" width="15.42578125" style="103" customWidth="1"/>
    <col min="8" max="258" width="9.140625" style="103"/>
    <col min="259" max="259" width="11.140625" style="103" customWidth="1"/>
    <col min="260" max="260" width="67.28515625" style="103" customWidth="1"/>
    <col min="261" max="261" width="12.7109375" style="103" customWidth="1"/>
    <col min="262" max="262" width="19.5703125" style="103" customWidth="1"/>
    <col min="263" max="514" width="9.140625" style="103"/>
    <col min="515" max="515" width="11.140625" style="103" customWidth="1"/>
    <col min="516" max="516" width="67.28515625" style="103" customWidth="1"/>
    <col min="517" max="517" width="12.7109375" style="103" customWidth="1"/>
    <col min="518" max="518" width="19.5703125" style="103" customWidth="1"/>
    <col min="519" max="770" width="9.140625" style="103"/>
    <col min="771" max="771" width="11.140625" style="103" customWidth="1"/>
    <col min="772" max="772" width="67.28515625" style="103" customWidth="1"/>
    <col min="773" max="773" width="12.7109375" style="103" customWidth="1"/>
    <col min="774" max="774" width="19.5703125" style="103" customWidth="1"/>
    <col min="775" max="1026" width="9.140625" style="103"/>
    <col min="1027" max="1027" width="11.140625" style="103" customWidth="1"/>
    <col min="1028" max="1028" width="67.28515625" style="103" customWidth="1"/>
    <col min="1029" max="1029" width="12.7109375" style="103" customWidth="1"/>
    <col min="1030" max="1030" width="19.5703125" style="103" customWidth="1"/>
    <col min="1031" max="1282" width="9.140625" style="103"/>
    <col min="1283" max="1283" width="11.140625" style="103" customWidth="1"/>
    <col min="1284" max="1284" width="67.28515625" style="103" customWidth="1"/>
    <col min="1285" max="1285" width="12.7109375" style="103" customWidth="1"/>
    <col min="1286" max="1286" width="19.5703125" style="103" customWidth="1"/>
    <col min="1287" max="1538" width="9.140625" style="103"/>
    <col min="1539" max="1539" width="11.140625" style="103" customWidth="1"/>
    <col min="1540" max="1540" width="67.28515625" style="103" customWidth="1"/>
    <col min="1541" max="1541" width="12.7109375" style="103" customWidth="1"/>
    <col min="1542" max="1542" width="19.5703125" style="103" customWidth="1"/>
    <col min="1543" max="1794" width="9.140625" style="103"/>
    <col min="1795" max="1795" width="11.140625" style="103" customWidth="1"/>
    <col min="1796" max="1796" width="67.28515625" style="103" customWidth="1"/>
    <col min="1797" max="1797" width="12.7109375" style="103" customWidth="1"/>
    <col min="1798" max="1798" width="19.5703125" style="103" customWidth="1"/>
    <col min="1799" max="2050" width="9.140625" style="103"/>
    <col min="2051" max="2051" width="11.140625" style="103" customWidth="1"/>
    <col min="2052" max="2052" width="67.28515625" style="103" customWidth="1"/>
    <col min="2053" max="2053" width="12.7109375" style="103" customWidth="1"/>
    <col min="2054" max="2054" width="19.5703125" style="103" customWidth="1"/>
    <col min="2055" max="2306" width="9.140625" style="103"/>
    <col min="2307" max="2307" width="11.140625" style="103" customWidth="1"/>
    <col min="2308" max="2308" width="67.28515625" style="103" customWidth="1"/>
    <col min="2309" max="2309" width="12.7109375" style="103" customWidth="1"/>
    <col min="2310" max="2310" width="19.5703125" style="103" customWidth="1"/>
    <col min="2311" max="2562" width="9.140625" style="103"/>
    <col min="2563" max="2563" width="11.140625" style="103" customWidth="1"/>
    <col min="2564" max="2564" width="67.28515625" style="103" customWidth="1"/>
    <col min="2565" max="2565" width="12.7109375" style="103" customWidth="1"/>
    <col min="2566" max="2566" width="19.5703125" style="103" customWidth="1"/>
    <col min="2567" max="2818" width="9.140625" style="103"/>
    <col min="2819" max="2819" width="11.140625" style="103" customWidth="1"/>
    <col min="2820" max="2820" width="67.28515625" style="103" customWidth="1"/>
    <col min="2821" max="2821" width="12.7109375" style="103" customWidth="1"/>
    <col min="2822" max="2822" width="19.5703125" style="103" customWidth="1"/>
    <col min="2823" max="3074" width="9.140625" style="103"/>
    <col min="3075" max="3075" width="11.140625" style="103" customWidth="1"/>
    <col min="3076" max="3076" width="67.28515625" style="103" customWidth="1"/>
    <col min="3077" max="3077" width="12.7109375" style="103" customWidth="1"/>
    <col min="3078" max="3078" width="19.5703125" style="103" customWidth="1"/>
    <col min="3079" max="3330" width="9.140625" style="103"/>
    <col min="3331" max="3331" width="11.140625" style="103" customWidth="1"/>
    <col min="3332" max="3332" width="67.28515625" style="103" customWidth="1"/>
    <col min="3333" max="3333" width="12.7109375" style="103" customWidth="1"/>
    <col min="3334" max="3334" width="19.5703125" style="103" customWidth="1"/>
    <col min="3335" max="3586" width="9.140625" style="103"/>
    <col min="3587" max="3587" width="11.140625" style="103" customWidth="1"/>
    <col min="3588" max="3588" width="67.28515625" style="103" customWidth="1"/>
    <col min="3589" max="3589" width="12.7109375" style="103" customWidth="1"/>
    <col min="3590" max="3590" width="19.5703125" style="103" customWidth="1"/>
    <col min="3591" max="3842" width="9.140625" style="103"/>
    <col min="3843" max="3843" width="11.140625" style="103" customWidth="1"/>
    <col min="3844" max="3844" width="67.28515625" style="103" customWidth="1"/>
    <col min="3845" max="3845" width="12.7109375" style="103" customWidth="1"/>
    <col min="3846" max="3846" width="19.5703125" style="103" customWidth="1"/>
    <col min="3847" max="4098" width="9.140625" style="103"/>
    <col min="4099" max="4099" width="11.140625" style="103" customWidth="1"/>
    <col min="4100" max="4100" width="67.28515625" style="103" customWidth="1"/>
    <col min="4101" max="4101" width="12.7109375" style="103" customWidth="1"/>
    <col min="4102" max="4102" width="19.5703125" style="103" customWidth="1"/>
    <col min="4103" max="4354" width="9.140625" style="103"/>
    <col min="4355" max="4355" width="11.140625" style="103" customWidth="1"/>
    <col min="4356" max="4356" width="67.28515625" style="103" customWidth="1"/>
    <col min="4357" max="4357" width="12.7109375" style="103" customWidth="1"/>
    <col min="4358" max="4358" width="19.5703125" style="103" customWidth="1"/>
    <col min="4359" max="4610" width="9.140625" style="103"/>
    <col min="4611" max="4611" width="11.140625" style="103" customWidth="1"/>
    <col min="4612" max="4612" width="67.28515625" style="103" customWidth="1"/>
    <col min="4613" max="4613" width="12.7109375" style="103" customWidth="1"/>
    <col min="4614" max="4614" width="19.5703125" style="103" customWidth="1"/>
    <col min="4615" max="4866" width="9.140625" style="103"/>
    <col min="4867" max="4867" width="11.140625" style="103" customWidth="1"/>
    <col min="4868" max="4868" width="67.28515625" style="103" customWidth="1"/>
    <col min="4869" max="4869" width="12.7109375" style="103" customWidth="1"/>
    <col min="4870" max="4870" width="19.5703125" style="103" customWidth="1"/>
    <col min="4871" max="5122" width="9.140625" style="103"/>
    <col min="5123" max="5123" width="11.140625" style="103" customWidth="1"/>
    <col min="5124" max="5124" width="67.28515625" style="103" customWidth="1"/>
    <col min="5125" max="5125" width="12.7109375" style="103" customWidth="1"/>
    <col min="5126" max="5126" width="19.5703125" style="103" customWidth="1"/>
    <col min="5127" max="5378" width="9.140625" style="103"/>
    <col min="5379" max="5379" width="11.140625" style="103" customWidth="1"/>
    <col min="5380" max="5380" width="67.28515625" style="103" customWidth="1"/>
    <col min="5381" max="5381" width="12.7109375" style="103" customWidth="1"/>
    <col min="5382" max="5382" width="19.5703125" style="103" customWidth="1"/>
    <col min="5383" max="5634" width="9.140625" style="103"/>
    <col min="5635" max="5635" width="11.140625" style="103" customWidth="1"/>
    <col min="5636" max="5636" width="67.28515625" style="103" customWidth="1"/>
    <col min="5637" max="5637" width="12.7109375" style="103" customWidth="1"/>
    <col min="5638" max="5638" width="19.5703125" style="103" customWidth="1"/>
    <col min="5639" max="5890" width="9.140625" style="103"/>
    <col min="5891" max="5891" width="11.140625" style="103" customWidth="1"/>
    <col min="5892" max="5892" width="67.28515625" style="103" customWidth="1"/>
    <col min="5893" max="5893" width="12.7109375" style="103" customWidth="1"/>
    <col min="5894" max="5894" width="19.5703125" style="103" customWidth="1"/>
    <col min="5895" max="6146" width="9.140625" style="103"/>
    <col min="6147" max="6147" width="11.140625" style="103" customWidth="1"/>
    <col min="6148" max="6148" width="67.28515625" style="103" customWidth="1"/>
    <col min="6149" max="6149" width="12.7109375" style="103" customWidth="1"/>
    <col min="6150" max="6150" width="19.5703125" style="103" customWidth="1"/>
    <col min="6151" max="6402" width="9.140625" style="103"/>
    <col min="6403" max="6403" width="11.140625" style="103" customWidth="1"/>
    <col min="6404" max="6404" width="67.28515625" style="103" customWidth="1"/>
    <col min="6405" max="6405" width="12.7109375" style="103" customWidth="1"/>
    <col min="6406" max="6406" width="19.5703125" style="103" customWidth="1"/>
    <col min="6407" max="6658" width="9.140625" style="103"/>
    <col min="6659" max="6659" width="11.140625" style="103" customWidth="1"/>
    <col min="6660" max="6660" width="67.28515625" style="103" customWidth="1"/>
    <col min="6661" max="6661" width="12.7109375" style="103" customWidth="1"/>
    <col min="6662" max="6662" width="19.5703125" style="103" customWidth="1"/>
    <col min="6663" max="6914" width="9.140625" style="103"/>
    <col min="6915" max="6915" width="11.140625" style="103" customWidth="1"/>
    <col min="6916" max="6916" width="67.28515625" style="103" customWidth="1"/>
    <col min="6917" max="6917" width="12.7109375" style="103" customWidth="1"/>
    <col min="6918" max="6918" width="19.5703125" style="103" customWidth="1"/>
    <col min="6919" max="7170" width="9.140625" style="103"/>
    <col min="7171" max="7171" width="11.140625" style="103" customWidth="1"/>
    <col min="7172" max="7172" width="67.28515625" style="103" customWidth="1"/>
    <col min="7173" max="7173" width="12.7109375" style="103" customWidth="1"/>
    <col min="7174" max="7174" width="19.5703125" style="103" customWidth="1"/>
    <col min="7175" max="7426" width="9.140625" style="103"/>
    <col min="7427" max="7427" width="11.140625" style="103" customWidth="1"/>
    <col min="7428" max="7428" width="67.28515625" style="103" customWidth="1"/>
    <col min="7429" max="7429" width="12.7109375" style="103" customWidth="1"/>
    <col min="7430" max="7430" width="19.5703125" style="103" customWidth="1"/>
    <col min="7431" max="7682" width="9.140625" style="103"/>
    <col min="7683" max="7683" width="11.140625" style="103" customWidth="1"/>
    <col min="7684" max="7684" width="67.28515625" style="103" customWidth="1"/>
    <col min="7685" max="7685" width="12.7109375" style="103" customWidth="1"/>
    <col min="7686" max="7686" width="19.5703125" style="103" customWidth="1"/>
    <col min="7687" max="7938" width="9.140625" style="103"/>
    <col min="7939" max="7939" width="11.140625" style="103" customWidth="1"/>
    <col min="7940" max="7940" width="67.28515625" style="103" customWidth="1"/>
    <col min="7941" max="7941" width="12.7109375" style="103" customWidth="1"/>
    <col min="7942" max="7942" width="19.5703125" style="103" customWidth="1"/>
    <col min="7943" max="8194" width="9.140625" style="103"/>
    <col min="8195" max="8195" width="11.140625" style="103" customWidth="1"/>
    <col min="8196" max="8196" width="67.28515625" style="103" customWidth="1"/>
    <col min="8197" max="8197" width="12.7109375" style="103" customWidth="1"/>
    <col min="8198" max="8198" width="19.5703125" style="103" customWidth="1"/>
    <col min="8199" max="8450" width="9.140625" style="103"/>
    <col min="8451" max="8451" width="11.140625" style="103" customWidth="1"/>
    <col min="8452" max="8452" width="67.28515625" style="103" customWidth="1"/>
    <col min="8453" max="8453" width="12.7109375" style="103" customWidth="1"/>
    <col min="8454" max="8454" width="19.5703125" style="103" customWidth="1"/>
    <col min="8455" max="8706" width="9.140625" style="103"/>
    <col min="8707" max="8707" width="11.140625" style="103" customWidth="1"/>
    <col min="8708" max="8708" width="67.28515625" style="103" customWidth="1"/>
    <col min="8709" max="8709" width="12.7109375" style="103" customWidth="1"/>
    <col min="8710" max="8710" width="19.5703125" style="103" customWidth="1"/>
    <col min="8711" max="8962" width="9.140625" style="103"/>
    <col min="8963" max="8963" width="11.140625" style="103" customWidth="1"/>
    <col min="8964" max="8964" width="67.28515625" style="103" customWidth="1"/>
    <col min="8965" max="8965" width="12.7109375" style="103" customWidth="1"/>
    <col min="8966" max="8966" width="19.5703125" style="103" customWidth="1"/>
    <col min="8967" max="9218" width="9.140625" style="103"/>
    <col min="9219" max="9219" width="11.140625" style="103" customWidth="1"/>
    <col min="9220" max="9220" width="67.28515625" style="103" customWidth="1"/>
    <col min="9221" max="9221" width="12.7109375" style="103" customWidth="1"/>
    <col min="9222" max="9222" width="19.5703125" style="103" customWidth="1"/>
    <col min="9223" max="9474" width="9.140625" style="103"/>
    <col min="9475" max="9475" width="11.140625" style="103" customWidth="1"/>
    <col min="9476" max="9476" width="67.28515625" style="103" customWidth="1"/>
    <col min="9477" max="9477" width="12.7109375" style="103" customWidth="1"/>
    <col min="9478" max="9478" width="19.5703125" style="103" customWidth="1"/>
    <col min="9479" max="9730" width="9.140625" style="103"/>
    <col min="9731" max="9731" width="11.140625" style="103" customWidth="1"/>
    <col min="9732" max="9732" width="67.28515625" style="103" customWidth="1"/>
    <col min="9733" max="9733" width="12.7109375" style="103" customWidth="1"/>
    <col min="9734" max="9734" width="19.5703125" style="103" customWidth="1"/>
    <col min="9735" max="9986" width="9.140625" style="103"/>
    <col min="9987" max="9987" width="11.140625" style="103" customWidth="1"/>
    <col min="9988" max="9988" width="67.28515625" style="103" customWidth="1"/>
    <col min="9989" max="9989" width="12.7109375" style="103" customWidth="1"/>
    <col min="9990" max="9990" width="19.5703125" style="103" customWidth="1"/>
    <col min="9991" max="10242" width="9.140625" style="103"/>
    <col min="10243" max="10243" width="11.140625" style="103" customWidth="1"/>
    <col min="10244" max="10244" width="67.28515625" style="103" customWidth="1"/>
    <col min="10245" max="10245" width="12.7109375" style="103" customWidth="1"/>
    <col min="10246" max="10246" width="19.5703125" style="103" customWidth="1"/>
    <col min="10247" max="10498" width="9.140625" style="103"/>
    <col min="10499" max="10499" width="11.140625" style="103" customWidth="1"/>
    <col min="10500" max="10500" width="67.28515625" style="103" customWidth="1"/>
    <col min="10501" max="10501" width="12.7109375" style="103" customWidth="1"/>
    <col min="10502" max="10502" width="19.5703125" style="103" customWidth="1"/>
    <col min="10503" max="10754" width="9.140625" style="103"/>
    <col min="10755" max="10755" width="11.140625" style="103" customWidth="1"/>
    <col min="10756" max="10756" width="67.28515625" style="103" customWidth="1"/>
    <col min="10757" max="10757" width="12.7109375" style="103" customWidth="1"/>
    <col min="10758" max="10758" width="19.5703125" style="103" customWidth="1"/>
    <col min="10759" max="11010" width="9.140625" style="103"/>
    <col min="11011" max="11011" width="11.140625" style="103" customWidth="1"/>
    <col min="11012" max="11012" width="67.28515625" style="103" customWidth="1"/>
    <col min="11013" max="11013" width="12.7109375" style="103" customWidth="1"/>
    <col min="11014" max="11014" width="19.5703125" style="103" customWidth="1"/>
    <col min="11015" max="11266" width="9.140625" style="103"/>
    <col min="11267" max="11267" width="11.140625" style="103" customWidth="1"/>
    <col min="11268" max="11268" width="67.28515625" style="103" customWidth="1"/>
    <col min="11269" max="11269" width="12.7109375" style="103" customWidth="1"/>
    <col min="11270" max="11270" width="19.5703125" style="103" customWidth="1"/>
    <col min="11271" max="11522" width="9.140625" style="103"/>
    <col min="11523" max="11523" width="11.140625" style="103" customWidth="1"/>
    <col min="11524" max="11524" width="67.28515625" style="103" customWidth="1"/>
    <col min="11525" max="11525" width="12.7109375" style="103" customWidth="1"/>
    <col min="11526" max="11526" width="19.5703125" style="103" customWidth="1"/>
    <col min="11527" max="11778" width="9.140625" style="103"/>
    <col min="11779" max="11779" width="11.140625" style="103" customWidth="1"/>
    <col min="11780" max="11780" width="67.28515625" style="103" customWidth="1"/>
    <col min="11781" max="11781" width="12.7109375" style="103" customWidth="1"/>
    <col min="11782" max="11782" width="19.5703125" style="103" customWidth="1"/>
    <col min="11783" max="12034" width="9.140625" style="103"/>
    <col min="12035" max="12035" width="11.140625" style="103" customWidth="1"/>
    <col min="12036" max="12036" width="67.28515625" style="103" customWidth="1"/>
    <col min="12037" max="12037" width="12.7109375" style="103" customWidth="1"/>
    <col min="12038" max="12038" width="19.5703125" style="103" customWidth="1"/>
    <col min="12039" max="12290" width="9.140625" style="103"/>
    <col min="12291" max="12291" width="11.140625" style="103" customWidth="1"/>
    <col min="12292" max="12292" width="67.28515625" style="103" customWidth="1"/>
    <col min="12293" max="12293" width="12.7109375" style="103" customWidth="1"/>
    <col min="12294" max="12294" width="19.5703125" style="103" customWidth="1"/>
    <col min="12295" max="12546" width="9.140625" style="103"/>
    <col min="12547" max="12547" width="11.140625" style="103" customWidth="1"/>
    <col min="12548" max="12548" width="67.28515625" style="103" customWidth="1"/>
    <col min="12549" max="12549" width="12.7109375" style="103" customWidth="1"/>
    <col min="12550" max="12550" width="19.5703125" style="103" customWidth="1"/>
    <col min="12551" max="12802" width="9.140625" style="103"/>
    <col min="12803" max="12803" width="11.140625" style="103" customWidth="1"/>
    <col min="12804" max="12804" width="67.28515625" style="103" customWidth="1"/>
    <col min="12805" max="12805" width="12.7109375" style="103" customWidth="1"/>
    <col min="12806" max="12806" width="19.5703125" style="103" customWidth="1"/>
    <col min="12807" max="13058" width="9.140625" style="103"/>
    <col min="13059" max="13059" width="11.140625" style="103" customWidth="1"/>
    <col min="13060" max="13060" width="67.28515625" style="103" customWidth="1"/>
    <col min="13061" max="13061" width="12.7109375" style="103" customWidth="1"/>
    <col min="13062" max="13062" width="19.5703125" style="103" customWidth="1"/>
    <col min="13063" max="13314" width="9.140625" style="103"/>
    <col min="13315" max="13315" width="11.140625" style="103" customWidth="1"/>
    <col min="13316" max="13316" width="67.28515625" style="103" customWidth="1"/>
    <col min="13317" max="13317" width="12.7109375" style="103" customWidth="1"/>
    <col min="13318" max="13318" width="19.5703125" style="103" customWidth="1"/>
    <col min="13319" max="13570" width="9.140625" style="103"/>
    <col min="13571" max="13571" width="11.140625" style="103" customWidth="1"/>
    <col min="13572" max="13572" width="67.28515625" style="103" customWidth="1"/>
    <col min="13573" max="13573" width="12.7109375" style="103" customWidth="1"/>
    <col min="13574" max="13574" width="19.5703125" style="103" customWidth="1"/>
    <col min="13575" max="13826" width="9.140625" style="103"/>
    <col min="13827" max="13827" width="11.140625" style="103" customWidth="1"/>
    <col min="13828" max="13828" width="67.28515625" style="103" customWidth="1"/>
    <col min="13829" max="13829" width="12.7109375" style="103" customWidth="1"/>
    <col min="13830" max="13830" width="19.5703125" style="103" customWidth="1"/>
    <col min="13831" max="14082" width="9.140625" style="103"/>
    <col min="14083" max="14083" width="11.140625" style="103" customWidth="1"/>
    <col min="14084" max="14084" width="67.28515625" style="103" customWidth="1"/>
    <col min="14085" max="14085" width="12.7109375" style="103" customWidth="1"/>
    <col min="14086" max="14086" width="19.5703125" style="103" customWidth="1"/>
    <col min="14087" max="14338" width="9.140625" style="103"/>
    <col min="14339" max="14339" width="11.140625" style="103" customWidth="1"/>
    <col min="14340" max="14340" width="67.28515625" style="103" customWidth="1"/>
    <col min="14341" max="14341" width="12.7109375" style="103" customWidth="1"/>
    <col min="14342" max="14342" width="19.5703125" style="103" customWidth="1"/>
    <col min="14343" max="14594" width="9.140625" style="103"/>
    <col min="14595" max="14595" width="11.140625" style="103" customWidth="1"/>
    <col min="14596" max="14596" width="67.28515625" style="103" customWidth="1"/>
    <col min="14597" max="14597" width="12.7109375" style="103" customWidth="1"/>
    <col min="14598" max="14598" width="19.5703125" style="103" customWidth="1"/>
    <col min="14599" max="14850" width="9.140625" style="103"/>
    <col min="14851" max="14851" width="11.140625" style="103" customWidth="1"/>
    <col min="14852" max="14852" width="67.28515625" style="103" customWidth="1"/>
    <col min="14853" max="14853" width="12.7109375" style="103" customWidth="1"/>
    <col min="14854" max="14854" width="19.5703125" style="103" customWidth="1"/>
    <col min="14855" max="15106" width="9.140625" style="103"/>
    <col min="15107" max="15107" width="11.140625" style="103" customWidth="1"/>
    <col min="15108" max="15108" width="67.28515625" style="103" customWidth="1"/>
    <col min="15109" max="15109" width="12.7109375" style="103" customWidth="1"/>
    <col min="15110" max="15110" width="19.5703125" style="103" customWidth="1"/>
    <col min="15111" max="15362" width="9.140625" style="103"/>
    <col min="15363" max="15363" width="11.140625" style="103" customWidth="1"/>
    <col min="15364" max="15364" width="67.28515625" style="103" customWidth="1"/>
    <col min="15365" max="15365" width="12.7109375" style="103" customWidth="1"/>
    <col min="15366" max="15366" width="19.5703125" style="103" customWidth="1"/>
    <col min="15367" max="15618" width="9.140625" style="103"/>
    <col min="15619" max="15619" width="11.140625" style="103" customWidth="1"/>
    <col min="15620" max="15620" width="67.28515625" style="103" customWidth="1"/>
    <col min="15621" max="15621" width="12.7109375" style="103" customWidth="1"/>
    <col min="15622" max="15622" width="19.5703125" style="103" customWidth="1"/>
    <col min="15623" max="15874" width="9.140625" style="103"/>
    <col min="15875" max="15875" width="11.140625" style="103" customWidth="1"/>
    <col min="15876" max="15876" width="67.28515625" style="103" customWidth="1"/>
    <col min="15877" max="15877" width="12.7109375" style="103" customWidth="1"/>
    <col min="15878" max="15878" width="19.5703125" style="103" customWidth="1"/>
    <col min="15879" max="16130" width="9.140625" style="103"/>
    <col min="16131" max="16131" width="11.140625" style="103" customWidth="1"/>
    <col min="16132" max="16132" width="67.28515625" style="103" customWidth="1"/>
    <col min="16133" max="16133" width="12.7109375" style="103" customWidth="1"/>
    <col min="16134" max="16134" width="19.5703125" style="103" customWidth="1"/>
    <col min="16135" max="16384" width="9.140625" style="103"/>
  </cols>
  <sheetData>
    <row r="1" spans="1:6">
      <c r="A1" s="102"/>
    </row>
    <row r="2" spans="1:6" ht="13.5" thickBot="1"/>
    <row r="3" spans="1:6" ht="21" customHeight="1" thickBot="1">
      <c r="A3" s="193" t="s">
        <v>152</v>
      </c>
      <c r="B3" s="195" t="s">
        <v>151</v>
      </c>
      <c r="C3" s="196"/>
      <c r="D3" s="201" t="s">
        <v>156</v>
      </c>
      <c r="E3" s="203" t="s">
        <v>155</v>
      </c>
      <c r="F3" s="204"/>
    </row>
    <row r="4" spans="1:6" ht="22.5" customHeight="1" thickBot="1">
      <c r="A4" s="194"/>
      <c r="B4" s="197"/>
      <c r="C4" s="198"/>
      <c r="D4" s="202"/>
      <c r="E4" s="113" t="s">
        <v>153</v>
      </c>
      <c r="F4" s="113" t="s">
        <v>154</v>
      </c>
    </row>
    <row r="5" spans="1:6" ht="18" customHeight="1">
      <c r="A5" s="114"/>
      <c r="B5" s="115"/>
      <c r="C5" s="115"/>
      <c r="D5" s="116"/>
      <c r="E5" s="116"/>
      <c r="F5" s="117"/>
    </row>
    <row r="6" spans="1:6" ht="17.25" customHeight="1">
      <c r="A6" s="118" t="s">
        <v>113</v>
      </c>
      <c r="B6" s="116" t="s">
        <v>114</v>
      </c>
      <c r="C6" s="119"/>
      <c r="D6" s="116"/>
      <c r="E6" s="116"/>
      <c r="F6" s="117"/>
    </row>
    <row r="7" spans="1:6" ht="17.25" customHeight="1">
      <c r="A7" s="120"/>
      <c r="B7" s="116" t="s">
        <v>115</v>
      </c>
      <c r="C7" s="119"/>
      <c r="D7" s="119"/>
      <c r="E7" s="119"/>
      <c r="F7" s="121" t="s">
        <v>108</v>
      </c>
    </row>
    <row r="8" spans="1:6" ht="17.25" customHeight="1">
      <c r="A8" s="118" t="s">
        <v>116</v>
      </c>
      <c r="B8" s="116" t="s">
        <v>118</v>
      </c>
      <c r="C8" s="119"/>
      <c r="D8" s="119"/>
      <c r="E8" s="119"/>
      <c r="F8" s="121" t="s">
        <v>109</v>
      </c>
    </row>
    <row r="9" spans="1:6" ht="17.25" customHeight="1">
      <c r="A9" s="120"/>
      <c r="B9" s="116" t="s">
        <v>119</v>
      </c>
      <c r="C9" s="119"/>
      <c r="D9" s="119"/>
      <c r="E9" s="119"/>
      <c r="F9" s="117"/>
    </row>
    <row r="10" spans="1:6" ht="30" customHeight="1">
      <c r="A10" s="122" t="s">
        <v>70</v>
      </c>
      <c r="B10" s="108" t="s">
        <v>117</v>
      </c>
      <c r="C10" s="108" t="s">
        <v>120</v>
      </c>
      <c r="D10" s="108" t="s">
        <v>122</v>
      </c>
      <c r="E10" s="205" t="s">
        <v>123</v>
      </c>
      <c r="F10" s="206"/>
    </row>
    <row r="11" spans="1:6" ht="63" customHeight="1">
      <c r="A11" s="123" t="s">
        <v>71</v>
      </c>
      <c r="B11" s="106" t="s">
        <v>130</v>
      </c>
      <c r="C11" s="106" t="s">
        <v>121</v>
      </c>
      <c r="D11" s="106" t="s">
        <v>124</v>
      </c>
      <c r="E11" s="207" t="s">
        <v>125</v>
      </c>
      <c r="F11" s="208"/>
    </row>
    <row r="12" spans="1:6" ht="60" customHeight="1">
      <c r="A12" s="123" t="s">
        <v>126</v>
      </c>
      <c r="B12" s="106" t="s">
        <v>127</v>
      </c>
      <c r="C12" s="106" t="s">
        <v>128</v>
      </c>
      <c r="D12" s="106" t="s">
        <v>139</v>
      </c>
      <c r="E12" s="207" t="s">
        <v>125</v>
      </c>
      <c r="F12" s="208"/>
    </row>
    <row r="13" spans="1:6" ht="74.25" customHeight="1">
      <c r="A13" s="123" t="s">
        <v>129</v>
      </c>
      <c r="B13" s="106" t="s">
        <v>137</v>
      </c>
      <c r="C13" s="106" t="s">
        <v>138</v>
      </c>
      <c r="D13" s="106" t="s">
        <v>140</v>
      </c>
      <c r="E13" s="207" t="s">
        <v>141</v>
      </c>
      <c r="F13" s="208"/>
    </row>
    <row r="14" spans="1:6" ht="38.25">
      <c r="A14" s="124" t="s">
        <v>132</v>
      </c>
      <c r="B14" s="105" t="s">
        <v>131</v>
      </c>
      <c r="C14" s="105" t="s">
        <v>133</v>
      </c>
      <c r="D14" s="105" t="s">
        <v>134</v>
      </c>
      <c r="E14" s="207" t="s">
        <v>142</v>
      </c>
      <c r="F14" s="208"/>
    </row>
    <row r="15" spans="1:6" ht="51">
      <c r="A15" s="125" t="s">
        <v>147</v>
      </c>
      <c r="B15" s="107" t="s">
        <v>135</v>
      </c>
      <c r="C15" s="107" t="s">
        <v>136</v>
      </c>
      <c r="D15" s="107" t="s">
        <v>143</v>
      </c>
      <c r="E15" s="199" t="s">
        <v>125</v>
      </c>
      <c r="F15" s="200"/>
    </row>
    <row r="16" spans="1:6">
      <c r="A16" s="126" t="s">
        <v>148</v>
      </c>
      <c r="B16" s="119"/>
      <c r="C16" s="119"/>
      <c r="D16" s="119"/>
      <c r="E16" s="119"/>
      <c r="F16" s="117"/>
    </row>
    <row r="17" spans="1:7">
      <c r="A17" s="120" t="s">
        <v>149</v>
      </c>
      <c r="B17" s="116"/>
      <c r="C17" s="116"/>
      <c r="D17" s="116"/>
      <c r="E17" s="116"/>
      <c r="F17" s="127"/>
      <c r="G17" s="104"/>
    </row>
    <row r="18" spans="1:7">
      <c r="A18" s="120" t="s">
        <v>150</v>
      </c>
      <c r="B18" s="119"/>
      <c r="C18" s="119"/>
      <c r="D18" s="119"/>
      <c r="E18" s="119"/>
      <c r="F18" s="117"/>
    </row>
    <row r="19" spans="1:7">
      <c r="A19" s="126"/>
      <c r="B19" s="119"/>
      <c r="C19" s="119"/>
      <c r="D19" s="119"/>
      <c r="E19" s="119"/>
      <c r="F19" s="117"/>
    </row>
    <row r="20" spans="1:7">
      <c r="A20" s="126"/>
      <c r="B20" s="119"/>
      <c r="C20" s="119"/>
      <c r="D20" s="119"/>
      <c r="E20" s="119"/>
      <c r="F20" s="117"/>
    </row>
    <row r="21" spans="1:7">
      <c r="A21" s="128"/>
      <c r="B21" s="110"/>
      <c r="C21" s="110"/>
      <c r="D21" s="110"/>
      <c r="E21" s="110"/>
      <c r="F21" s="129"/>
    </row>
    <row r="22" spans="1:7">
      <c r="A22" s="128"/>
      <c r="B22" s="110"/>
      <c r="C22" s="110"/>
      <c r="D22" s="110"/>
      <c r="E22" s="110"/>
      <c r="F22" s="129"/>
    </row>
    <row r="23" spans="1:7">
      <c r="A23" s="130">
        <v>0</v>
      </c>
      <c r="B23" s="111">
        <v>42752</v>
      </c>
      <c r="C23" s="109" t="s">
        <v>145</v>
      </c>
      <c r="D23" s="109" t="s">
        <v>146</v>
      </c>
      <c r="E23" s="109"/>
      <c r="F23" s="131"/>
    </row>
    <row r="24" spans="1:7" ht="13.5" thickBot="1">
      <c r="A24" s="132" t="s">
        <v>56</v>
      </c>
      <c r="B24" s="133" t="s">
        <v>110</v>
      </c>
      <c r="C24" s="133" t="s">
        <v>111</v>
      </c>
      <c r="D24" s="133" t="s">
        <v>144</v>
      </c>
      <c r="E24" s="133"/>
      <c r="F24" s="134" t="s">
        <v>112</v>
      </c>
    </row>
  </sheetData>
  <mergeCells count="10">
    <mergeCell ref="A3:A4"/>
    <mergeCell ref="B3:C4"/>
    <mergeCell ref="E15:F15"/>
    <mergeCell ref="D3:D4"/>
    <mergeCell ref="E3:F3"/>
    <mergeCell ref="E10:F10"/>
    <mergeCell ref="E11:F11"/>
    <mergeCell ref="E12:F12"/>
    <mergeCell ref="E13:F13"/>
    <mergeCell ref="E14:F14"/>
  </mergeCells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F76"/>
  <sheetViews>
    <sheetView topLeftCell="G1" zoomScaleNormal="100" workbookViewId="0">
      <selection activeCell="V20" sqref="V20"/>
    </sheetView>
  </sheetViews>
  <sheetFormatPr defaultRowHeight="13.5"/>
  <cols>
    <col min="1" max="1" width="3" style="70" customWidth="1"/>
    <col min="2" max="2" width="21.140625" style="70" customWidth="1"/>
    <col min="3" max="3" width="16.28515625" style="70" customWidth="1"/>
    <col min="4" max="4" width="13.140625" style="70" customWidth="1"/>
    <col min="5" max="5" width="23.140625" style="70" customWidth="1"/>
    <col min="6" max="7" width="8.7109375" style="70" customWidth="1"/>
    <col min="8" max="8" width="8.42578125" style="70" customWidth="1"/>
    <col min="9" max="9" width="9.42578125" style="70" customWidth="1"/>
    <col min="10" max="10" width="9.28515625" style="70" customWidth="1"/>
    <col min="11" max="12" width="8.42578125" style="70" customWidth="1"/>
    <col min="13" max="13" width="8.7109375" style="70" customWidth="1"/>
    <col min="14" max="14" width="11.140625" style="70" customWidth="1"/>
    <col min="15" max="15" width="11" style="70" customWidth="1"/>
    <col min="16" max="16" width="9.42578125" style="70" customWidth="1"/>
    <col min="17" max="17" width="8.42578125" style="70" customWidth="1"/>
    <col min="18" max="18" width="7" style="70" customWidth="1"/>
    <col min="19" max="19" width="9.140625" style="70"/>
    <col min="20" max="20" width="13.85546875" style="70" customWidth="1"/>
    <col min="21" max="21" width="12.7109375" style="70" customWidth="1"/>
    <col min="22" max="16384" width="9.140625" style="70"/>
  </cols>
  <sheetData>
    <row r="1" spans="2:32">
      <c r="N1" s="209" t="s">
        <v>157</v>
      </c>
      <c r="O1" s="209"/>
      <c r="P1" s="209"/>
      <c r="Q1" s="209"/>
    </row>
    <row r="2" spans="2:32">
      <c r="N2" s="70" t="s">
        <v>57</v>
      </c>
      <c r="O2" s="241">
        <f ca="1">TODAY()</f>
        <v>43050</v>
      </c>
      <c r="P2" s="242"/>
      <c r="Q2" s="242"/>
      <c r="R2" s="71"/>
    </row>
    <row r="3" spans="2:32" ht="13.5" customHeight="1">
      <c r="B3" s="243" t="s">
        <v>60</v>
      </c>
      <c r="C3" s="243"/>
      <c r="D3" s="243"/>
      <c r="E3" s="243"/>
      <c r="F3" s="243"/>
      <c r="G3" s="243"/>
      <c r="H3" s="243"/>
      <c r="I3" s="243"/>
      <c r="O3" s="72" t="s">
        <v>59</v>
      </c>
      <c r="P3" s="72" t="s">
        <v>58</v>
      </c>
      <c r="Q3" s="72" t="s">
        <v>57</v>
      </c>
      <c r="R3" s="71"/>
    </row>
    <row r="4" spans="2:32" ht="26.25" customHeight="1">
      <c r="B4" s="243"/>
      <c r="C4" s="243"/>
      <c r="D4" s="243"/>
      <c r="E4" s="243"/>
      <c r="F4" s="243"/>
      <c r="G4" s="243"/>
      <c r="H4" s="243"/>
      <c r="I4" s="243"/>
      <c r="L4" s="73" t="s">
        <v>61</v>
      </c>
      <c r="M4" s="73"/>
      <c r="O4" s="244"/>
      <c r="P4" s="244"/>
      <c r="Q4" s="244"/>
      <c r="R4" s="71"/>
    </row>
    <row r="5" spans="2:32" ht="18" customHeight="1">
      <c r="M5" s="70" t="s">
        <v>62</v>
      </c>
      <c r="O5" s="245"/>
      <c r="P5" s="245"/>
      <c r="Q5" s="245"/>
      <c r="R5" s="71"/>
      <c r="T5" s="74" t="s">
        <v>63</v>
      </c>
      <c r="U5" s="70">
        <v>1</v>
      </c>
      <c r="V5" s="70">
        <v>2</v>
      </c>
      <c r="W5" s="70">
        <v>3</v>
      </c>
      <c r="X5" s="70">
        <v>4</v>
      </c>
      <c r="Y5" s="70">
        <v>5</v>
      </c>
      <c r="Z5" s="70">
        <v>6</v>
      </c>
      <c r="AA5" s="70">
        <v>7</v>
      </c>
      <c r="AB5" s="70">
        <v>8</v>
      </c>
      <c r="AC5" s="70">
        <v>9</v>
      </c>
      <c r="AD5" s="70">
        <v>10</v>
      </c>
      <c r="AE5" s="70">
        <v>11</v>
      </c>
      <c r="AF5" s="70">
        <v>12</v>
      </c>
    </row>
    <row r="6" spans="2:32" ht="14.25">
      <c r="B6" s="234" t="s">
        <v>64</v>
      </c>
      <c r="C6" s="234"/>
      <c r="D6" s="234"/>
      <c r="E6" s="234"/>
      <c r="F6" s="235"/>
      <c r="G6" s="236"/>
      <c r="H6" s="236"/>
      <c r="I6" s="236"/>
      <c r="J6" s="236"/>
      <c r="K6" s="236"/>
      <c r="L6" s="236"/>
      <c r="M6" s="236"/>
      <c r="N6" s="236"/>
      <c r="O6" s="236"/>
      <c r="P6" s="236"/>
      <c r="Q6" s="237"/>
      <c r="R6" s="75"/>
      <c r="T6" s="76">
        <v>4</v>
      </c>
      <c r="U6" s="70">
        <f>IF($T$6="","",IF(T6+1=13,1,T6+1))</f>
        <v>5</v>
      </c>
      <c r="V6" s="70">
        <f t="shared" ref="V6:AF6" si="0">IF($T$6="","",IF(U6+1=13,1,U6+1))</f>
        <v>6</v>
      </c>
      <c r="W6" s="70">
        <f t="shared" si="0"/>
        <v>7</v>
      </c>
      <c r="X6" s="70">
        <f t="shared" si="0"/>
        <v>8</v>
      </c>
      <c r="Y6" s="70">
        <f t="shared" si="0"/>
        <v>9</v>
      </c>
      <c r="Z6" s="70">
        <f t="shared" si="0"/>
        <v>10</v>
      </c>
      <c r="AA6" s="70">
        <f t="shared" si="0"/>
        <v>11</v>
      </c>
      <c r="AB6" s="70">
        <f t="shared" si="0"/>
        <v>12</v>
      </c>
      <c r="AC6" s="70">
        <f t="shared" si="0"/>
        <v>1</v>
      </c>
      <c r="AD6" s="70">
        <f t="shared" si="0"/>
        <v>2</v>
      </c>
      <c r="AE6" s="70">
        <f t="shared" si="0"/>
        <v>3</v>
      </c>
      <c r="AF6" s="70">
        <f t="shared" si="0"/>
        <v>4</v>
      </c>
    </row>
    <row r="7" spans="2:32" ht="15" thickBot="1">
      <c r="B7" s="225"/>
      <c r="C7" s="225"/>
      <c r="D7" s="225"/>
      <c r="E7" s="225"/>
      <c r="F7" s="238"/>
      <c r="G7" s="239"/>
      <c r="H7" s="239"/>
      <c r="I7" s="239"/>
      <c r="J7" s="239"/>
      <c r="K7" s="239"/>
      <c r="L7" s="239"/>
      <c r="M7" s="239"/>
      <c r="N7" s="239"/>
      <c r="O7" s="239"/>
      <c r="P7" s="239"/>
      <c r="Q7" s="240"/>
      <c r="R7" s="75"/>
    </row>
    <row r="8" spans="2:32" ht="30.75" customHeight="1">
      <c r="B8" s="77" t="s">
        <v>65</v>
      </c>
      <c r="C8" s="78" t="s">
        <v>66</v>
      </c>
      <c r="D8" s="217" t="s">
        <v>67</v>
      </c>
      <c r="E8" s="218"/>
      <c r="F8" s="217" t="s">
        <v>68</v>
      </c>
      <c r="G8" s="213"/>
      <c r="H8" s="213"/>
      <c r="I8" s="213"/>
      <c r="J8" s="213"/>
      <c r="K8" s="213"/>
      <c r="L8" s="213"/>
      <c r="M8" s="212" t="s">
        <v>69</v>
      </c>
      <c r="N8" s="213"/>
      <c r="O8" s="213"/>
      <c r="P8" s="213"/>
      <c r="Q8" s="112" t="s">
        <v>70</v>
      </c>
      <c r="R8" s="75"/>
    </row>
    <row r="9" spans="2:32" ht="21" customHeight="1">
      <c r="B9" s="231"/>
      <c r="C9" s="225"/>
      <c r="D9" s="210"/>
      <c r="E9" s="228"/>
      <c r="F9" s="210">
        <f>D9*U10</f>
        <v>0</v>
      </c>
      <c r="G9" s="211"/>
      <c r="H9" s="211"/>
      <c r="I9" s="211"/>
      <c r="J9" s="211"/>
      <c r="K9" s="211"/>
      <c r="L9" s="211"/>
      <c r="M9" s="210"/>
      <c r="N9" s="211"/>
      <c r="O9" s="211"/>
      <c r="P9" s="211"/>
      <c r="Q9" s="80" t="s">
        <v>71</v>
      </c>
      <c r="R9" s="75"/>
      <c r="T9" s="81" t="s">
        <v>72</v>
      </c>
      <c r="U9" s="72" t="s">
        <v>73</v>
      </c>
    </row>
    <row r="10" spans="2:32" ht="14.25" customHeight="1">
      <c r="B10" s="232"/>
      <c r="C10" s="226"/>
      <c r="D10" s="81" t="s">
        <v>74</v>
      </c>
      <c r="E10" s="81" t="s">
        <v>75</v>
      </c>
      <c r="F10" s="82" t="s">
        <v>76</v>
      </c>
      <c r="G10" s="82" t="s">
        <v>77</v>
      </c>
      <c r="H10" s="82" t="s">
        <v>78</v>
      </c>
      <c r="I10" s="82" t="s">
        <v>79</v>
      </c>
      <c r="J10" s="82" t="s">
        <v>80</v>
      </c>
      <c r="K10" s="82" t="s">
        <v>81</v>
      </c>
      <c r="L10" s="82" t="s">
        <v>82</v>
      </c>
      <c r="M10" s="82" t="s">
        <v>83</v>
      </c>
      <c r="N10" s="82" t="s">
        <v>84</v>
      </c>
      <c r="O10" s="82" t="s">
        <v>85</v>
      </c>
      <c r="P10" s="82" t="s">
        <v>86</v>
      </c>
      <c r="Q10" s="83" t="s">
        <v>87</v>
      </c>
      <c r="R10" s="84"/>
      <c r="T10" s="81" t="s">
        <v>88</v>
      </c>
      <c r="U10" s="85">
        <v>3.1E-2</v>
      </c>
    </row>
    <row r="11" spans="2:32" ht="18.75" customHeight="1">
      <c r="B11" s="232"/>
      <c r="C11" s="226"/>
      <c r="D11" s="229">
        <v>0</v>
      </c>
      <c r="E11" s="86" t="s">
        <v>89</v>
      </c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8"/>
      <c r="R11" s="89"/>
      <c r="T11" s="81" t="s">
        <v>90</v>
      </c>
      <c r="U11" s="85">
        <v>2.9000000000000001E-2</v>
      </c>
    </row>
    <row r="12" spans="2:32" ht="14.25" customHeight="1">
      <c r="B12" s="232"/>
      <c r="C12" s="226"/>
      <c r="D12" s="229"/>
      <c r="E12" s="90" t="s">
        <v>91</v>
      </c>
      <c r="F12" s="90"/>
      <c r="G12" s="90"/>
      <c r="H12" s="90"/>
      <c r="I12" s="90"/>
      <c r="J12" s="90"/>
      <c r="K12" s="90"/>
      <c r="L12" s="90"/>
      <c r="M12" s="90"/>
      <c r="N12" s="90"/>
      <c r="O12" s="90"/>
      <c r="P12" s="90"/>
      <c r="Q12" s="91"/>
      <c r="R12" s="89"/>
      <c r="T12" s="81" t="s">
        <v>92</v>
      </c>
      <c r="U12" s="85">
        <v>1E-3</v>
      </c>
    </row>
    <row r="13" spans="2:32" ht="14.25" customHeight="1">
      <c r="B13" s="232"/>
      <c r="C13" s="226"/>
      <c r="D13" s="229"/>
      <c r="E13" s="90" t="s">
        <v>93</v>
      </c>
      <c r="F13" s="90"/>
      <c r="G13" s="90"/>
      <c r="H13" s="90"/>
      <c r="I13" s="90"/>
      <c r="J13" s="90"/>
      <c r="K13" s="90"/>
      <c r="L13" s="90"/>
      <c r="M13" s="90"/>
      <c r="N13" s="90"/>
      <c r="O13" s="90"/>
      <c r="P13" s="90"/>
      <c r="Q13" s="91"/>
      <c r="R13" s="89"/>
      <c r="T13" s="81" t="s">
        <v>94</v>
      </c>
      <c r="U13" s="85">
        <v>6.0000000000000001E-3</v>
      </c>
    </row>
    <row r="14" spans="2:32" ht="14.25" customHeight="1">
      <c r="B14" s="232"/>
      <c r="C14" s="226"/>
      <c r="D14" s="229"/>
      <c r="E14" s="90" t="s">
        <v>95</v>
      </c>
      <c r="F14" s="90"/>
      <c r="G14" s="90"/>
      <c r="H14" s="90"/>
      <c r="I14" s="90"/>
      <c r="J14" s="90"/>
      <c r="K14" s="90"/>
      <c r="L14" s="90"/>
      <c r="M14" s="90"/>
      <c r="N14" s="90"/>
      <c r="O14" s="90"/>
      <c r="P14" s="90"/>
      <c r="Q14" s="91"/>
      <c r="R14" s="89"/>
      <c r="T14" s="81" t="s">
        <v>96</v>
      </c>
      <c r="U14" s="85">
        <v>6.0000000000000001E-3</v>
      </c>
    </row>
    <row r="15" spans="2:32" ht="14.25" customHeight="1" thickBot="1">
      <c r="B15" s="233"/>
      <c r="C15" s="227"/>
      <c r="D15" s="230"/>
      <c r="E15" s="92" t="s">
        <v>97</v>
      </c>
      <c r="F15" s="92">
        <f>IF(F14&lt;&gt;"",D11-F12+F14,D11-F12+F13)</f>
        <v>0</v>
      </c>
      <c r="G15" s="92">
        <f>IF(G14&lt;&gt;"",F15-G12+G14,F15-G12+G13)</f>
        <v>0</v>
      </c>
      <c r="H15" s="92">
        <f t="shared" ref="H15:Q15" si="1">IF(H14&lt;&gt;"",G15-H12+H14,G15-H12+H13)</f>
        <v>0</v>
      </c>
      <c r="I15" s="92">
        <f t="shared" si="1"/>
        <v>0</v>
      </c>
      <c r="J15" s="92">
        <f t="shared" si="1"/>
        <v>0</v>
      </c>
      <c r="K15" s="92">
        <f>IF(K14&lt;&gt;"",J15-K12+K14,J15-K12+K13)</f>
        <v>0</v>
      </c>
      <c r="L15" s="92">
        <f t="shared" si="1"/>
        <v>0</v>
      </c>
      <c r="M15" s="92">
        <f t="shared" si="1"/>
        <v>0</v>
      </c>
      <c r="N15" s="92">
        <f t="shared" si="1"/>
        <v>0</v>
      </c>
      <c r="O15" s="92">
        <f t="shared" si="1"/>
        <v>0</v>
      </c>
      <c r="P15" s="92">
        <f t="shared" si="1"/>
        <v>0</v>
      </c>
      <c r="Q15" s="93">
        <f t="shared" si="1"/>
        <v>0</v>
      </c>
      <c r="R15" s="89"/>
    </row>
    <row r="16" spans="2:32" ht="33" customHeight="1">
      <c r="B16" s="77" t="s">
        <v>98</v>
      </c>
      <c r="C16" s="78" t="s">
        <v>99</v>
      </c>
      <c r="D16" s="217" t="s">
        <v>100</v>
      </c>
      <c r="E16" s="218"/>
      <c r="F16" s="217" t="s">
        <v>68</v>
      </c>
      <c r="G16" s="213"/>
      <c r="H16" s="213"/>
      <c r="I16" s="213"/>
      <c r="J16" s="213"/>
      <c r="K16" s="213"/>
      <c r="L16" s="213"/>
      <c r="M16" s="212" t="s">
        <v>69</v>
      </c>
      <c r="N16" s="213"/>
      <c r="O16" s="213"/>
      <c r="P16" s="213"/>
      <c r="Q16" s="79" t="s">
        <v>70</v>
      </c>
      <c r="R16" s="89"/>
    </row>
    <row r="17" spans="2:18" ht="21" customHeight="1">
      <c r="B17" s="222"/>
      <c r="C17" s="225"/>
      <c r="D17" s="210"/>
      <c r="E17" s="228"/>
      <c r="F17" s="210"/>
      <c r="G17" s="211"/>
      <c r="H17" s="211"/>
      <c r="I17" s="211"/>
      <c r="J17" s="211"/>
      <c r="K17" s="211"/>
      <c r="L17" s="211"/>
      <c r="M17" s="210"/>
      <c r="N17" s="211"/>
      <c r="O17" s="211"/>
      <c r="P17" s="211"/>
      <c r="Q17" s="80"/>
      <c r="R17" s="89"/>
    </row>
    <row r="18" spans="2:18" ht="14.25" customHeight="1">
      <c r="B18" s="223"/>
      <c r="C18" s="226"/>
      <c r="D18" s="81" t="s">
        <v>74</v>
      </c>
      <c r="E18" s="81" t="s">
        <v>75</v>
      </c>
      <c r="F18" s="82" t="s">
        <v>76</v>
      </c>
      <c r="G18" s="82" t="s">
        <v>77</v>
      </c>
      <c r="H18" s="82" t="s">
        <v>78</v>
      </c>
      <c r="I18" s="82" t="s">
        <v>79</v>
      </c>
      <c r="J18" s="82" t="s">
        <v>80</v>
      </c>
      <c r="K18" s="82" t="s">
        <v>81</v>
      </c>
      <c r="L18" s="82" t="s">
        <v>82</v>
      </c>
      <c r="M18" s="82" t="s">
        <v>83</v>
      </c>
      <c r="N18" s="82" t="s">
        <v>84</v>
      </c>
      <c r="O18" s="82" t="s">
        <v>85</v>
      </c>
      <c r="P18" s="82" t="s">
        <v>86</v>
      </c>
      <c r="Q18" s="83" t="s">
        <v>87</v>
      </c>
      <c r="R18" s="89"/>
    </row>
    <row r="19" spans="2:18" ht="23.25" customHeight="1">
      <c r="B19" s="223"/>
      <c r="C19" s="226"/>
      <c r="D19" s="229"/>
      <c r="E19" s="86" t="str">
        <f t="shared" ref="E19:E22" si="2">E11</f>
        <v>Sales Forecast</v>
      </c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8"/>
      <c r="R19" s="89"/>
    </row>
    <row r="20" spans="2:18" ht="14.25" customHeight="1">
      <c r="B20" s="223"/>
      <c r="C20" s="226"/>
      <c r="D20" s="229"/>
      <c r="E20" s="90" t="str">
        <f t="shared" si="2"/>
        <v>Sales Actual</v>
      </c>
      <c r="F20" s="90"/>
      <c r="G20" s="90"/>
      <c r="H20" s="90"/>
      <c r="I20" s="90"/>
      <c r="J20" s="90"/>
      <c r="K20" s="90"/>
      <c r="L20" s="90"/>
      <c r="M20" s="90"/>
      <c r="N20" s="90"/>
      <c r="O20" s="90"/>
      <c r="P20" s="90"/>
      <c r="Q20" s="91"/>
      <c r="R20" s="89"/>
    </row>
    <row r="21" spans="2:18" ht="14.25" customHeight="1">
      <c r="B21" s="223"/>
      <c r="C21" s="226"/>
      <c r="D21" s="229"/>
      <c r="E21" s="90" t="str">
        <f t="shared" si="2"/>
        <v>RM Plan</v>
      </c>
      <c r="F21" s="90"/>
      <c r="G21" s="90"/>
      <c r="H21" s="90"/>
      <c r="I21" s="90"/>
      <c r="J21" s="90"/>
      <c r="K21" s="90"/>
      <c r="L21" s="90"/>
      <c r="M21" s="90"/>
      <c r="N21" s="90"/>
      <c r="O21" s="90"/>
      <c r="P21" s="90"/>
      <c r="Q21" s="91"/>
      <c r="R21" s="89"/>
    </row>
    <row r="22" spans="2:18" ht="14.25" customHeight="1">
      <c r="B22" s="223"/>
      <c r="C22" s="226"/>
      <c r="D22" s="229"/>
      <c r="E22" s="90" t="str">
        <f t="shared" si="2"/>
        <v>RM Actual</v>
      </c>
      <c r="F22" s="90"/>
      <c r="G22" s="90"/>
      <c r="H22" s="90"/>
      <c r="I22" s="90"/>
      <c r="J22" s="90"/>
      <c r="K22" s="90"/>
      <c r="L22" s="90"/>
      <c r="M22" s="90"/>
      <c r="N22" s="90"/>
      <c r="O22" s="90"/>
      <c r="P22" s="90"/>
      <c r="Q22" s="91"/>
      <c r="R22" s="89"/>
    </row>
    <row r="23" spans="2:18" ht="14.25" customHeight="1" thickBot="1">
      <c r="B23" s="224"/>
      <c r="C23" s="227"/>
      <c r="D23" s="230"/>
      <c r="E23" s="92" t="s">
        <v>97</v>
      </c>
      <c r="F23" s="92">
        <f>IF(F22&lt;&gt;"",D19-F20+F22,D19-F20+F21)</f>
        <v>0</v>
      </c>
      <c r="G23" s="92">
        <f t="shared" ref="G23:P23" si="3">IF(G22&lt;&gt;"",F23-G20+G22,F23-G20+G21)</f>
        <v>0</v>
      </c>
      <c r="H23" s="92">
        <f>IF(H22&lt;&gt;"",G23-H20+H22,G23-H20+H21)</f>
        <v>0</v>
      </c>
      <c r="I23" s="92">
        <f t="shared" si="3"/>
        <v>0</v>
      </c>
      <c r="J23" s="92">
        <f t="shared" si="3"/>
        <v>0</v>
      </c>
      <c r="K23" s="92">
        <f t="shared" si="3"/>
        <v>0</v>
      </c>
      <c r="L23" s="92">
        <f t="shared" si="3"/>
        <v>0</v>
      </c>
      <c r="M23" s="92">
        <f t="shared" si="3"/>
        <v>0</v>
      </c>
      <c r="N23" s="92">
        <f t="shared" si="3"/>
        <v>0</v>
      </c>
      <c r="O23" s="92">
        <f t="shared" si="3"/>
        <v>0</v>
      </c>
      <c r="P23" s="92">
        <f t="shared" si="3"/>
        <v>0</v>
      </c>
      <c r="Q23" s="93">
        <f>IF(Q22&lt;&gt;"",P23-Q20+Q22,P23-Q20+Q21)</f>
        <v>0</v>
      </c>
      <c r="R23" s="89"/>
    </row>
    <row r="24" spans="2:18" ht="30" customHeight="1">
      <c r="B24" s="77" t="s">
        <v>98</v>
      </c>
      <c r="C24" s="78" t="s">
        <v>99</v>
      </c>
      <c r="D24" s="217" t="s">
        <v>100</v>
      </c>
      <c r="E24" s="218"/>
      <c r="F24" s="217" t="s">
        <v>68</v>
      </c>
      <c r="G24" s="213"/>
      <c r="H24" s="213"/>
      <c r="I24" s="213"/>
      <c r="J24" s="213"/>
      <c r="K24" s="213"/>
      <c r="L24" s="213"/>
      <c r="M24" s="212" t="s">
        <v>69</v>
      </c>
      <c r="N24" s="213"/>
      <c r="O24" s="213"/>
      <c r="P24" s="213"/>
      <c r="Q24" s="79" t="s">
        <v>70</v>
      </c>
      <c r="R24" s="89"/>
    </row>
    <row r="25" spans="2:18" ht="21" customHeight="1">
      <c r="B25" s="222"/>
      <c r="C25" s="225"/>
      <c r="D25" s="210"/>
      <c r="E25" s="228"/>
      <c r="F25" s="210"/>
      <c r="G25" s="211"/>
      <c r="H25" s="211"/>
      <c r="I25" s="211"/>
      <c r="J25" s="211"/>
      <c r="K25" s="211"/>
      <c r="L25" s="211"/>
      <c r="M25" s="210"/>
      <c r="N25" s="211"/>
      <c r="O25" s="211"/>
      <c r="P25" s="211"/>
      <c r="Q25" s="80"/>
      <c r="R25" s="89"/>
    </row>
    <row r="26" spans="2:18" ht="14.25" customHeight="1">
      <c r="B26" s="223"/>
      <c r="C26" s="226"/>
      <c r="D26" s="81" t="s">
        <v>74</v>
      </c>
      <c r="E26" s="81" t="s">
        <v>75</v>
      </c>
      <c r="F26" s="82" t="s">
        <v>76</v>
      </c>
      <c r="G26" s="82" t="s">
        <v>77</v>
      </c>
      <c r="H26" s="82" t="s">
        <v>78</v>
      </c>
      <c r="I26" s="82" t="s">
        <v>79</v>
      </c>
      <c r="J26" s="82" t="s">
        <v>80</v>
      </c>
      <c r="K26" s="82" t="s">
        <v>81</v>
      </c>
      <c r="L26" s="82" t="s">
        <v>82</v>
      </c>
      <c r="M26" s="82" t="s">
        <v>83</v>
      </c>
      <c r="N26" s="82" t="s">
        <v>84</v>
      </c>
      <c r="O26" s="82" t="s">
        <v>85</v>
      </c>
      <c r="P26" s="82" t="s">
        <v>86</v>
      </c>
      <c r="Q26" s="83" t="s">
        <v>87</v>
      </c>
      <c r="R26" s="89"/>
    </row>
    <row r="27" spans="2:18" ht="26.25" customHeight="1">
      <c r="B27" s="223"/>
      <c r="C27" s="226"/>
      <c r="D27" s="229"/>
      <c r="E27" s="86" t="str">
        <f t="shared" ref="E27:E30" si="4">E11</f>
        <v>Sales Forecast</v>
      </c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8"/>
      <c r="R27" s="89"/>
    </row>
    <row r="28" spans="2:18" ht="14.25" customHeight="1">
      <c r="B28" s="223"/>
      <c r="C28" s="226"/>
      <c r="D28" s="229"/>
      <c r="E28" s="90" t="str">
        <f t="shared" si="4"/>
        <v>Sales Actual</v>
      </c>
      <c r="F28" s="90"/>
      <c r="G28" s="90"/>
      <c r="H28" s="90"/>
      <c r="I28" s="90"/>
      <c r="J28" s="90"/>
      <c r="K28" s="90"/>
      <c r="L28" s="90"/>
      <c r="M28" s="90"/>
      <c r="N28" s="90"/>
      <c r="O28" s="90"/>
      <c r="P28" s="90"/>
      <c r="Q28" s="91"/>
      <c r="R28" s="89"/>
    </row>
    <row r="29" spans="2:18" ht="14.25" customHeight="1">
      <c r="B29" s="223"/>
      <c r="C29" s="226"/>
      <c r="D29" s="229"/>
      <c r="E29" s="90" t="str">
        <f t="shared" si="4"/>
        <v>RM Plan</v>
      </c>
      <c r="F29" s="90"/>
      <c r="G29" s="90"/>
      <c r="H29" s="90"/>
      <c r="I29" s="90"/>
      <c r="J29" s="90"/>
      <c r="K29" s="90"/>
      <c r="L29" s="90"/>
      <c r="M29" s="90"/>
      <c r="N29" s="90"/>
      <c r="O29" s="90"/>
      <c r="P29" s="90"/>
      <c r="Q29" s="91"/>
      <c r="R29" s="89"/>
    </row>
    <row r="30" spans="2:18" ht="14.25" customHeight="1">
      <c r="B30" s="223"/>
      <c r="C30" s="226"/>
      <c r="D30" s="229"/>
      <c r="E30" s="90" t="str">
        <f t="shared" si="4"/>
        <v>RM Actual</v>
      </c>
      <c r="F30" s="90"/>
      <c r="G30" s="90"/>
      <c r="H30" s="90"/>
      <c r="I30" s="90"/>
      <c r="J30" s="90"/>
      <c r="K30" s="90"/>
      <c r="L30" s="90"/>
      <c r="M30" s="90"/>
      <c r="N30" s="90"/>
      <c r="O30" s="90"/>
      <c r="P30" s="90"/>
      <c r="Q30" s="91"/>
      <c r="R30" s="89"/>
    </row>
    <row r="31" spans="2:18" ht="14.25" customHeight="1" thickBot="1">
      <c r="B31" s="224"/>
      <c r="C31" s="227"/>
      <c r="D31" s="230"/>
      <c r="E31" s="92" t="s">
        <v>97</v>
      </c>
      <c r="F31" s="92">
        <f>IF(F30&lt;&gt;"",D27-F28+F30,D27-F28+F29)</f>
        <v>0</v>
      </c>
      <c r="G31" s="92">
        <f t="shared" ref="G31:Q31" si="5">IF(G30&lt;&gt;"",F31-G28+G30,F31-G28+G29)</f>
        <v>0</v>
      </c>
      <c r="H31" s="92">
        <f t="shared" si="5"/>
        <v>0</v>
      </c>
      <c r="I31" s="92">
        <f t="shared" si="5"/>
        <v>0</v>
      </c>
      <c r="J31" s="92">
        <f t="shared" si="5"/>
        <v>0</v>
      </c>
      <c r="K31" s="92">
        <f t="shared" si="5"/>
        <v>0</v>
      </c>
      <c r="L31" s="92">
        <f t="shared" si="5"/>
        <v>0</v>
      </c>
      <c r="M31" s="92">
        <f t="shared" si="5"/>
        <v>0</v>
      </c>
      <c r="N31" s="92">
        <f t="shared" si="5"/>
        <v>0</v>
      </c>
      <c r="O31" s="92">
        <f t="shared" si="5"/>
        <v>0</v>
      </c>
      <c r="P31" s="92">
        <f t="shared" si="5"/>
        <v>0</v>
      </c>
      <c r="Q31" s="93">
        <f t="shared" si="5"/>
        <v>0</v>
      </c>
      <c r="R31" s="89"/>
    </row>
    <row r="32" spans="2:18" ht="29.25" customHeight="1">
      <c r="B32" s="77" t="s">
        <v>98</v>
      </c>
      <c r="C32" s="78" t="s">
        <v>99</v>
      </c>
      <c r="D32" s="217" t="s">
        <v>100</v>
      </c>
      <c r="E32" s="218"/>
      <c r="F32" s="217" t="s">
        <v>68</v>
      </c>
      <c r="G32" s="213"/>
      <c r="H32" s="213"/>
      <c r="I32" s="213"/>
      <c r="J32" s="213"/>
      <c r="K32" s="213"/>
      <c r="L32" s="213"/>
      <c r="M32" s="212" t="s">
        <v>69</v>
      </c>
      <c r="N32" s="213"/>
      <c r="O32" s="213"/>
      <c r="P32" s="213"/>
      <c r="Q32" s="79" t="s">
        <v>70</v>
      </c>
      <c r="R32" s="89"/>
    </row>
    <row r="33" spans="2:18" ht="21" customHeight="1">
      <c r="B33" s="222"/>
      <c r="C33" s="225"/>
      <c r="D33" s="210"/>
      <c r="E33" s="228"/>
      <c r="F33" s="210"/>
      <c r="G33" s="211"/>
      <c r="H33" s="211"/>
      <c r="I33" s="211"/>
      <c r="J33" s="211"/>
      <c r="K33" s="211"/>
      <c r="L33" s="211"/>
      <c r="M33" s="210"/>
      <c r="N33" s="211"/>
      <c r="O33" s="211"/>
      <c r="P33" s="211"/>
      <c r="Q33" s="80"/>
      <c r="R33" s="89"/>
    </row>
    <row r="34" spans="2:18" ht="14.25" customHeight="1">
      <c r="B34" s="223"/>
      <c r="C34" s="226"/>
      <c r="D34" s="81" t="s">
        <v>101</v>
      </c>
      <c r="E34" s="81" t="s">
        <v>75</v>
      </c>
      <c r="F34" s="82" t="s">
        <v>76</v>
      </c>
      <c r="G34" s="82" t="s">
        <v>77</v>
      </c>
      <c r="H34" s="82" t="s">
        <v>78</v>
      </c>
      <c r="I34" s="82" t="s">
        <v>79</v>
      </c>
      <c r="J34" s="82" t="s">
        <v>80</v>
      </c>
      <c r="K34" s="82" t="s">
        <v>81</v>
      </c>
      <c r="L34" s="82" t="s">
        <v>82</v>
      </c>
      <c r="M34" s="82" t="s">
        <v>83</v>
      </c>
      <c r="N34" s="82" t="s">
        <v>84</v>
      </c>
      <c r="O34" s="82" t="s">
        <v>85</v>
      </c>
      <c r="P34" s="82" t="s">
        <v>86</v>
      </c>
      <c r="Q34" s="83" t="s">
        <v>87</v>
      </c>
      <c r="R34" s="89"/>
    </row>
    <row r="35" spans="2:18" ht="23.25" customHeight="1">
      <c r="B35" s="223"/>
      <c r="C35" s="226"/>
      <c r="D35" s="229"/>
      <c r="E35" s="86" t="str">
        <f t="shared" ref="E35:E38" si="6">E11</f>
        <v>Sales Forecast</v>
      </c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8"/>
      <c r="R35" s="89"/>
    </row>
    <row r="36" spans="2:18" ht="14.25" customHeight="1">
      <c r="B36" s="223"/>
      <c r="C36" s="226"/>
      <c r="D36" s="229"/>
      <c r="E36" s="90" t="str">
        <f t="shared" si="6"/>
        <v>Sales Actual</v>
      </c>
      <c r="F36" s="90"/>
      <c r="G36" s="90"/>
      <c r="H36" s="90"/>
      <c r="I36" s="90"/>
      <c r="J36" s="90"/>
      <c r="K36" s="90"/>
      <c r="L36" s="90"/>
      <c r="M36" s="90"/>
      <c r="N36" s="90"/>
      <c r="O36" s="90"/>
      <c r="P36" s="90"/>
      <c r="Q36" s="91"/>
      <c r="R36" s="89"/>
    </row>
    <row r="37" spans="2:18" ht="14.25" customHeight="1">
      <c r="B37" s="223"/>
      <c r="C37" s="226"/>
      <c r="D37" s="229"/>
      <c r="E37" s="90" t="str">
        <f t="shared" si="6"/>
        <v>RM Plan</v>
      </c>
      <c r="F37" s="90"/>
      <c r="G37" s="90"/>
      <c r="H37" s="90"/>
      <c r="I37" s="90"/>
      <c r="J37" s="90"/>
      <c r="K37" s="90"/>
      <c r="L37" s="90"/>
      <c r="M37" s="90"/>
      <c r="N37" s="90"/>
      <c r="O37" s="90"/>
      <c r="P37" s="90"/>
      <c r="Q37" s="91"/>
      <c r="R37" s="89"/>
    </row>
    <row r="38" spans="2:18" ht="14.25" customHeight="1">
      <c r="B38" s="223"/>
      <c r="C38" s="226"/>
      <c r="D38" s="229"/>
      <c r="E38" s="90" t="str">
        <f t="shared" si="6"/>
        <v>RM Actual</v>
      </c>
      <c r="F38" s="90"/>
      <c r="G38" s="90"/>
      <c r="H38" s="90"/>
      <c r="I38" s="90"/>
      <c r="J38" s="90"/>
      <c r="K38" s="90"/>
      <c r="L38" s="90"/>
      <c r="M38" s="90"/>
      <c r="N38" s="90"/>
      <c r="O38" s="90"/>
      <c r="P38" s="90"/>
      <c r="Q38" s="91"/>
      <c r="R38" s="89"/>
    </row>
    <row r="39" spans="2:18" ht="14.25" customHeight="1" thickBot="1">
      <c r="B39" s="224"/>
      <c r="C39" s="227"/>
      <c r="D39" s="230"/>
      <c r="E39" s="92" t="s">
        <v>97</v>
      </c>
      <c r="F39" s="92">
        <f>IF(F38&lt;&gt;"",D35-F36+F38,D35-F36+F37)</f>
        <v>0</v>
      </c>
      <c r="G39" s="92">
        <f t="shared" ref="G39:Q39" si="7">IF(G38&lt;&gt;"",F39-G36+G38,F39-G36+G37)</f>
        <v>0</v>
      </c>
      <c r="H39" s="92">
        <f t="shared" si="7"/>
        <v>0</v>
      </c>
      <c r="I39" s="92">
        <f t="shared" si="7"/>
        <v>0</v>
      </c>
      <c r="J39" s="92">
        <f t="shared" si="7"/>
        <v>0</v>
      </c>
      <c r="K39" s="92">
        <f t="shared" si="7"/>
        <v>0</v>
      </c>
      <c r="L39" s="92">
        <f t="shared" si="7"/>
        <v>0</v>
      </c>
      <c r="M39" s="92">
        <f t="shared" si="7"/>
        <v>0</v>
      </c>
      <c r="N39" s="92">
        <f t="shared" si="7"/>
        <v>0</v>
      </c>
      <c r="O39" s="92">
        <f t="shared" si="7"/>
        <v>0</v>
      </c>
      <c r="P39" s="92">
        <f t="shared" si="7"/>
        <v>0</v>
      </c>
      <c r="Q39" s="93">
        <f t="shared" si="7"/>
        <v>0</v>
      </c>
      <c r="R39" s="89"/>
    </row>
    <row r="40" spans="2:18" ht="31.5" customHeight="1">
      <c r="B40" s="77" t="s">
        <v>98</v>
      </c>
      <c r="C40" s="78" t="s">
        <v>99</v>
      </c>
      <c r="D40" s="217" t="s">
        <v>100</v>
      </c>
      <c r="E40" s="218"/>
      <c r="F40" s="217" t="s">
        <v>68</v>
      </c>
      <c r="G40" s="213"/>
      <c r="H40" s="213"/>
      <c r="I40" s="213"/>
      <c r="J40" s="213"/>
      <c r="K40" s="213"/>
      <c r="L40" s="213"/>
      <c r="M40" s="212" t="s">
        <v>69</v>
      </c>
      <c r="N40" s="213"/>
      <c r="O40" s="213"/>
      <c r="P40" s="213"/>
      <c r="Q40" s="79" t="s">
        <v>70</v>
      </c>
      <c r="R40" s="89"/>
    </row>
    <row r="41" spans="2:18" ht="21" customHeight="1">
      <c r="B41" s="222"/>
      <c r="C41" s="225"/>
      <c r="D41" s="210"/>
      <c r="E41" s="228"/>
      <c r="F41" s="210"/>
      <c r="G41" s="211"/>
      <c r="H41" s="211"/>
      <c r="I41" s="211"/>
      <c r="J41" s="211"/>
      <c r="K41" s="211"/>
      <c r="L41" s="211"/>
      <c r="M41" s="210"/>
      <c r="N41" s="211"/>
      <c r="O41" s="211"/>
      <c r="P41" s="211"/>
      <c r="Q41" s="80"/>
      <c r="R41" s="89"/>
    </row>
    <row r="42" spans="2:18" ht="14.25" customHeight="1">
      <c r="B42" s="223"/>
      <c r="C42" s="226"/>
      <c r="D42" s="81" t="s">
        <v>101</v>
      </c>
      <c r="E42" s="81" t="s">
        <v>75</v>
      </c>
      <c r="F42" s="82" t="s">
        <v>76</v>
      </c>
      <c r="G42" s="82" t="s">
        <v>77</v>
      </c>
      <c r="H42" s="82" t="s">
        <v>78</v>
      </c>
      <c r="I42" s="82" t="s">
        <v>79</v>
      </c>
      <c r="J42" s="82" t="s">
        <v>80</v>
      </c>
      <c r="K42" s="82" t="s">
        <v>81</v>
      </c>
      <c r="L42" s="82" t="s">
        <v>82</v>
      </c>
      <c r="M42" s="82" t="s">
        <v>83</v>
      </c>
      <c r="N42" s="82" t="s">
        <v>84</v>
      </c>
      <c r="O42" s="82" t="s">
        <v>85</v>
      </c>
      <c r="P42" s="82" t="s">
        <v>86</v>
      </c>
      <c r="Q42" s="83" t="s">
        <v>87</v>
      </c>
      <c r="R42" s="89"/>
    </row>
    <row r="43" spans="2:18" ht="21.75" customHeight="1">
      <c r="B43" s="223"/>
      <c r="C43" s="226"/>
      <c r="D43" s="229"/>
      <c r="E43" s="86" t="str">
        <f t="shared" ref="E43:E46" si="8">E11</f>
        <v>Sales Forecast</v>
      </c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8"/>
      <c r="R43" s="89"/>
    </row>
    <row r="44" spans="2:18" ht="14.25" customHeight="1">
      <c r="B44" s="223"/>
      <c r="C44" s="226"/>
      <c r="D44" s="229"/>
      <c r="E44" s="90" t="str">
        <f t="shared" si="8"/>
        <v>Sales Actual</v>
      </c>
      <c r="F44" s="90"/>
      <c r="G44" s="90"/>
      <c r="H44" s="90"/>
      <c r="I44" s="90"/>
      <c r="J44" s="90"/>
      <c r="K44" s="90"/>
      <c r="L44" s="90"/>
      <c r="M44" s="90"/>
      <c r="N44" s="90"/>
      <c r="O44" s="90"/>
      <c r="P44" s="90"/>
      <c r="Q44" s="91"/>
      <c r="R44" s="89"/>
    </row>
    <row r="45" spans="2:18" ht="14.25" customHeight="1">
      <c r="B45" s="223"/>
      <c r="C45" s="226"/>
      <c r="D45" s="229"/>
      <c r="E45" s="90" t="str">
        <f t="shared" si="8"/>
        <v>RM Plan</v>
      </c>
      <c r="F45" s="90"/>
      <c r="G45" s="90"/>
      <c r="H45" s="90"/>
      <c r="I45" s="90"/>
      <c r="J45" s="90"/>
      <c r="K45" s="90"/>
      <c r="L45" s="90"/>
      <c r="M45" s="90"/>
      <c r="N45" s="90"/>
      <c r="O45" s="90"/>
      <c r="P45" s="90"/>
      <c r="Q45" s="91"/>
      <c r="R45" s="89"/>
    </row>
    <row r="46" spans="2:18" ht="14.25" customHeight="1">
      <c r="B46" s="223"/>
      <c r="C46" s="226"/>
      <c r="D46" s="229"/>
      <c r="E46" s="90" t="str">
        <f t="shared" si="8"/>
        <v>RM Actual</v>
      </c>
      <c r="F46" s="90"/>
      <c r="G46" s="90"/>
      <c r="H46" s="90"/>
      <c r="I46" s="90"/>
      <c r="J46" s="90"/>
      <c r="K46" s="90"/>
      <c r="L46" s="90"/>
      <c r="M46" s="90"/>
      <c r="N46" s="90"/>
      <c r="O46" s="90"/>
      <c r="P46" s="90"/>
      <c r="Q46" s="91"/>
      <c r="R46" s="89"/>
    </row>
    <row r="47" spans="2:18" ht="14.25" customHeight="1" thickBot="1">
      <c r="B47" s="224"/>
      <c r="C47" s="227"/>
      <c r="D47" s="230"/>
      <c r="E47" s="92" t="s">
        <v>97</v>
      </c>
      <c r="F47" s="92">
        <f>IF(F46&lt;&gt;"",D43-F44+F46,D43-F44+F45)</f>
        <v>0</v>
      </c>
      <c r="G47" s="92">
        <f t="shared" ref="G47:Q47" si="9">IF(G46&lt;&gt;"",F47-G44+G46,F47-G44+G45)</f>
        <v>0</v>
      </c>
      <c r="H47" s="92">
        <f t="shared" si="9"/>
        <v>0</v>
      </c>
      <c r="I47" s="92">
        <f t="shared" si="9"/>
        <v>0</v>
      </c>
      <c r="J47" s="92">
        <f t="shared" si="9"/>
        <v>0</v>
      </c>
      <c r="K47" s="92">
        <f t="shared" si="9"/>
        <v>0</v>
      </c>
      <c r="L47" s="92">
        <f t="shared" si="9"/>
        <v>0</v>
      </c>
      <c r="M47" s="92">
        <f t="shared" si="9"/>
        <v>0</v>
      </c>
      <c r="N47" s="92">
        <f t="shared" si="9"/>
        <v>0</v>
      </c>
      <c r="O47" s="92">
        <f t="shared" si="9"/>
        <v>0</v>
      </c>
      <c r="P47" s="92">
        <f t="shared" si="9"/>
        <v>0</v>
      </c>
      <c r="Q47" s="93">
        <f t="shared" si="9"/>
        <v>0</v>
      </c>
      <c r="R47" s="89"/>
    </row>
    <row r="48" spans="2:18" ht="31.5" customHeight="1">
      <c r="B48" s="77" t="s">
        <v>98</v>
      </c>
      <c r="C48" s="78" t="s">
        <v>99</v>
      </c>
      <c r="D48" s="217" t="s">
        <v>100</v>
      </c>
      <c r="E48" s="218"/>
      <c r="F48" s="217" t="s">
        <v>68</v>
      </c>
      <c r="G48" s="213"/>
      <c r="H48" s="213"/>
      <c r="I48" s="213"/>
      <c r="J48" s="213"/>
      <c r="K48" s="213"/>
      <c r="L48" s="213"/>
      <c r="M48" s="212" t="s">
        <v>69</v>
      </c>
      <c r="N48" s="213"/>
      <c r="O48" s="213"/>
      <c r="P48" s="213"/>
      <c r="Q48" s="79" t="s">
        <v>70</v>
      </c>
      <c r="R48" s="89"/>
    </row>
    <row r="49" spans="2:18" ht="21" customHeight="1">
      <c r="B49" s="222"/>
      <c r="C49" s="225"/>
      <c r="D49" s="210"/>
      <c r="E49" s="228"/>
      <c r="F49" s="210"/>
      <c r="G49" s="211"/>
      <c r="H49" s="211"/>
      <c r="I49" s="211"/>
      <c r="J49" s="211"/>
      <c r="K49" s="211"/>
      <c r="L49" s="211"/>
      <c r="M49" s="210"/>
      <c r="N49" s="211"/>
      <c r="O49" s="211"/>
      <c r="P49" s="211"/>
      <c r="Q49" s="80"/>
      <c r="R49" s="89"/>
    </row>
    <row r="50" spans="2:18" ht="15" customHeight="1">
      <c r="B50" s="223"/>
      <c r="C50" s="226"/>
      <c r="D50" s="81" t="s">
        <v>101</v>
      </c>
      <c r="E50" s="81" t="s">
        <v>75</v>
      </c>
      <c r="F50" s="82" t="s">
        <v>76</v>
      </c>
      <c r="G50" s="82" t="s">
        <v>77</v>
      </c>
      <c r="H50" s="82" t="s">
        <v>78</v>
      </c>
      <c r="I50" s="82" t="s">
        <v>79</v>
      </c>
      <c r="J50" s="82" t="s">
        <v>80</v>
      </c>
      <c r="K50" s="82" t="s">
        <v>81</v>
      </c>
      <c r="L50" s="82" t="s">
        <v>82</v>
      </c>
      <c r="M50" s="82" t="s">
        <v>83</v>
      </c>
      <c r="N50" s="82" t="s">
        <v>84</v>
      </c>
      <c r="O50" s="82" t="s">
        <v>85</v>
      </c>
      <c r="P50" s="82" t="s">
        <v>86</v>
      </c>
      <c r="Q50" s="83" t="s">
        <v>87</v>
      </c>
      <c r="R50" s="89"/>
    </row>
    <row r="51" spans="2:18" ht="23.25" customHeight="1">
      <c r="B51" s="223"/>
      <c r="C51" s="226"/>
      <c r="D51" s="229"/>
      <c r="E51" s="86" t="str">
        <f t="shared" ref="E51:E54" si="10">E11</f>
        <v>Sales Forecast</v>
      </c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8"/>
      <c r="R51" s="89"/>
    </row>
    <row r="52" spans="2:18" ht="14.25" customHeight="1">
      <c r="B52" s="223"/>
      <c r="C52" s="226"/>
      <c r="D52" s="229"/>
      <c r="E52" s="90" t="str">
        <f t="shared" si="10"/>
        <v>Sales Actual</v>
      </c>
      <c r="F52" s="90"/>
      <c r="G52" s="90"/>
      <c r="H52" s="90"/>
      <c r="I52" s="90"/>
      <c r="J52" s="90"/>
      <c r="K52" s="90"/>
      <c r="L52" s="90"/>
      <c r="M52" s="90"/>
      <c r="N52" s="90"/>
      <c r="O52" s="90"/>
      <c r="P52" s="90"/>
      <c r="Q52" s="91"/>
      <c r="R52" s="89"/>
    </row>
    <row r="53" spans="2:18" ht="14.25" customHeight="1">
      <c r="B53" s="223"/>
      <c r="C53" s="226"/>
      <c r="D53" s="229"/>
      <c r="E53" s="90" t="str">
        <f t="shared" si="10"/>
        <v>RM Plan</v>
      </c>
      <c r="F53" s="90"/>
      <c r="G53" s="90"/>
      <c r="H53" s="90"/>
      <c r="I53" s="90"/>
      <c r="J53" s="90"/>
      <c r="K53" s="90"/>
      <c r="L53" s="90"/>
      <c r="M53" s="90"/>
      <c r="N53" s="90"/>
      <c r="O53" s="90"/>
      <c r="P53" s="90"/>
      <c r="Q53" s="91"/>
      <c r="R53" s="89"/>
    </row>
    <row r="54" spans="2:18" ht="14.25" customHeight="1">
      <c r="B54" s="223"/>
      <c r="C54" s="226"/>
      <c r="D54" s="229"/>
      <c r="E54" s="90" t="str">
        <f t="shared" si="10"/>
        <v>RM Actual</v>
      </c>
      <c r="F54" s="90"/>
      <c r="G54" s="90"/>
      <c r="H54" s="90"/>
      <c r="I54" s="90"/>
      <c r="J54" s="90"/>
      <c r="K54" s="90"/>
      <c r="L54" s="90"/>
      <c r="M54" s="90"/>
      <c r="N54" s="90"/>
      <c r="O54" s="90"/>
      <c r="P54" s="90"/>
      <c r="Q54" s="91"/>
      <c r="R54" s="89"/>
    </row>
    <row r="55" spans="2:18" ht="14.25" customHeight="1" thickBot="1">
      <c r="B55" s="224"/>
      <c r="C55" s="227"/>
      <c r="D55" s="230"/>
      <c r="E55" s="92" t="s">
        <v>97</v>
      </c>
      <c r="F55" s="92">
        <f>IF(F54&lt;&gt;"",D51-F52+F54,D51-F52+F53)</f>
        <v>0</v>
      </c>
      <c r="G55" s="92">
        <f t="shared" ref="G55:Q55" si="11">IF(G54&lt;&gt;"",F55-G52+G54,F55-G52+G53)</f>
        <v>0</v>
      </c>
      <c r="H55" s="92">
        <f t="shared" si="11"/>
        <v>0</v>
      </c>
      <c r="I55" s="92">
        <f t="shared" si="11"/>
        <v>0</v>
      </c>
      <c r="J55" s="92">
        <f t="shared" si="11"/>
        <v>0</v>
      </c>
      <c r="K55" s="92">
        <f t="shared" si="11"/>
        <v>0</v>
      </c>
      <c r="L55" s="92">
        <f t="shared" si="11"/>
        <v>0</v>
      </c>
      <c r="M55" s="92">
        <f t="shared" si="11"/>
        <v>0</v>
      </c>
      <c r="N55" s="92">
        <f t="shared" si="11"/>
        <v>0</v>
      </c>
      <c r="O55" s="92">
        <f t="shared" si="11"/>
        <v>0</v>
      </c>
      <c r="P55" s="92">
        <f t="shared" si="11"/>
        <v>0</v>
      </c>
      <c r="Q55" s="93">
        <f t="shared" si="11"/>
        <v>0</v>
      </c>
      <c r="R55" s="89"/>
    </row>
    <row r="56" spans="2:18" ht="28.5" customHeight="1">
      <c r="B56" s="77" t="s">
        <v>98</v>
      </c>
      <c r="C56" s="78" t="s">
        <v>99</v>
      </c>
      <c r="D56" s="217" t="s">
        <v>100</v>
      </c>
      <c r="E56" s="218"/>
      <c r="F56" s="217" t="s">
        <v>68</v>
      </c>
      <c r="G56" s="213"/>
      <c r="H56" s="213"/>
      <c r="I56" s="213"/>
      <c r="J56" s="213"/>
      <c r="K56" s="213"/>
      <c r="L56" s="213"/>
      <c r="M56" s="212" t="s">
        <v>69</v>
      </c>
      <c r="N56" s="213"/>
      <c r="O56" s="213"/>
      <c r="P56" s="213"/>
      <c r="Q56" s="79" t="s">
        <v>70</v>
      </c>
      <c r="R56" s="89"/>
    </row>
    <row r="57" spans="2:18" ht="21" customHeight="1">
      <c r="B57" s="222"/>
      <c r="C57" s="225"/>
      <c r="D57" s="210"/>
      <c r="E57" s="228"/>
      <c r="F57" s="210"/>
      <c r="G57" s="211"/>
      <c r="H57" s="211"/>
      <c r="I57" s="211"/>
      <c r="J57" s="211"/>
      <c r="K57" s="211"/>
      <c r="L57" s="211"/>
      <c r="M57" s="210"/>
      <c r="N57" s="211"/>
      <c r="O57" s="211"/>
      <c r="P57" s="211"/>
      <c r="Q57" s="80"/>
      <c r="R57" s="89"/>
    </row>
    <row r="58" spans="2:18" ht="14.25" customHeight="1">
      <c r="B58" s="223"/>
      <c r="C58" s="226"/>
      <c r="D58" s="81" t="s">
        <v>101</v>
      </c>
      <c r="E58" s="81" t="s">
        <v>75</v>
      </c>
      <c r="F58" s="82" t="s">
        <v>76</v>
      </c>
      <c r="G58" s="82" t="s">
        <v>77</v>
      </c>
      <c r="H58" s="82" t="s">
        <v>78</v>
      </c>
      <c r="I58" s="82" t="s">
        <v>79</v>
      </c>
      <c r="J58" s="82" t="s">
        <v>80</v>
      </c>
      <c r="K58" s="82" t="s">
        <v>81</v>
      </c>
      <c r="L58" s="82" t="s">
        <v>82</v>
      </c>
      <c r="M58" s="82" t="s">
        <v>83</v>
      </c>
      <c r="N58" s="82" t="s">
        <v>84</v>
      </c>
      <c r="O58" s="82" t="s">
        <v>85</v>
      </c>
      <c r="P58" s="82" t="s">
        <v>86</v>
      </c>
      <c r="Q58" s="83" t="s">
        <v>87</v>
      </c>
      <c r="R58" s="89"/>
    </row>
    <row r="59" spans="2:18" ht="23.25" customHeight="1">
      <c r="B59" s="223"/>
      <c r="C59" s="226"/>
      <c r="D59" s="229"/>
      <c r="E59" s="86" t="str">
        <f t="shared" ref="E59:E62" si="12">E11</f>
        <v>Sales Forecast</v>
      </c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8"/>
      <c r="R59" s="89"/>
    </row>
    <row r="60" spans="2:18" ht="14.25" customHeight="1">
      <c r="B60" s="223"/>
      <c r="C60" s="226"/>
      <c r="D60" s="229"/>
      <c r="E60" s="90" t="str">
        <f t="shared" si="12"/>
        <v>Sales Actual</v>
      </c>
      <c r="F60" s="90"/>
      <c r="G60" s="90"/>
      <c r="H60" s="90"/>
      <c r="I60" s="90"/>
      <c r="J60" s="90"/>
      <c r="K60" s="90"/>
      <c r="L60" s="90"/>
      <c r="M60" s="90"/>
      <c r="N60" s="90"/>
      <c r="O60" s="90"/>
      <c r="P60" s="90"/>
      <c r="Q60" s="91"/>
      <c r="R60" s="89"/>
    </row>
    <row r="61" spans="2:18" ht="14.25" customHeight="1">
      <c r="B61" s="223"/>
      <c r="C61" s="226"/>
      <c r="D61" s="229"/>
      <c r="E61" s="90" t="str">
        <f t="shared" si="12"/>
        <v>RM Plan</v>
      </c>
      <c r="F61" s="90"/>
      <c r="G61" s="90"/>
      <c r="H61" s="90"/>
      <c r="I61" s="90"/>
      <c r="J61" s="90"/>
      <c r="K61" s="90"/>
      <c r="L61" s="90"/>
      <c r="M61" s="90"/>
      <c r="N61" s="90"/>
      <c r="O61" s="90"/>
      <c r="P61" s="90"/>
      <c r="Q61" s="91"/>
      <c r="R61" s="89"/>
    </row>
    <row r="62" spans="2:18" ht="14.25" customHeight="1">
      <c r="B62" s="223"/>
      <c r="C62" s="226"/>
      <c r="D62" s="229"/>
      <c r="E62" s="90" t="str">
        <f t="shared" si="12"/>
        <v>RM Actual</v>
      </c>
      <c r="F62" s="90"/>
      <c r="G62" s="90"/>
      <c r="H62" s="90"/>
      <c r="I62" s="90"/>
      <c r="J62" s="90"/>
      <c r="K62" s="90"/>
      <c r="L62" s="90"/>
      <c r="M62" s="90"/>
      <c r="N62" s="90"/>
      <c r="O62" s="90"/>
      <c r="P62" s="90"/>
      <c r="Q62" s="91"/>
      <c r="R62" s="89"/>
    </row>
    <row r="63" spans="2:18" ht="14.25" customHeight="1" thickBot="1">
      <c r="B63" s="224"/>
      <c r="C63" s="227"/>
      <c r="D63" s="230"/>
      <c r="E63" s="92" t="s">
        <v>97</v>
      </c>
      <c r="F63" s="92">
        <f>IF(F62&lt;&gt;"",D59-F60+F62,D59-F60+F61)</f>
        <v>0</v>
      </c>
      <c r="G63" s="92">
        <f t="shared" ref="G63:Q63" si="13">IF(G62&lt;&gt;"",F63-G60+G62,F63-G60+G61)</f>
        <v>0</v>
      </c>
      <c r="H63" s="92">
        <f t="shared" si="13"/>
        <v>0</v>
      </c>
      <c r="I63" s="92">
        <f t="shared" si="13"/>
        <v>0</v>
      </c>
      <c r="J63" s="92">
        <f t="shared" si="13"/>
        <v>0</v>
      </c>
      <c r="K63" s="92">
        <f t="shared" si="13"/>
        <v>0</v>
      </c>
      <c r="L63" s="92">
        <f t="shared" si="13"/>
        <v>0</v>
      </c>
      <c r="M63" s="92">
        <f t="shared" si="13"/>
        <v>0</v>
      </c>
      <c r="N63" s="92">
        <f t="shared" si="13"/>
        <v>0</v>
      </c>
      <c r="O63" s="92">
        <f t="shared" si="13"/>
        <v>0</v>
      </c>
      <c r="P63" s="92">
        <f t="shared" si="13"/>
        <v>0</v>
      </c>
      <c r="Q63" s="93">
        <f t="shared" si="13"/>
        <v>0</v>
      </c>
      <c r="R63" s="89"/>
    </row>
    <row r="64" spans="2:18" ht="42" customHeight="1">
      <c r="B64" s="77" t="s">
        <v>98</v>
      </c>
      <c r="C64" s="78" t="s">
        <v>99</v>
      </c>
      <c r="D64" s="217" t="s">
        <v>100</v>
      </c>
      <c r="E64" s="218"/>
      <c r="F64" s="217" t="s">
        <v>68</v>
      </c>
      <c r="G64" s="213"/>
      <c r="H64" s="213"/>
      <c r="I64" s="213"/>
      <c r="J64" s="213"/>
      <c r="K64" s="213"/>
      <c r="L64" s="213"/>
      <c r="M64" s="212" t="s">
        <v>69</v>
      </c>
      <c r="N64" s="213"/>
      <c r="O64" s="213"/>
      <c r="P64" s="213"/>
      <c r="Q64" s="79" t="s">
        <v>70</v>
      </c>
      <c r="R64" s="89"/>
    </row>
    <row r="65" spans="2:18" ht="21" customHeight="1">
      <c r="B65" s="222"/>
      <c r="C65" s="225"/>
      <c r="D65" s="210"/>
      <c r="E65" s="228"/>
      <c r="F65" s="210"/>
      <c r="G65" s="211"/>
      <c r="H65" s="211"/>
      <c r="I65" s="211"/>
      <c r="J65" s="211"/>
      <c r="K65" s="211"/>
      <c r="L65" s="211"/>
      <c r="M65" s="210"/>
      <c r="N65" s="211"/>
      <c r="O65" s="211"/>
      <c r="P65" s="211"/>
      <c r="Q65" s="80"/>
      <c r="R65" s="89"/>
    </row>
    <row r="66" spans="2:18" ht="14.25" customHeight="1">
      <c r="B66" s="223"/>
      <c r="C66" s="226"/>
      <c r="D66" s="81" t="s">
        <v>101</v>
      </c>
      <c r="E66" s="81" t="s">
        <v>75</v>
      </c>
      <c r="F66" s="82" t="s">
        <v>76</v>
      </c>
      <c r="G66" s="82" t="s">
        <v>77</v>
      </c>
      <c r="H66" s="82" t="s">
        <v>78</v>
      </c>
      <c r="I66" s="82" t="s">
        <v>79</v>
      </c>
      <c r="J66" s="82" t="s">
        <v>80</v>
      </c>
      <c r="K66" s="82" t="s">
        <v>81</v>
      </c>
      <c r="L66" s="82" t="s">
        <v>82</v>
      </c>
      <c r="M66" s="82" t="s">
        <v>83</v>
      </c>
      <c r="N66" s="82" t="s">
        <v>84</v>
      </c>
      <c r="O66" s="82" t="s">
        <v>85</v>
      </c>
      <c r="P66" s="82" t="s">
        <v>86</v>
      </c>
      <c r="Q66" s="83" t="s">
        <v>87</v>
      </c>
      <c r="R66" s="89"/>
    </row>
    <row r="67" spans="2:18" ht="20.25" customHeight="1">
      <c r="B67" s="223"/>
      <c r="C67" s="226"/>
      <c r="D67" s="229"/>
      <c r="E67" s="86" t="str">
        <f t="shared" ref="E67:E70" si="14">E11</f>
        <v>Sales Forecast</v>
      </c>
      <c r="F67" s="87"/>
      <c r="G67" s="87"/>
      <c r="H67" s="87"/>
      <c r="I67" s="87"/>
      <c r="J67" s="87"/>
      <c r="K67" s="87"/>
      <c r="L67" s="87"/>
      <c r="M67" s="87"/>
      <c r="N67" s="87"/>
      <c r="O67" s="87"/>
      <c r="P67" s="87"/>
      <c r="Q67" s="88"/>
      <c r="R67" s="89"/>
    </row>
    <row r="68" spans="2:18" ht="14.25" customHeight="1">
      <c r="B68" s="223"/>
      <c r="C68" s="226"/>
      <c r="D68" s="229"/>
      <c r="E68" s="90" t="str">
        <f t="shared" si="14"/>
        <v>Sales Actual</v>
      </c>
      <c r="F68" s="90"/>
      <c r="G68" s="90"/>
      <c r="H68" s="90"/>
      <c r="I68" s="90"/>
      <c r="J68" s="90"/>
      <c r="K68" s="90"/>
      <c r="L68" s="90"/>
      <c r="M68" s="90"/>
      <c r="N68" s="90"/>
      <c r="O68" s="90"/>
      <c r="P68" s="90"/>
      <c r="Q68" s="91"/>
      <c r="R68" s="89"/>
    </row>
    <row r="69" spans="2:18" ht="14.25" customHeight="1">
      <c r="B69" s="223"/>
      <c r="C69" s="226"/>
      <c r="D69" s="229"/>
      <c r="E69" s="90" t="str">
        <f t="shared" si="14"/>
        <v>RM Plan</v>
      </c>
      <c r="F69" s="90"/>
      <c r="G69" s="90"/>
      <c r="H69" s="90"/>
      <c r="I69" s="90"/>
      <c r="J69" s="90"/>
      <c r="K69" s="90"/>
      <c r="L69" s="90"/>
      <c r="M69" s="90"/>
      <c r="N69" s="90"/>
      <c r="O69" s="90"/>
      <c r="P69" s="90"/>
      <c r="Q69" s="91"/>
      <c r="R69" s="89"/>
    </row>
    <row r="70" spans="2:18" ht="14.25" customHeight="1">
      <c r="B70" s="223"/>
      <c r="C70" s="226"/>
      <c r="D70" s="229"/>
      <c r="E70" s="90" t="str">
        <f t="shared" si="14"/>
        <v>RM Actual</v>
      </c>
      <c r="F70" s="90"/>
      <c r="G70" s="90"/>
      <c r="H70" s="90"/>
      <c r="I70" s="90"/>
      <c r="J70" s="90"/>
      <c r="K70" s="90"/>
      <c r="L70" s="90"/>
      <c r="M70" s="90"/>
      <c r="N70" s="90"/>
      <c r="O70" s="90"/>
      <c r="P70" s="90"/>
      <c r="Q70" s="91"/>
      <c r="R70" s="89"/>
    </row>
    <row r="71" spans="2:18" ht="14.25" customHeight="1" thickBot="1">
      <c r="B71" s="224"/>
      <c r="C71" s="227"/>
      <c r="D71" s="230"/>
      <c r="E71" s="92" t="s">
        <v>97</v>
      </c>
      <c r="F71" s="92">
        <f>IF(F70&lt;&gt;"",D67-F68+F70,D67-F68+F69)</f>
        <v>0</v>
      </c>
      <c r="G71" s="92">
        <f t="shared" ref="G71:Q71" si="15">IF(G70&lt;&gt;"",F71-G68+G70,F71-G68+G69)</f>
        <v>0</v>
      </c>
      <c r="H71" s="92">
        <f t="shared" si="15"/>
        <v>0</v>
      </c>
      <c r="I71" s="92">
        <f t="shared" si="15"/>
        <v>0</v>
      </c>
      <c r="J71" s="92">
        <f t="shared" si="15"/>
        <v>0</v>
      </c>
      <c r="K71" s="92">
        <f t="shared" si="15"/>
        <v>0</v>
      </c>
      <c r="L71" s="92">
        <f t="shared" si="15"/>
        <v>0</v>
      </c>
      <c r="M71" s="92">
        <f t="shared" si="15"/>
        <v>0</v>
      </c>
      <c r="N71" s="92">
        <f t="shared" si="15"/>
        <v>0</v>
      </c>
      <c r="O71" s="92">
        <f t="shared" si="15"/>
        <v>0</v>
      </c>
      <c r="P71" s="92">
        <f t="shared" si="15"/>
        <v>0</v>
      </c>
      <c r="Q71" s="93">
        <f t="shared" si="15"/>
        <v>0</v>
      </c>
      <c r="R71" s="89"/>
    </row>
    <row r="72" spans="2:18" ht="30.75" customHeight="1">
      <c r="B72" s="219" t="s">
        <v>102</v>
      </c>
      <c r="C72" s="220"/>
      <c r="D72" s="220"/>
      <c r="E72" s="221"/>
      <c r="F72" s="94" t="s">
        <v>103</v>
      </c>
      <c r="G72" s="94" t="s">
        <v>104</v>
      </c>
      <c r="H72" s="94" t="s">
        <v>104</v>
      </c>
      <c r="I72" s="94" t="s">
        <v>104</v>
      </c>
      <c r="J72" s="94" t="s">
        <v>104</v>
      </c>
      <c r="K72" s="94" t="s">
        <v>104</v>
      </c>
      <c r="L72" s="94" t="s">
        <v>104</v>
      </c>
      <c r="M72" s="94" t="s">
        <v>104</v>
      </c>
      <c r="N72" s="94" t="s">
        <v>104</v>
      </c>
      <c r="O72" s="94" t="s">
        <v>104</v>
      </c>
      <c r="P72" s="94" t="s">
        <v>104</v>
      </c>
      <c r="Q72" s="95" t="s">
        <v>104</v>
      </c>
      <c r="R72" s="96"/>
    </row>
    <row r="73" spans="2:18">
      <c r="B73" s="97" t="s">
        <v>105</v>
      </c>
      <c r="C73" s="89"/>
      <c r="D73" s="89"/>
      <c r="E73" s="98"/>
      <c r="F73" s="214"/>
      <c r="G73" s="214"/>
      <c r="H73" s="214"/>
      <c r="I73" s="214"/>
      <c r="J73" s="214"/>
      <c r="K73" s="214"/>
      <c r="L73" s="214"/>
      <c r="M73" s="214"/>
      <c r="N73" s="214"/>
      <c r="O73" s="214"/>
      <c r="P73" s="214"/>
      <c r="Q73" s="215"/>
      <c r="R73" s="216"/>
    </row>
    <row r="74" spans="2:18">
      <c r="B74" s="97"/>
      <c r="C74" s="89"/>
      <c r="D74" s="89"/>
      <c r="E74" s="98"/>
      <c r="F74" s="214"/>
      <c r="G74" s="214"/>
      <c r="H74" s="214"/>
      <c r="I74" s="214"/>
      <c r="J74" s="214"/>
      <c r="K74" s="214"/>
      <c r="L74" s="214"/>
      <c r="M74" s="214"/>
      <c r="N74" s="214"/>
      <c r="O74" s="214"/>
      <c r="P74" s="214"/>
      <c r="Q74" s="215"/>
      <c r="R74" s="216"/>
    </row>
    <row r="75" spans="2:18">
      <c r="B75" s="99" t="s">
        <v>106</v>
      </c>
      <c r="C75" s="100"/>
      <c r="D75" s="100"/>
      <c r="E75" s="101"/>
      <c r="F75" s="214"/>
      <c r="G75" s="214"/>
      <c r="H75" s="214"/>
      <c r="I75" s="214"/>
      <c r="J75" s="214"/>
      <c r="K75" s="214"/>
      <c r="L75" s="214"/>
      <c r="M75" s="214"/>
      <c r="N75" s="214"/>
      <c r="O75" s="214"/>
      <c r="P75" s="214"/>
      <c r="Q75" s="215"/>
      <c r="R75" s="216"/>
    </row>
    <row r="76" spans="2:18">
      <c r="B76" s="70" t="s">
        <v>107</v>
      </c>
    </row>
  </sheetData>
  <mergeCells count="95">
    <mergeCell ref="B6:B7"/>
    <mergeCell ref="C6:E7"/>
    <mergeCell ref="F6:Q7"/>
    <mergeCell ref="O2:Q2"/>
    <mergeCell ref="B3:I4"/>
    <mergeCell ref="O4:O5"/>
    <mergeCell ref="P4:P5"/>
    <mergeCell ref="Q4:Q5"/>
    <mergeCell ref="D8:E8"/>
    <mergeCell ref="F8:L8"/>
    <mergeCell ref="M8:P8"/>
    <mergeCell ref="B9:B15"/>
    <mergeCell ref="C9:C15"/>
    <mergeCell ref="D9:E9"/>
    <mergeCell ref="F9:L9"/>
    <mergeCell ref="M9:P9"/>
    <mergeCell ref="D11:D15"/>
    <mergeCell ref="D16:E16"/>
    <mergeCell ref="F16:L16"/>
    <mergeCell ref="B17:B23"/>
    <mergeCell ref="C17:C23"/>
    <mergeCell ref="D17:E17"/>
    <mergeCell ref="F17:L17"/>
    <mergeCell ref="D19:D23"/>
    <mergeCell ref="D24:E24"/>
    <mergeCell ref="F24:L24"/>
    <mergeCell ref="B25:B31"/>
    <mergeCell ref="C25:C31"/>
    <mergeCell ref="D25:E25"/>
    <mergeCell ref="F25:L25"/>
    <mergeCell ref="D27:D31"/>
    <mergeCell ref="D32:E32"/>
    <mergeCell ref="F32:L32"/>
    <mergeCell ref="B33:B39"/>
    <mergeCell ref="C33:C39"/>
    <mergeCell ref="D33:E33"/>
    <mergeCell ref="F33:L33"/>
    <mergeCell ref="D35:D39"/>
    <mergeCell ref="D40:E40"/>
    <mergeCell ref="F40:L40"/>
    <mergeCell ref="B41:B47"/>
    <mergeCell ref="C41:C47"/>
    <mergeCell ref="D41:E41"/>
    <mergeCell ref="F41:L41"/>
    <mergeCell ref="D43:D47"/>
    <mergeCell ref="D48:E48"/>
    <mergeCell ref="F48:L48"/>
    <mergeCell ref="B49:B55"/>
    <mergeCell ref="C49:C55"/>
    <mergeCell ref="D49:E49"/>
    <mergeCell ref="F49:L49"/>
    <mergeCell ref="D51:D55"/>
    <mergeCell ref="D56:E56"/>
    <mergeCell ref="F56:L56"/>
    <mergeCell ref="B57:B63"/>
    <mergeCell ref="C57:C63"/>
    <mergeCell ref="D57:E57"/>
    <mergeCell ref="F57:L57"/>
    <mergeCell ref="D59:D63"/>
    <mergeCell ref="J73:J75"/>
    <mergeCell ref="D64:E64"/>
    <mergeCell ref="F64:L64"/>
    <mergeCell ref="B72:E72"/>
    <mergeCell ref="F73:F75"/>
    <mergeCell ref="G73:G75"/>
    <mergeCell ref="H73:H75"/>
    <mergeCell ref="I73:I75"/>
    <mergeCell ref="K73:K75"/>
    <mergeCell ref="L73:L75"/>
    <mergeCell ref="B65:B71"/>
    <mergeCell ref="C65:C71"/>
    <mergeCell ref="D65:E65"/>
    <mergeCell ref="F65:L65"/>
    <mergeCell ref="D67:D71"/>
    <mergeCell ref="M24:P24"/>
    <mergeCell ref="M25:P25"/>
    <mergeCell ref="M32:P32"/>
    <mergeCell ref="Q73:Q75"/>
    <mergeCell ref="R73:R75"/>
    <mergeCell ref="N1:Q1"/>
    <mergeCell ref="M33:P33"/>
    <mergeCell ref="M40:P40"/>
    <mergeCell ref="M41:P41"/>
    <mergeCell ref="P73:P75"/>
    <mergeCell ref="M48:P48"/>
    <mergeCell ref="M49:P49"/>
    <mergeCell ref="M56:P56"/>
    <mergeCell ref="M57:P57"/>
    <mergeCell ref="M64:P64"/>
    <mergeCell ref="M65:P65"/>
    <mergeCell ref="M73:M75"/>
    <mergeCell ref="N73:N75"/>
    <mergeCell ref="O73:O75"/>
    <mergeCell ref="M16:P16"/>
    <mergeCell ref="M17:P17"/>
  </mergeCells>
  <pageMargins left="0.62992125984251968" right="0.19685039370078741" top="0.27559055118110237" bottom="0.35433070866141736" header="0.19685039370078741" footer="0.19685039370078741"/>
  <pageSetup paperSize="9" scale="77" orientation="portrait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打切管理体系図（原紙) 見直し</vt:lpstr>
      <vt:lpstr>Build out part</vt:lpstr>
      <vt:lpstr>RM-Management table</vt:lpstr>
      <vt:lpstr>'RM-Management table'!Print_Area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川角正樹</dc:creator>
  <cp:lastModifiedBy>Shailendra Pandey</cp:lastModifiedBy>
  <cp:lastPrinted>2017-02-13T13:43:49Z</cp:lastPrinted>
  <dcterms:created xsi:type="dcterms:W3CDTF">2002-05-06T05:48:34Z</dcterms:created>
  <dcterms:modified xsi:type="dcterms:W3CDTF">2017-11-11T12:02:21Z</dcterms:modified>
</cp:coreProperties>
</file>