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\Desktop\Repo\brm2021\data\"/>
    </mc:Choice>
  </mc:AlternateContent>
  <xr:revisionPtr revIDLastSave="0" documentId="13_ncr:1_{8A9972F6-CB15-46A5-AF0C-FD5884CB5AA4}" xr6:coauthVersionLast="45" xr6:coauthVersionMax="45" xr10:uidLastSave="{00000000-0000-0000-0000-000000000000}"/>
  <bookViews>
    <workbookView xWindow="-110" yWindow="-110" windowWidth="19420" windowHeight="10420" activeTab="1" xr2:uid="{E35B17EA-C7FF-4269-B1B7-1877C1C2DE9A}"/>
  </bookViews>
  <sheets>
    <sheet name="research&amp;dev" sheetId="1" r:id="rId1"/>
    <sheet name="employee-cash" sheetId="2" r:id="rId2"/>
  </sheets>
  <definedNames>
    <definedName name="TRNR_372c2e9d33c5463b9911df8cf4e7ef2b_9_33" hidden="1">'employee-cash'!$A$1</definedName>
    <definedName name="TRNR_e27c8819092843438387f7a4ac5e2d80_6_33" hidden="1">'research&amp;dev'!$A$1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Bhaswar Chakma</author>
  </authors>
  <commentList>
    <comment ref="A1" authorId="0" shapeId="0" xr:uid="{D8E67D65-E7BB-4039-A4A3-5FE00A019C25}">
      <text>
        <r>
          <rPr>
            <b/>
            <sz val="9"/>
            <color indexed="81"/>
            <rFont val="Tahoma"/>
            <charset val="1"/>
          </rPr>
          <t>=DSGRID("U:JNJ,U:PFE,AZN","X(WC01201)~U$","1990","2020","Y","RowHeader=true;ColHeader=true;Heading=true;Transpose=true;Code=true;Curn=true;DispSeriesDescription=false;YearlyTSFormat=false;QuarterlyTSFormat=false","")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Bhaswar Chakma</author>
  </authors>
  <commentList>
    <comment ref="A1" authorId="0" shapeId="0" xr:uid="{7ABB2A1F-258F-42A7-A372-5593B0BD1341}">
      <text>
        <r>
          <rPr>
            <b/>
            <sz val="9"/>
            <color indexed="81"/>
            <rFont val="Tahoma"/>
            <charset val="1"/>
          </rPr>
          <t>=DSGRID("U:JNJ,AZN,U:PFE","WC07011;X(WC02003)~U$","1990","2020","Y","RowHeader=true;ColHeader=true;Heading=true;Transpose=true;Code=true;Curn=true;DispSeriesDescription=false;YearlyTSFormat=false;QuarterlyTSFormat=false","")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<sst xmlns="http://schemas.openxmlformats.org/spreadsheetml/2006/main" count="39" uniqueCount="26">
  <si>
    <t>JOHNSON &amp; JOHNSON - RESEARCH &amp; DEVELOPMENT</t>
  </si>
  <si>
    <t>PFIZER INC - RESEARCH &amp; DEVELOPMENT</t>
  </si>
  <si>
    <t>ASTRAZENECA PLC - RESEARCH &amp; DEVELOPMENT</t>
  </si>
  <si>
    <t>End</t>
  </si>
  <si>
    <t>Frequency</t>
  </si>
  <si>
    <t>Name</t>
  </si>
  <si>
    <t>Y</t>
  </si>
  <si>
    <t>Code</t>
  </si>
  <si>
    <t>CURRENCY</t>
  </si>
  <si>
    <t>U$</t>
  </si>
  <si>
    <t>U:JNJ(WC01201)~U$</t>
  </si>
  <si>
    <t>U:PFE(WC01201)~U$</t>
  </si>
  <si>
    <t>AZN(WC01201)~U$</t>
  </si>
  <si>
    <t>JOHNSON &amp; JOHNSON - CASH</t>
  </si>
  <si>
    <t>U:JNJ(WC02003)~U$</t>
  </si>
  <si>
    <t>ASTRAZENECA PLC - CASH</t>
  </si>
  <si>
    <t>AZN(WC02003)~U$</t>
  </si>
  <si>
    <t>PFIZER INC - CASH</t>
  </si>
  <si>
    <t>U:PFE(WC02003)~U$</t>
  </si>
  <si>
    <t>JOHNSON &amp; JOHNSON - EMPLOYEES</t>
  </si>
  <si>
    <t>U:JNJ(WC07011)</t>
  </si>
  <si>
    <t>NA</t>
  </si>
  <si>
    <t>ASTRAZENECA PLC - EMPLOYEES</t>
  </si>
  <si>
    <t>AZN(WC07011)</t>
  </si>
  <si>
    <t>PFIZER INC - EMPLOYEES</t>
  </si>
  <si>
    <t>U:PFE(WC07011)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</si>
</sst>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e">
        <v>#N/A</v>
        <stp/>
        <stp>46f2c702-022b-4376-a57f-19579c0f1555</stp>
        <tr r="A1" s="1"/>
      </tp>
      <tp t="e">
        <v>#N/A</v>
        <stp/>
        <stp>9341f309-61df-421c-b54d-2a195ddcc45b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C15-B2F1-4335-B7F0-D75A891B48DB}">
  <dimension ref="A1:TE525"/>
  <sheetViews>
    <sheetView topLeftCell="A2" zoomScaleNormal="100" workbookViewId="0">
      <selection activeCell="A27" sqref="A27"/>
    </sheetView>
  </sheetViews>
  <sheetFormatPr defaultRowHeight="14.5" x14ac:dyDescent="0.35"/>
  <cols>
    <col min="1" max="1" width="44.36328125" customWidth="1"/>
    <col min="2" max="2" width="18.36328125" customWidth="1"/>
    <col min="3" max="12" width="9.453125" bestFit="1" customWidth="1"/>
    <col min="20" max="35" width="9.453125" bestFit="1" customWidth="1"/>
    <col min="41" max="55" width="9.453125" bestFit="1" customWidth="1"/>
    <col min="63" max="78" width="9.453125" bestFit="1" customWidth="1"/>
    <col min="86" max="100" width="9.453125" bestFit="1" customWidth="1"/>
    <col min="107" max="128" width="9.453125" bestFit="1" customWidth="1"/>
    <col min="129" max="144" width="10.453125" bestFit="1" customWidth="1"/>
    <col min="145" max="150" width="9.453125" bestFit="1" customWidth="1"/>
    <col min="151" max="165" width="10.453125" bestFit="1" customWidth="1"/>
    <col min="166" max="171" width="9.453125" bestFit="1" customWidth="1"/>
    <col min="172" max="187" width="10.453125" bestFit="1" customWidth="1"/>
    <col min="195" max="210" width="9.453125" bestFit="1" customWidth="1"/>
    <col min="216" max="230" width="9.453125" bestFit="1" customWidth="1"/>
    <col min="237" max="252" width="9.453125" bestFit="1" customWidth="1"/>
    <col min="260" max="274" width="9.453125" bestFit="1" customWidth="1"/>
    <col min="281" max="295" width="9.453125" bestFit="1" customWidth="1"/>
    <col min="303" max="317" width="9.453125" bestFit="1" customWidth="1"/>
    <col min="325" max="340" width="9.453125" bestFit="1" customWidth="1"/>
    <col min="346" max="361" width="9.453125" bestFit="1" customWidth="1"/>
    <col min="369" max="390" width="9.453125" bestFit="1" customWidth="1"/>
    <col min="391" max="405" width="10.453125" bestFit="1" customWidth="1"/>
    <col min="406" max="411" width="9.453125" bestFit="1" customWidth="1"/>
    <col min="412" max="426" width="10.453125" bestFit="1" customWidth="1"/>
    <col min="427" max="433" width="9.453125" bestFit="1" customWidth="1"/>
    <col min="434" max="449" width="10.453125" bestFit="1" customWidth="1"/>
    <col min="456" max="470" width="9.453125" bestFit="1" customWidth="1"/>
    <col min="478" max="490" width="9.453125" bestFit="1" customWidth="1"/>
    <col min="498" max="513" width="9.453125" bestFit="1" customWidth="1"/>
    <col min="521" max="525" width="9.453125" bestFit="1" customWidth="1"/>
  </cols>
  <sheetData>
    <row r="1" spans="1:525" x14ac:dyDescent="0.35">
      <c r="A1" t="str">
        <f>_xll.Thomson.Reuters.AFOSpreadsheetFormulas.DSGRID("U:JNJ,U:PFE,AZN","X(WC01201)~U$","1990","2020","Y","RowHeader=true;ColHeader=true;Heading=true;Transpose=true;Code=true;Curn=true;DispSeriesDescription=false;YearlyTSFormat=false;QuarterlyTSFormat=false","")</f>
        <v>Start</v>
      </c>
      <c r="B1" s="2">
        <v>1990</v>
      </c>
    </row>
    <row r="2" spans="1:525" x14ac:dyDescent="0.35">
      <c r="A2" s="1" t="s">
        <v>3</v>
      </c>
      <c r="B2" s="2">
        <v>2020</v>
      </c>
    </row>
    <row r="3" spans="1:525" x14ac:dyDescent="0.35">
      <c r="A3" s="1" t="s">
        <v>4</v>
      </c>
      <c r="B3" s="2" t="s">
        <v>6</v>
      </c>
    </row>
    <row r="4" spans="1:525" x14ac:dyDescent="0.35">
      <c r="A4" s="2" t="s">
        <v>5</v>
      </c>
      <c r="B4" s="2" t="s">
        <v>7</v>
      </c>
      <c r="C4" s="2" t="s">
        <v>8</v>
      </c>
      <c r="D4" s="2">
        <v>1990</v>
      </c>
      <c r="E4" s="2">
        <v>1991</v>
      </c>
      <c r="F4" s="2">
        <v>1992</v>
      </c>
      <c r="G4" s="2">
        <v>1993</v>
      </c>
      <c r="H4" s="2">
        <v>1994</v>
      </c>
      <c r="I4" s="2">
        <v>1995</v>
      </c>
      <c r="J4" s="2">
        <v>1996</v>
      </c>
      <c r="K4" s="2">
        <v>1997</v>
      </c>
      <c r="L4" s="2">
        <v>1998</v>
      </c>
      <c r="M4" s="2">
        <v>1999</v>
      </c>
      <c r="N4" s="2">
        <v>2000</v>
      </c>
      <c r="O4" s="2">
        <v>2001</v>
      </c>
      <c r="P4" s="2">
        <v>2002</v>
      </c>
      <c r="Q4" s="2">
        <v>2003</v>
      </c>
      <c r="R4" s="2">
        <v>2004</v>
      </c>
      <c r="S4" s="2">
        <v>2005</v>
      </c>
      <c r="T4" s="2">
        <v>2006</v>
      </c>
      <c r="U4" s="2">
        <v>2007</v>
      </c>
      <c r="V4" s="2">
        <v>2008</v>
      </c>
      <c r="W4" s="2">
        <v>2009</v>
      </c>
      <c r="X4" s="2">
        <v>2010</v>
      </c>
      <c r="Y4" s="2">
        <v>2011</v>
      </c>
      <c r="Z4" s="2">
        <v>2012</v>
      </c>
      <c r="AA4" s="2">
        <v>2013</v>
      </c>
      <c r="AB4" s="2">
        <v>2014</v>
      </c>
      <c r="AC4" s="2">
        <v>2015</v>
      </c>
      <c r="AD4" s="2">
        <v>2016</v>
      </c>
      <c r="AE4" s="2">
        <v>2017</v>
      </c>
      <c r="AF4" s="2">
        <v>2018</v>
      </c>
      <c r="AG4" s="2">
        <v>2019</v>
      </c>
      <c r="AH4" s="2">
        <v>2020</v>
      </c>
      <c r="AI4" s="2"/>
      <c r="AJ4" s="2"/>
      <c r="AK4" s="2"/>
      <c r="AL4" s="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</row>
    <row r="5" spans="1:525" x14ac:dyDescent="0.35">
      <c r="A5" s="1" t="s">
        <v>0</v>
      </c>
      <c r="B5" t="s">
        <v>10</v>
      </c>
      <c r="C5" t="s">
        <v>9</v>
      </c>
      <c r="D5">
        <v>834000</v>
      </c>
      <c r="E5">
        <v>980000</v>
      </c>
      <c r="F5">
        <v>1127000</v>
      </c>
      <c r="G5">
        <v>1182000</v>
      </c>
      <c r="H5">
        <v>1278000</v>
      </c>
      <c r="I5">
        <v>1634000</v>
      </c>
      <c r="J5">
        <v>1905000</v>
      </c>
      <c r="K5">
        <v>2140000</v>
      </c>
      <c r="L5">
        <v>2269000</v>
      </c>
      <c r="M5">
        <v>2600000</v>
      </c>
      <c r="N5">
        <v>2926000</v>
      </c>
      <c r="O5">
        <v>3591000</v>
      </c>
      <c r="P5">
        <v>3957000</v>
      </c>
      <c r="Q5">
        <v>4684000</v>
      </c>
      <c r="R5">
        <v>5203000</v>
      </c>
      <c r="S5">
        <v>6312000</v>
      </c>
      <c r="T5">
        <v>7125000</v>
      </c>
      <c r="U5">
        <v>7680000</v>
      </c>
      <c r="V5">
        <v>7577000</v>
      </c>
      <c r="W5">
        <v>6999000</v>
      </c>
      <c r="X5">
        <v>6906000</v>
      </c>
      <c r="Y5">
        <v>7526000</v>
      </c>
      <c r="Z5">
        <v>7665000</v>
      </c>
      <c r="AA5">
        <v>8187000</v>
      </c>
      <c r="AB5">
        <v>8494000</v>
      </c>
      <c r="AC5">
        <v>9047000</v>
      </c>
      <c r="AD5">
        <v>9095000</v>
      </c>
      <c r="AE5">
        <v>10559000</v>
      </c>
      <c r="AF5">
        <v>10775000</v>
      </c>
      <c r="AG5">
        <v>11355000</v>
      </c>
      <c r="AH5">
        <v>12159000</v>
      </c>
    </row>
    <row r="6" spans="1:525" x14ac:dyDescent="0.35">
      <c r="A6" s="1" t="s">
        <v>1</v>
      </c>
      <c r="B6" t="s">
        <v>11</v>
      </c>
      <c r="C6" t="s">
        <v>9</v>
      </c>
      <c r="D6">
        <v>640100</v>
      </c>
      <c r="E6">
        <v>756800</v>
      </c>
      <c r="F6">
        <v>863200</v>
      </c>
      <c r="G6">
        <v>974400</v>
      </c>
      <c r="H6">
        <v>1139400</v>
      </c>
      <c r="I6">
        <v>1442400</v>
      </c>
      <c r="J6">
        <v>1684000</v>
      </c>
      <c r="K6">
        <v>1928000</v>
      </c>
      <c r="L6">
        <v>2279000</v>
      </c>
      <c r="M6">
        <v>2776000</v>
      </c>
      <c r="N6">
        <v>4435000</v>
      </c>
      <c r="O6">
        <v>4847000</v>
      </c>
      <c r="P6">
        <v>5176000</v>
      </c>
      <c r="Q6">
        <v>7070000</v>
      </c>
      <c r="R6">
        <v>7684000</v>
      </c>
      <c r="S6">
        <v>7392000</v>
      </c>
      <c r="T6">
        <v>7423000</v>
      </c>
      <c r="U6">
        <v>7573000</v>
      </c>
      <c r="V6">
        <v>7512000</v>
      </c>
      <c r="W6">
        <v>7754000</v>
      </c>
      <c r="X6">
        <v>9379000</v>
      </c>
      <c r="Y6">
        <v>8433000</v>
      </c>
      <c r="Z6">
        <v>7342000</v>
      </c>
      <c r="AA6">
        <v>6678000</v>
      </c>
      <c r="AB6">
        <v>8393000</v>
      </c>
      <c r="AC6">
        <v>7690000</v>
      </c>
      <c r="AD6">
        <v>7872000</v>
      </c>
      <c r="AE6">
        <v>7657000</v>
      </c>
      <c r="AF6">
        <v>8006000</v>
      </c>
      <c r="AG6">
        <v>7984000</v>
      </c>
      <c r="AH6">
        <v>8879000</v>
      </c>
    </row>
    <row r="7" spans="1:525" x14ac:dyDescent="0.35">
      <c r="A7" s="1" t="s">
        <v>2</v>
      </c>
      <c r="B7" t="s">
        <v>12</v>
      </c>
      <c r="C7" t="s">
        <v>9</v>
      </c>
      <c r="D7">
        <v>599329</v>
      </c>
      <c r="E7">
        <v>672476</v>
      </c>
      <c r="F7">
        <v>758414</v>
      </c>
      <c r="G7">
        <v>747985</v>
      </c>
      <c r="H7">
        <v>763273</v>
      </c>
      <c r="I7">
        <v>880047</v>
      </c>
      <c r="J7">
        <v>907936</v>
      </c>
      <c r="K7">
        <v>1059231</v>
      </c>
      <c r="L7">
        <v>1198219</v>
      </c>
      <c r="M7">
        <v>2751112</v>
      </c>
      <c r="N7">
        <v>2749790</v>
      </c>
      <c r="O7">
        <v>2677078</v>
      </c>
      <c r="P7">
        <v>2926507</v>
      </c>
      <c r="Q7">
        <v>3305256</v>
      </c>
      <c r="R7">
        <v>3728698</v>
      </c>
      <c r="S7">
        <v>3527914</v>
      </c>
      <c r="T7">
        <v>3663264</v>
      </c>
      <c r="U7">
        <v>5044236</v>
      </c>
      <c r="V7">
        <v>5212001</v>
      </c>
      <c r="W7">
        <v>4024183</v>
      </c>
      <c r="X7">
        <v>3977742</v>
      </c>
      <c r="Y7">
        <v>4565819</v>
      </c>
      <c r="Z7">
        <v>4218268</v>
      </c>
      <c r="AA7">
        <v>4166782</v>
      </c>
      <c r="AB7">
        <v>5040962</v>
      </c>
      <c r="AC7">
        <v>5474490</v>
      </c>
      <c r="AD7">
        <v>5972732</v>
      </c>
      <c r="AE7">
        <v>5203339</v>
      </c>
      <c r="AF7">
        <v>5671706</v>
      </c>
      <c r="AG7">
        <v>5429180</v>
      </c>
      <c r="AH7">
        <v>5868428</v>
      </c>
    </row>
    <row r="8" spans="1:525" x14ac:dyDescent="0.35">
      <c r="A8" s="1"/>
    </row>
    <row r="9" spans="1:525" x14ac:dyDescent="0.35">
      <c r="A9" s="1"/>
    </row>
    <row r="10" spans="1:525" x14ac:dyDescent="0.35">
      <c r="A10" s="1"/>
    </row>
    <row r="11" spans="1:525" x14ac:dyDescent="0.35">
      <c r="A11" s="1"/>
    </row>
    <row r="12" spans="1:525" x14ac:dyDescent="0.35">
      <c r="A12" s="1"/>
    </row>
    <row r="13" spans="1:525" x14ac:dyDescent="0.35">
      <c r="A13" s="1"/>
    </row>
    <row r="14" spans="1:525" x14ac:dyDescent="0.35">
      <c r="A14" s="1"/>
    </row>
    <row r="15" spans="1:525" x14ac:dyDescent="0.35">
      <c r="A15" s="1"/>
    </row>
    <row r="16" spans="1:52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</sheetData>
  <dataValidations count="1">
    <dataValidation allowBlank="1" showErrorMessage="1" promptTitle="TRAFO" prompt="$A$1:$AH$7" sqref="A1" xr:uid="{D8AF8B33-91E4-474F-A19D-305D54A052CB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9AD4-125A-453B-94F7-EA237325AA72}">
  <dimension ref="A1:TG10"/>
  <sheetViews>
    <sheetView tabSelected="1" workbookViewId="0">
      <selection activeCell="A24" sqref="A24"/>
    </sheetView>
  </sheetViews>
  <sheetFormatPr defaultRowHeight="14.5" x14ac:dyDescent="0.35"/>
  <cols>
    <col min="1" max="1" width="36" customWidth="1"/>
    <col min="2" max="2" width="22.26953125" customWidth="1"/>
    <col min="4" max="14" width="9.453125" bestFit="1" customWidth="1"/>
    <col min="22" max="37" width="9.453125" bestFit="1" customWidth="1"/>
    <col min="43" max="57" width="9.453125" bestFit="1" customWidth="1"/>
    <col min="65" max="80" width="9.453125" bestFit="1" customWidth="1"/>
    <col min="88" max="102" width="9.453125" bestFit="1" customWidth="1"/>
    <col min="109" max="130" width="9.453125" bestFit="1" customWidth="1"/>
    <col min="131" max="146" width="10.453125" bestFit="1" customWidth="1"/>
    <col min="147" max="152" width="9.453125" bestFit="1" customWidth="1"/>
    <col min="153" max="167" width="10.453125" bestFit="1" customWidth="1"/>
    <col min="168" max="173" width="9.453125" bestFit="1" customWidth="1"/>
    <col min="174" max="189" width="10.453125" bestFit="1" customWidth="1"/>
    <col min="197" max="212" width="9.453125" bestFit="1" customWidth="1"/>
    <col min="218" max="232" width="9.453125" bestFit="1" customWidth="1"/>
    <col min="239" max="254" width="9.453125" bestFit="1" customWidth="1"/>
    <col min="262" max="276" width="9.453125" bestFit="1" customWidth="1"/>
    <col min="283" max="297" width="9.453125" bestFit="1" customWidth="1"/>
    <col min="305" max="319" width="9.453125" bestFit="1" customWidth="1"/>
    <col min="327" max="342" width="9.453125" bestFit="1" customWidth="1"/>
    <col min="348" max="363" width="9.453125" bestFit="1" customWidth="1"/>
    <col min="371" max="392" width="9.453125" bestFit="1" customWidth="1"/>
    <col min="393" max="407" width="10.453125" bestFit="1" customWidth="1"/>
    <col min="408" max="413" width="9.453125" bestFit="1" customWidth="1"/>
    <col min="414" max="428" width="10.453125" bestFit="1" customWidth="1"/>
    <col min="429" max="435" width="9.453125" bestFit="1" customWidth="1"/>
    <col min="436" max="451" width="10.453125" bestFit="1" customWidth="1"/>
    <col min="458" max="472" width="9.453125" bestFit="1" customWidth="1"/>
    <col min="480" max="492" width="9.453125" bestFit="1" customWidth="1"/>
    <col min="500" max="515" width="9.453125" bestFit="1" customWidth="1"/>
    <col min="523" max="527" width="9.453125" bestFit="1" customWidth="1"/>
  </cols>
  <sheetData>
    <row r="1" spans="1:527" x14ac:dyDescent="0.35">
      <c r="A1" t="str">
        <f>_xll.Thomson.Reuters.AFOSpreadsheetFormulas.DSGRID("U:JNJ,AZN,U:PFE","WC07011;X(WC02003)~U$","1990","2020","Y","RowHeader=true;ColHeader=true;Heading=true;Transpose=true;Code=true;Curn=true;DispSeriesDescription=false;YearlyTSFormat=false;QuarterlyTSFormat=false","")</f>
        <v>Start</v>
      </c>
      <c r="B1" s="2">
        <v>1990</v>
      </c>
    </row>
    <row r="2" spans="1:527" x14ac:dyDescent="0.35">
      <c r="A2" t="s">
        <v>3</v>
      </c>
      <c r="B2" s="2">
        <v>2020</v>
      </c>
    </row>
    <row r="3" spans="1:527" x14ac:dyDescent="0.35">
      <c r="A3" t="s">
        <v>4</v>
      </c>
      <c r="B3" s="2" t="s">
        <v>6</v>
      </c>
    </row>
    <row r="4" spans="1:527" x14ac:dyDescent="0.35">
      <c r="A4" t="s">
        <v>5</v>
      </c>
      <c r="B4" s="2" t="s">
        <v>7</v>
      </c>
      <c r="C4" s="2" t="s">
        <v>8</v>
      </c>
      <c r="D4" s="2">
        <v>1990</v>
      </c>
      <c r="E4" s="2">
        <v>1991</v>
      </c>
      <c r="F4" s="2">
        <v>1992</v>
      </c>
      <c r="G4" s="2">
        <v>1993</v>
      </c>
      <c r="H4" s="2">
        <v>1994</v>
      </c>
      <c r="I4" s="2">
        <v>1995</v>
      </c>
      <c r="J4" s="2">
        <v>1996</v>
      </c>
      <c r="K4" s="2">
        <v>1997</v>
      </c>
      <c r="L4" s="2">
        <v>1998</v>
      </c>
      <c r="M4" s="2">
        <v>1999</v>
      </c>
      <c r="N4" s="2">
        <v>2000</v>
      </c>
      <c r="O4" s="2">
        <v>2001</v>
      </c>
      <c r="P4" s="2">
        <v>2002</v>
      </c>
      <c r="Q4" s="2">
        <v>2003</v>
      </c>
      <c r="R4" s="2">
        <v>2004</v>
      </c>
      <c r="S4" s="2">
        <v>2005</v>
      </c>
      <c r="T4" s="2">
        <v>2006</v>
      </c>
      <c r="U4" s="2">
        <v>2007</v>
      </c>
      <c r="V4" s="2">
        <v>2008</v>
      </c>
      <c r="W4" s="2">
        <v>2009</v>
      </c>
      <c r="X4" s="2">
        <v>2010</v>
      </c>
      <c r="Y4" s="2">
        <v>2011</v>
      </c>
      <c r="Z4" s="2">
        <v>2012</v>
      </c>
      <c r="AA4" s="2">
        <v>2013</v>
      </c>
      <c r="AB4" s="2">
        <v>2014</v>
      </c>
      <c r="AC4" s="2">
        <v>2015</v>
      </c>
      <c r="AD4" s="2">
        <v>2016</v>
      </c>
      <c r="AE4" s="2">
        <v>2017</v>
      </c>
      <c r="AF4" s="2">
        <v>2018</v>
      </c>
      <c r="AG4" s="2">
        <v>2019</v>
      </c>
      <c r="AH4" s="2">
        <v>2020</v>
      </c>
      <c r="AI4" s="2"/>
      <c r="AJ4" s="2"/>
      <c r="AK4" s="2"/>
      <c r="AL4" s="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</row>
    <row r="5" spans="1:527" x14ac:dyDescent="0.35">
      <c r="A5" t="s">
        <v>19</v>
      </c>
      <c r="B5" t="s">
        <v>20</v>
      </c>
      <c r="C5" t="s">
        <v>21</v>
      </c>
      <c r="D5">
        <v>82200</v>
      </c>
      <c r="E5">
        <v>82700</v>
      </c>
      <c r="F5">
        <v>84900</v>
      </c>
      <c r="G5">
        <v>81600</v>
      </c>
      <c r="H5">
        <v>81500</v>
      </c>
      <c r="I5">
        <v>82300</v>
      </c>
      <c r="J5">
        <v>89300</v>
      </c>
      <c r="K5">
        <v>90500</v>
      </c>
      <c r="L5">
        <v>93100</v>
      </c>
      <c r="M5">
        <v>97800</v>
      </c>
      <c r="N5">
        <v>98500</v>
      </c>
      <c r="O5">
        <v>101800</v>
      </c>
      <c r="P5">
        <v>108300</v>
      </c>
      <c r="Q5">
        <v>110600</v>
      </c>
      <c r="R5">
        <v>109900</v>
      </c>
      <c r="S5">
        <v>115600</v>
      </c>
      <c r="T5">
        <v>122200</v>
      </c>
      <c r="U5">
        <v>119200</v>
      </c>
      <c r="V5">
        <v>118700</v>
      </c>
      <c r="W5">
        <v>115500</v>
      </c>
      <c r="X5">
        <v>114000</v>
      </c>
      <c r="Y5">
        <v>117900</v>
      </c>
      <c r="Z5">
        <v>127600</v>
      </c>
      <c r="AA5">
        <v>128100</v>
      </c>
      <c r="AB5">
        <v>126500</v>
      </c>
      <c r="AC5">
        <v>127100</v>
      </c>
      <c r="AD5">
        <v>126400</v>
      </c>
      <c r="AE5">
        <v>134000</v>
      </c>
      <c r="AF5">
        <v>135100</v>
      </c>
      <c r="AG5">
        <v>132200</v>
      </c>
      <c r="AH5">
        <v>134500</v>
      </c>
    </row>
    <row r="6" spans="1:527" x14ac:dyDescent="0.35">
      <c r="A6" t="s">
        <v>13</v>
      </c>
      <c r="B6" t="s">
        <v>14</v>
      </c>
      <c r="C6" t="s">
        <v>9</v>
      </c>
      <c r="D6">
        <v>826000</v>
      </c>
      <c r="E6">
        <v>589000</v>
      </c>
      <c r="F6">
        <v>745000</v>
      </c>
      <c r="G6">
        <v>372000</v>
      </c>
      <c r="H6">
        <v>636000</v>
      </c>
      <c r="I6">
        <v>1201000</v>
      </c>
      <c r="J6">
        <v>2011000</v>
      </c>
      <c r="K6">
        <v>2753000</v>
      </c>
      <c r="L6">
        <v>1927000</v>
      </c>
      <c r="M6">
        <v>2363000</v>
      </c>
      <c r="N6">
        <v>3411000</v>
      </c>
      <c r="O6">
        <v>1058000</v>
      </c>
      <c r="P6">
        <v>5348000</v>
      </c>
      <c r="Q6">
        <v>5377000</v>
      </c>
      <c r="R6">
        <v>9203000</v>
      </c>
      <c r="S6">
        <v>16055000</v>
      </c>
      <c r="T6">
        <v>1909000</v>
      </c>
      <c r="U6">
        <v>2978000</v>
      </c>
      <c r="V6">
        <v>3276000</v>
      </c>
      <c r="W6">
        <v>2517000</v>
      </c>
      <c r="X6">
        <v>2293000</v>
      </c>
      <c r="Y6">
        <v>2709000</v>
      </c>
      <c r="Z6">
        <v>3032000</v>
      </c>
      <c r="AA6">
        <v>4675000</v>
      </c>
      <c r="AB6">
        <v>3688000</v>
      </c>
      <c r="AC6">
        <v>5687000</v>
      </c>
      <c r="AD6">
        <v>9166000</v>
      </c>
      <c r="AE6">
        <v>7217000</v>
      </c>
      <c r="AF6">
        <v>6016000</v>
      </c>
      <c r="AG6">
        <v>5501000</v>
      </c>
      <c r="AH6">
        <v>4965000</v>
      </c>
    </row>
    <row r="7" spans="1:527" x14ac:dyDescent="0.35">
      <c r="A7" t="s">
        <v>22</v>
      </c>
      <c r="B7" t="s">
        <v>23</v>
      </c>
      <c r="C7" t="s">
        <v>21</v>
      </c>
      <c r="D7">
        <v>36200</v>
      </c>
      <c r="E7">
        <v>35200</v>
      </c>
      <c r="F7">
        <v>33900</v>
      </c>
      <c r="G7">
        <v>30900</v>
      </c>
      <c r="H7">
        <v>30400</v>
      </c>
      <c r="I7">
        <v>32000</v>
      </c>
      <c r="J7">
        <v>30400</v>
      </c>
      <c r="K7">
        <v>32100</v>
      </c>
      <c r="L7">
        <v>34600</v>
      </c>
      <c r="M7">
        <v>58000</v>
      </c>
      <c r="N7">
        <v>52300</v>
      </c>
      <c r="O7">
        <v>54000</v>
      </c>
      <c r="P7">
        <v>58700</v>
      </c>
      <c r="Q7">
        <v>61900</v>
      </c>
      <c r="R7">
        <v>64200</v>
      </c>
      <c r="S7">
        <v>65300</v>
      </c>
      <c r="T7">
        <v>66800</v>
      </c>
      <c r="U7">
        <v>67400</v>
      </c>
      <c r="V7">
        <v>65000</v>
      </c>
      <c r="W7">
        <v>62700</v>
      </c>
      <c r="X7">
        <v>61100</v>
      </c>
      <c r="Y7">
        <v>57200</v>
      </c>
      <c r="Z7">
        <v>51700</v>
      </c>
      <c r="AA7">
        <v>51500</v>
      </c>
      <c r="AB7">
        <v>57500</v>
      </c>
      <c r="AC7">
        <v>61500</v>
      </c>
      <c r="AD7">
        <v>59700</v>
      </c>
      <c r="AE7">
        <v>61100</v>
      </c>
      <c r="AF7">
        <v>64400</v>
      </c>
      <c r="AG7">
        <v>70600</v>
      </c>
      <c r="AH7">
        <v>76100</v>
      </c>
    </row>
    <row r="8" spans="1:527" x14ac:dyDescent="0.35">
      <c r="A8" t="s">
        <v>15</v>
      </c>
      <c r="B8" t="s">
        <v>16</v>
      </c>
      <c r="C8" t="s">
        <v>9</v>
      </c>
      <c r="D8">
        <v>110014</v>
      </c>
      <c r="E8">
        <v>135926</v>
      </c>
      <c r="F8">
        <v>179992</v>
      </c>
      <c r="G8">
        <v>189286</v>
      </c>
      <c r="H8">
        <v>207763</v>
      </c>
      <c r="I8">
        <v>208390</v>
      </c>
      <c r="J8">
        <v>390624</v>
      </c>
      <c r="K8">
        <v>491496</v>
      </c>
      <c r="L8">
        <v>348634</v>
      </c>
      <c r="M8">
        <v>427863</v>
      </c>
      <c r="N8">
        <v>1085824</v>
      </c>
      <c r="O8">
        <v>694681</v>
      </c>
      <c r="P8">
        <v>648857</v>
      </c>
      <c r="Q8">
        <v>646896</v>
      </c>
      <c r="R8">
        <v>991110</v>
      </c>
      <c r="S8">
        <v>5486217</v>
      </c>
      <c r="T8">
        <v>6358753</v>
      </c>
      <c r="U8">
        <v>5884512</v>
      </c>
      <c r="V8">
        <v>5800915</v>
      </c>
      <c r="W8">
        <v>994061</v>
      </c>
      <c r="X8">
        <v>1748115</v>
      </c>
      <c r="Y8">
        <v>1562414</v>
      </c>
      <c r="Z8">
        <v>7502953</v>
      </c>
      <c r="AA8">
        <v>8512877</v>
      </c>
      <c r="AB8">
        <v>6856372</v>
      </c>
      <c r="AC8">
        <v>6303558</v>
      </c>
      <c r="AD8">
        <v>5769670</v>
      </c>
      <c r="AE8">
        <v>3079127</v>
      </c>
      <c r="AF8">
        <v>5427492</v>
      </c>
      <c r="AG8">
        <v>5284554</v>
      </c>
      <c r="AH8">
        <v>7125576</v>
      </c>
    </row>
    <row r="9" spans="1:527" x14ac:dyDescent="0.35">
      <c r="A9" t="s">
        <v>24</v>
      </c>
      <c r="B9" t="s">
        <v>25</v>
      </c>
      <c r="C9" t="s">
        <v>21</v>
      </c>
      <c r="D9">
        <v>42500</v>
      </c>
      <c r="E9">
        <v>44100</v>
      </c>
      <c r="F9">
        <v>40700</v>
      </c>
      <c r="G9">
        <v>40500</v>
      </c>
      <c r="H9">
        <v>40800</v>
      </c>
      <c r="I9">
        <v>43800</v>
      </c>
      <c r="J9">
        <v>46500</v>
      </c>
      <c r="K9">
        <v>49200</v>
      </c>
      <c r="L9">
        <v>46000</v>
      </c>
      <c r="M9">
        <v>50900</v>
      </c>
      <c r="N9">
        <v>90000</v>
      </c>
      <c r="O9">
        <v>90000</v>
      </c>
      <c r="P9">
        <v>98000</v>
      </c>
      <c r="Q9">
        <v>122000</v>
      </c>
      <c r="R9">
        <v>115000</v>
      </c>
      <c r="S9">
        <v>106000</v>
      </c>
      <c r="T9">
        <v>98000</v>
      </c>
      <c r="U9">
        <v>86600</v>
      </c>
      <c r="V9">
        <v>81800</v>
      </c>
      <c r="W9">
        <v>116500</v>
      </c>
      <c r="X9">
        <v>110600</v>
      </c>
      <c r="Y9">
        <v>103700</v>
      </c>
      <c r="Z9">
        <v>91500</v>
      </c>
      <c r="AA9">
        <v>77700</v>
      </c>
      <c r="AB9">
        <v>78300</v>
      </c>
      <c r="AC9">
        <v>97900</v>
      </c>
      <c r="AD9">
        <v>96500</v>
      </c>
      <c r="AE9">
        <v>90200</v>
      </c>
      <c r="AF9">
        <v>92400</v>
      </c>
      <c r="AG9">
        <v>88300</v>
      </c>
      <c r="AH9">
        <v>78500</v>
      </c>
    </row>
    <row r="10" spans="1:527" x14ac:dyDescent="0.35">
      <c r="A10" t="s">
        <v>17</v>
      </c>
      <c r="B10" t="s">
        <v>18</v>
      </c>
      <c r="C10" t="s">
        <v>9</v>
      </c>
      <c r="D10">
        <v>253800</v>
      </c>
      <c r="E10">
        <v>1317600</v>
      </c>
      <c r="F10">
        <v>1257100</v>
      </c>
      <c r="G10">
        <v>729400</v>
      </c>
      <c r="H10">
        <v>1458500</v>
      </c>
      <c r="I10">
        <v>403300</v>
      </c>
      <c r="J10">
        <v>1150000</v>
      </c>
      <c r="K10">
        <v>877000</v>
      </c>
      <c r="L10">
        <v>1552000</v>
      </c>
      <c r="M10">
        <v>296000</v>
      </c>
      <c r="N10">
        <v>1099000</v>
      </c>
      <c r="O10">
        <v>1036000</v>
      </c>
      <c r="P10">
        <v>498000</v>
      </c>
      <c r="Q10">
        <v>656000</v>
      </c>
      <c r="R10">
        <v>1808000</v>
      </c>
      <c r="S10">
        <v>2247000</v>
      </c>
      <c r="T10">
        <v>1827000</v>
      </c>
      <c r="U10">
        <v>3406000</v>
      </c>
      <c r="V10">
        <v>2122000</v>
      </c>
      <c r="W10">
        <v>1978000</v>
      </c>
      <c r="X10">
        <v>1735000</v>
      </c>
      <c r="Y10">
        <v>3539000</v>
      </c>
      <c r="Z10">
        <v>10389000</v>
      </c>
      <c r="AA10">
        <v>2183000</v>
      </c>
      <c r="AB10">
        <v>3343000</v>
      </c>
      <c r="AC10">
        <v>3641000</v>
      </c>
      <c r="AD10">
        <v>2595000</v>
      </c>
      <c r="AE10">
        <v>1342000</v>
      </c>
      <c r="AF10">
        <v>1139000</v>
      </c>
      <c r="AG10">
        <v>1305000</v>
      </c>
      <c r="AH10">
        <v>1784000</v>
      </c>
    </row>
  </sheetData>
  <dataValidations count="1">
    <dataValidation allowBlank="1" showErrorMessage="1" promptTitle="TRAFO" prompt="$A$1:$AH$10" sqref="A1" xr:uid="{D3D72B04-0C15-4EC1-8C9F-835501F25295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research&amp;dev</vt:lpstr>
      <vt:lpstr>employee-cash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2021-04-19T11:58:07Z</dcterms:created>
  <dcterms:modified xsi:type="dcterms:W3CDTF">2021-04-19T22:36:29Z</dcterms:modified>
</cp:coreProperties>
</file>