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git\EETO\ResultAnalysis\"/>
    </mc:Choice>
  </mc:AlternateContent>
  <xr:revisionPtr revIDLastSave="0" documentId="13_ncr:1_{D338611C-74E4-4D5B-81E4-C91D742A74D7}" xr6:coauthVersionLast="38" xr6:coauthVersionMax="38" xr10:uidLastSave="{00000000-0000-0000-0000-000000000000}"/>
  <bookViews>
    <workbookView xWindow="0" yWindow="0" windowWidth="19545" windowHeight="7740" activeTab="2" xr2:uid="{00000000-000D-0000-FFFF-FFFF00000000}"/>
  </bookViews>
  <sheets>
    <sheet name="Fitness" sheetId="1" r:id="rId1"/>
    <sheet name="summary" sheetId="3" r:id="rId2"/>
    <sheet name="4s" sheetId="2" r:id="rId3"/>
  </sheets>
  <definedNames>
    <definedName name="_xlnm._FilterDatabase" localSheetId="0" hidden="1">Fitness!$W$89:$AB$201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53" i="3" l="1"/>
  <c r="H1153" i="3"/>
  <c r="G1153" i="3"/>
  <c r="F1153" i="3"/>
  <c r="I1152" i="3"/>
  <c r="H1152" i="3"/>
  <c r="G1152" i="3"/>
  <c r="F1152" i="3"/>
  <c r="I1151" i="3"/>
  <c r="H1151" i="3"/>
  <c r="G1151" i="3"/>
  <c r="F1151" i="3"/>
  <c r="I1150" i="3"/>
  <c r="H1150" i="3"/>
  <c r="G1150" i="3"/>
  <c r="F1150" i="3"/>
  <c r="I1149" i="3"/>
  <c r="H1149" i="3"/>
  <c r="G1149" i="3"/>
  <c r="F1149" i="3"/>
  <c r="I1148" i="3"/>
  <c r="H1148" i="3"/>
  <c r="G1148" i="3"/>
  <c r="F1148" i="3"/>
  <c r="I1147" i="3"/>
  <c r="H1147" i="3"/>
  <c r="G1147" i="3"/>
  <c r="F1147" i="3"/>
  <c r="I1146" i="3"/>
  <c r="H1146" i="3"/>
  <c r="G1146" i="3"/>
  <c r="F1146" i="3"/>
  <c r="I1145" i="3"/>
  <c r="H1145" i="3"/>
  <c r="G1145" i="3"/>
  <c r="F1145" i="3"/>
  <c r="I1144" i="3"/>
  <c r="H1144" i="3"/>
  <c r="G1144" i="3"/>
  <c r="F1144" i="3"/>
  <c r="I1143" i="3"/>
  <c r="H1143" i="3"/>
  <c r="G1143" i="3"/>
  <c r="F1143" i="3"/>
  <c r="I1142" i="3"/>
  <c r="H1142" i="3"/>
  <c r="G1142" i="3"/>
  <c r="F1142" i="3"/>
  <c r="I1141" i="3"/>
  <c r="H1141" i="3"/>
  <c r="G1141" i="3"/>
  <c r="F1141" i="3"/>
  <c r="I1140" i="3"/>
  <c r="H1140" i="3"/>
  <c r="G1140" i="3"/>
  <c r="F1140" i="3"/>
  <c r="I1139" i="3"/>
  <c r="H1139" i="3"/>
  <c r="G1139" i="3"/>
  <c r="F1139" i="3"/>
  <c r="I1138" i="3"/>
  <c r="H1138" i="3"/>
  <c r="G1138" i="3"/>
  <c r="F1138" i="3"/>
  <c r="I1137" i="3"/>
  <c r="H1137" i="3"/>
  <c r="G1137" i="3"/>
  <c r="F1137" i="3"/>
  <c r="I1136" i="3"/>
  <c r="H1136" i="3"/>
  <c r="G1136" i="3"/>
  <c r="F1136" i="3"/>
  <c r="I1135" i="3"/>
  <c r="H1135" i="3"/>
  <c r="G1135" i="3"/>
  <c r="F1135" i="3"/>
  <c r="I1134" i="3"/>
  <c r="H1134" i="3"/>
  <c r="G1134" i="3"/>
  <c r="F1134" i="3"/>
  <c r="I1133" i="3"/>
  <c r="H1133" i="3"/>
  <c r="G1133" i="3"/>
  <c r="F1133" i="3"/>
  <c r="I1132" i="3"/>
  <c r="H1132" i="3"/>
  <c r="G1132" i="3"/>
  <c r="F1132" i="3"/>
  <c r="I1131" i="3"/>
  <c r="H1131" i="3"/>
  <c r="G1131" i="3"/>
  <c r="F1131" i="3"/>
  <c r="I1130" i="3"/>
  <c r="H1130" i="3"/>
  <c r="G1130" i="3"/>
  <c r="F1130" i="3"/>
  <c r="I1129" i="3"/>
  <c r="H1129" i="3"/>
  <c r="G1129" i="3"/>
  <c r="F1129" i="3"/>
  <c r="I1128" i="3"/>
  <c r="H1128" i="3"/>
  <c r="G1128" i="3"/>
  <c r="F1128" i="3"/>
  <c r="I1127" i="3"/>
  <c r="H1127" i="3"/>
  <c r="G1127" i="3"/>
  <c r="F1127" i="3"/>
  <c r="I1126" i="3"/>
  <c r="H1126" i="3"/>
  <c r="G1126" i="3"/>
  <c r="F1126" i="3"/>
  <c r="I1125" i="3"/>
  <c r="H1125" i="3"/>
  <c r="G1125" i="3"/>
  <c r="F1125" i="3"/>
  <c r="I1124" i="3"/>
  <c r="H1124" i="3"/>
  <c r="G1124" i="3"/>
  <c r="F1124" i="3"/>
  <c r="I1123" i="3"/>
  <c r="H1123" i="3"/>
  <c r="G1123" i="3"/>
  <c r="F1123" i="3"/>
  <c r="I1122" i="3"/>
  <c r="H1122" i="3"/>
  <c r="G1122" i="3"/>
  <c r="F1122" i="3"/>
  <c r="I1121" i="3"/>
  <c r="H1121" i="3"/>
  <c r="G1121" i="3"/>
  <c r="F1121" i="3"/>
  <c r="I1120" i="3"/>
  <c r="H1120" i="3"/>
  <c r="G1120" i="3"/>
  <c r="F1120" i="3"/>
  <c r="I1119" i="3"/>
  <c r="H1119" i="3"/>
  <c r="G1119" i="3"/>
  <c r="F1119" i="3"/>
  <c r="I1118" i="3"/>
  <c r="H1118" i="3"/>
  <c r="G1118" i="3"/>
  <c r="F1118" i="3"/>
  <c r="I1117" i="3"/>
  <c r="H1117" i="3"/>
  <c r="G1117" i="3"/>
  <c r="F1117" i="3"/>
  <c r="I1116" i="3"/>
  <c r="H1116" i="3"/>
  <c r="G1116" i="3"/>
  <c r="F1116" i="3"/>
  <c r="I1115" i="3"/>
  <c r="H1115" i="3"/>
  <c r="G1115" i="3"/>
  <c r="F1115" i="3"/>
  <c r="I1114" i="3"/>
  <c r="H1114" i="3"/>
  <c r="G1114" i="3"/>
  <c r="F1114" i="3"/>
  <c r="I1113" i="3"/>
  <c r="H1113" i="3"/>
  <c r="G1113" i="3"/>
  <c r="F1113" i="3"/>
  <c r="I1112" i="3"/>
  <c r="H1112" i="3"/>
  <c r="G1112" i="3"/>
  <c r="F1112" i="3"/>
  <c r="I1111" i="3"/>
  <c r="H1111" i="3"/>
  <c r="G1111" i="3"/>
  <c r="F1111" i="3"/>
  <c r="I1110" i="3"/>
  <c r="H1110" i="3"/>
  <c r="G1110" i="3"/>
  <c r="F1110" i="3"/>
  <c r="I1109" i="3"/>
  <c r="H1109" i="3"/>
  <c r="G1109" i="3"/>
  <c r="F1109" i="3"/>
  <c r="I1108" i="3"/>
  <c r="H1108" i="3"/>
  <c r="G1108" i="3"/>
  <c r="F1108" i="3"/>
  <c r="I1107" i="3"/>
  <c r="H1107" i="3"/>
  <c r="G1107" i="3"/>
  <c r="F1107" i="3"/>
  <c r="I1106" i="3"/>
  <c r="H1106" i="3"/>
  <c r="G1106" i="3"/>
  <c r="F1106" i="3"/>
  <c r="I1105" i="3"/>
  <c r="H1105" i="3"/>
  <c r="G1105" i="3"/>
  <c r="F1105" i="3"/>
  <c r="I1104" i="3"/>
  <c r="H1104" i="3"/>
  <c r="G1104" i="3"/>
  <c r="F1104" i="3"/>
  <c r="I1103" i="3"/>
  <c r="H1103" i="3"/>
  <c r="G1103" i="3"/>
  <c r="F1103" i="3"/>
  <c r="I1102" i="3"/>
  <c r="H1102" i="3"/>
  <c r="G1102" i="3"/>
  <c r="F1102" i="3"/>
  <c r="I1101" i="3"/>
  <c r="H1101" i="3"/>
  <c r="G1101" i="3"/>
  <c r="F1101" i="3"/>
  <c r="I1100" i="3"/>
  <c r="H1100" i="3"/>
  <c r="G1100" i="3"/>
  <c r="F1100" i="3"/>
  <c r="I1099" i="3"/>
  <c r="H1099" i="3"/>
  <c r="G1099" i="3"/>
  <c r="F1099" i="3"/>
  <c r="I1098" i="3"/>
  <c r="H1098" i="3"/>
  <c r="G1098" i="3"/>
  <c r="F1098" i="3"/>
  <c r="I1097" i="3"/>
  <c r="H1097" i="3"/>
  <c r="G1097" i="3"/>
  <c r="F1097" i="3"/>
  <c r="I1096" i="3"/>
  <c r="H1096" i="3"/>
  <c r="G1096" i="3"/>
  <c r="F1096" i="3"/>
  <c r="I1095" i="3"/>
  <c r="H1095" i="3"/>
  <c r="G1095" i="3"/>
  <c r="F1095" i="3"/>
  <c r="I1094" i="3"/>
  <c r="H1094" i="3"/>
  <c r="G1094" i="3"/>
  <c r="F1094" i="3"/>
  <c r="I1093" i="3"/>
  <c r="H1093" i="3"/>
  <c r="G1093" i="3"/>
  <c r="F1093" i="3"/>
  <c r="I1092" i="3"/>
  <c r="H1092" i="3"/>
  <c r="G1092" i="3"/>
  <c r="F1092" i="3"/>
  <c r="I1091" i="3"/>
  <c r="H1091" i="3"/>
  <c r="G1091" i="3"/>
  <c r="F1091" i="3"/>
  <c r="I1090" i="3"/>
  <c r="H1090" i="3"/>
  <c r="G1090" i="3"/>
  <c r="F1090" i="3"/>
  <c r="I1089" i="3"/>
  <c r="H1089" i="3"/>
  <c r="G1089" i="3"/>
  <c r="F1089" i="3"/>
  <c r="I1088" i="3"/>
  <c r="H1088" i="3"/>
  <c r="G1088" i="3"/>
  <c r="F1088" i="3"/>
  <c r="I1087" i="3"/>
  <c r="H1087" i="3"/>
  <c r="G1087" i="3"/>
  <c r="F1087" i="3"/>
  <c r="I1086" i="3"/>
  <c r="H1086" i="3"/>
  <c r="G1086" i="3"/>
  <c r="F1086" i="3"/>
  <c r="I1085" i="3"/>
  <c r="H1085" i="3"/>
  <c r="G1085" i="3"/>
  <c r="F1085" i="3"/>
  <c r="I1084" i="3"/>
  <c r="H1084" i="3"/>
  <c r="G1084" i="3"/>
  <c r="F1084" i="3"/>
  <c r="I1083" i="3"/>
  <c r="H1083" i="3"/>
  <c r="G1083" i="3"/>
  <c r="F1083" i="3"/>
  <c r="I1082" i="3"/>
  <c r="H1082" i="3"/>
  <c r="G1082" i="3"/>
  <c r="F1082" i="3"/>
  <c r="I1081" i="3"/>
  <c r="H1081" i="3"/>
  <c r="G1081" i="3"/>
  <c r="F1081" i="3"/>
  <c r="I1080" i="3"/>
  <c r="H1080" i="3"/>
  <c r="G1080" i="3"/>
  <c r="F1080" i="3"/>
  <c r="I1079" i="3"/>
  <c r="H1079" i="3"/>
  <c r="G1079" i="3"/>
  <c r="F1079" i="3"/>
  <c r="I1078" i="3"/>
  <c r="H1078" i="3"/>
  <c r="G1078" i="3"/>
  <c r="F1078" i="3"/>
  <c r="I1077" i="3"/>
  <c r="H1077" i="3"/>
  <c r="G1077" i="3"/>
  <c r="F1077" i="3"/>
  <c r="I1076" i="3"/>
  <c r="H1076" i="3"/>
  <c r="G1076" i="3"/>
  <c r="F1076" i="3"/>
  <c r="I1075" i="3"/>
  <c r="H1075" i="3"/>
  <c r="G1075" i="3"/>
  <c r="F1075" i="3"/>
  <c r="I1074" i="3"/>
  <c r="H1074" i="3"/>
  <c r="G1074" i="3"/>
  <c r="F1074" i="3"/>
  <c r="I1073" i="3"/>
  <c r="H1073" i="3"/>
  <c r="G1073" i="3"/>
  <c r="F1073" i="3"/>
  <c r="I1072" i="3"/>
  <c r="H1072" i="3"/>
  <c r="G1072" i="3"/>
  <c r="F1072" i="3"/>
  <c r="I1071" i="3"/>
  <c r="H1071" i="3"/>
  <c r="G1071" i="3"/>
  <c r="F1071" i="3"/>
  <c r="I1070" i="3"/>
  <c r="H1070" i="3"/>
  <c r="G1070" i="3"/>
  <c r="F1070" i="3"/>
  <c r="I1069" i="3"/>
  <c r="H1069" i="3"/>
  <c r="G1069" i="3"/>
  <c r="F1069" i="3"/>
  <c r="I1068" i="3"/>
  <c r="H1068" i="3"/>
  <c r="G1068" i="3"/>
  <c r="F1068" i="3"/>
  <c r="I1067" i="3"/>
  <c r="H1067" i="3"/>
  <c r="G1067" i="3"/>
  <c r="F1067" i="3"/>
  <c r="I1066" i="3"/>
  <c r="H1066" i="3"/>
  <c r="G1066" i="3"/>
  <c r="F1066" i="3"/>
  <c r="I1065" i="3"/>
  <c r="H1065" i="3"/>
  <c r="G1065" i="3"/>
  <c r="F1065" i="3"/>
  <c r="I1064" i="3"/>
  <c r="H1064" i="3"/>
  <c r="G1064" i="3"/>
  <c r="F1064" i="3"/>
  <c r="I1063" i="3"/>
  <c r="H1063" i="3"/>
  <c r="G1063" i="3"/>
  <c r="F1063" i="3"/>
  <c r="I1062" i="3"/>
  <c r="H1062" i="3"/>
  <c r="G1062" i="3"/>
  <c r="F1062" i="3"/>
  <c r="I1061" i="3"/>
  <c r="H1061" i="3"/>
  <c r="G1061" i="3"/>
  <c r="F1061" i="3"/>
  <c r="I1060" i="3"/>
  <c r="H1060" i="3"/>
  <c r="G1060" i="3"/>
  <c r="F1060" i="3"/>
  <c r="I1059" i="3"/>
  <c r="H1059" i="3"/>
  <c r="G1059" i="3"/>
  <c r="F1059" i="3"/>
  <c r="I1058" i="3"/>
  <c r="H1058" i="3"/>
  <c r="G1058" i="3"/>
  <c r="F1058" i="3"/>
  <c r="I1057" i="3"/>
  <c r="H1057" i="3"/>
  <c r="G1057" i="3"/>
  <c r="F1057" i="3"/>
  <c r="I1056" i="3"/>
  <c r="H1056" i="3"/>
  <c r="G1056" i="3"/>
  <c r="F1056" i="3"/>
  <c r="I1055" i="3"/>
  <c r="H1055" i="3"/>
  <c r="G1055" i="3"/>
  <c r="F1055" i="3"/>
  <c r="I1054" i="3"/>
  <c r="H1054" i="3"/>
  <c r="G1054" i="3"/>
  <c r="F1054" i="3"/>
  <c r="I1053" i="3"/>
  <c r="H1053" i="3"/>
  <c r="G1053" i="3"/>
  <c r="F1053" i="3"/>
  <c r="I1052" i="3"/>
  <c r="H1052" i="3"/>
  <c r="G1052" i="3"/>
  <c r="F1052" i="3"/>
  <c r="I1051" i="3"/>
  <c r="H1051" i="3"/>
  <c r="G1051" i="3"/>
  <c r="F1051" i="3"/>
  <c r="I1050" i="3"/>
  <c r="H1050" i="3"/>
  <c r="G1050" i="3"/>
  <c r="F1050" i="3"/>
  <c r="I1049" i="3"/>
  <c r="H1049" i="3"/>
  <c r="G1049" i="3"/>
  <c r="F1049" i="3"/>
  <c r="I1048" i="3"/>
  <c r="H1048" i="3"/>
  <c r="G1048" i="3"/>
  <c r="F1048" i="3"/>
  <c r="I1047" i="3"/>
  <c r="H1047" i="3"/>
  <c r="G1047" i="3"/>
  <c r="F1047" i="3"/>
  <c r="I1046" i="3"/>
  <c r="H1046" i="3"/>
  <c r="G1046" i="3"/>
  <c r="F1046" i="3"/>
  <c r="I1045" i="3"/>
  <c r="H1045" i="3"/>
  <c r="G1045" i="3"/>
  <c r="F1045" i="3"/>
  <c r="I1044" i="3"/>
  <c r="H1044" i="3"/>
  <c r="G1044" i="3"/>
  <c r="F1044" i="3"/>
  <c r="I1043" i="3"/>
  <c r="H1043" i="3"/>
  <c r="G1043" i="3"/>
  <c r="F1043" i="3"/>
  <c r="I1042" i="3"/>
  <c r="H1042" i="3"/>
  <c r="G1042" i="3"/>
  <c r="F1042" i="3"/>
  <c r="I1041" i="3"/>
  <c r="H1041" i="3"/>
  <c r="G1041" i="3"/>
  <c r="F1041" i="3"/>
  <c r="I1040" i="3"/>
  <c r="H1040" i="3"/>
  <c r="G1040" i="3"/>
  <c r="F1040" i="3"/>
  <c r="I1039" i="3"/>
  <c r="H1039" i="3"/>
  <c r="G1039" i="3"/>
  <c r="F1039" i="3"/>
  <c r="I1038" i="3"/>
  <c r="H1038" i="3"/>
  <c r="G1038" i="3"/>
  <c r="F1038" i="3"/>
  <c r="I1037" i="3"/>
  <c r="H1037" i="3"/>
  <c r="G1037" i="3"/>
  <c r="F1037" i="3"/>
  <c r="I1036" i="3"/>
  <c r="H1036" i="3"/>
  <c r="G1036" i="3"/>
  <c r="F1036" i="3"/>
  <c r="I1035" i="3"/>
  <c r="H1035" i="3"/>
  <c r="G1035" i="3"/>
  <c r="F1035" i="3"/>
  <c r="I1034" i="3"/>
  <c r="H1034" i="3"/>
  <c r="G1034" i="3"/>
  <c r="F1034" i="3"/>
  <c r="I1033" i="3"/>
  <c r="H1033" i="3"/>
  <c r="G1033" i="3"/>
  <c r="F1033" i="3"/>
  <c r="I1032" i="3"/>
  <c r="H1032" i="3"/>
  <c r="G1032" i="3"/>
  <c r="F1032" i="3"/>
  <c r="I1031" i="3"/>
  <c r="H1031" i="3"/>
  <c r="G1031" i="3"/>
  <c r="F1031" i="3"/>
  <c r="I1030" i="3"/>
  <c r="H1030" i="3"/>
  <c r="G1030" i="3"/>
  <c r="F1030" i="3"/>
  <c r="I1029" i="3"/>
  <c r="H1029" i="3"/>
  <c r="G1029" i="3"/>
  <c r="F1029" i="3"/>
  <c r="I1028" i="3"/>
  <c r="H1028" i="3"/>
  <c r="G1028" i="3"/>
  <c r="F1028" i="3"/>
  <c r="I1027" i="3"/>
  <c r="H1027" i="3"/>
  <c r="G1027" i="3"/>
  <c r="F1027" i="3"/>
  <c r="I1026" i="3"/>
  <c r="H1026" i="3"/>
  <c r="G1026" i="3"/>
  <c r="F1026" i="3"/>
  <c r="I1025" i="3"/>
  <c r="H1025" i="3"/>
  <c r="G1025" i="3"/>
  <c r="F1025" i="3"/>
  <c r="I1024" i="3"/>
  <c r="H1024" i="3"/>
  <c r="G1024" i="3"/>
  <c r="F1024" i="3"/>
  <c r="I1023" i="3"/>
  <c r="H1023" i="3"/>
  <c r="G1023" i="3"/>
  <c r="F1023" i="3"/>
  <c r="I1022" i="3"/>
  <c r="H1022" i="3"/>
  <c r="G1022" i="3"/>
  <c r="F1022" i="3"/>
  <c r="I1021" i="3"/>
  <c r="H1021" i="3"/>
  <c r="G1021" i="3"/>
  <c r="F1021" i="3"/>
  <c r="I1020" i="3"/>
  <c r="H1020" i="3"/>
  <c r="G1020" i="3"/>
  <c r="F1020" i="3"/>
  <c r="I1019" i="3"/>
  <c r="H1019" i="3"/>
  <c r="G1019" i="3"/>
  <c r="F1019" i="3"/>
  <c r="I1018" i="3"/>
  <c r="H1018" i="3"/>
  <c r="G1018" i="3"/>
  <c r="F1018" i="3"/>
  <c r="I1017" i="3"/>
  <c r="H1017" i="3"/>
  <c r="G1017" i="3"/>
  <c r="F1017" i="3"/>
  <c r="I1016" i="3"/>
  <c r="H1016" i="3"/>
  <c r="G1016" i="3"/>
  <c r="F1016" i="3"/>
  <c r="I1015" i="3"/>
  <c r="H1015" i="3"/>
  <c r="G1015" i="3"/>
  <c r="F1015" i="3"/>
  <c r="I1014" i="3"/>
  <c r="H1014" i="3"/>
  <c r="G1014" i="3"/>
  <c r="F1014" i="3"/>
  <c r="I1013" i="3"/>
  <c r="H1013" i="3"/>
  <c r="G1013" i="3"/>
  <c r="F1013" i="3"/>
  <c r="I1012" i="3"/>
  <c r="H1012" i="3"/>
  <c r="G1012" i="3"/>
  <c r="F1012" i="3"/>
  <c r="I1011" i="3"/>
  <c r="H1011" i="3"/>
  <c r="G1011" i="3"/>
  <c r="F1011" i="3"/>
  <c r="I1010" i="3"/>
  <c r="H1010" i="3"/>
  <c r="G1010" i="3"/>
  <c r="F1010" i="3"/>
  <c r="I1009" i="3"/>
  <c r="H1009" i="3"/>
  <c r="G1009" i="3"/>
  <c r="F1009" i="3"/>
  <c r="I1008" i="3"/>
  <c r="H1008" i="3"/>
  <c r="G1008" i="3"/>
  <c r="F1008" i="3"/>
  <c r="I1007" i="3"/>
  <c r="H1007" i="3"/>
  <c r="G1007" i="3"/>
  <c r="F1007" i="3"/>
  <c r="I1006" i="3"/>
  <c r="H1006" i="3"/>
  <c r="G1006" i="3"/>
  <c r="F1006" i="3"/>
  <c r="I1005" i="3"/>
  <c r="H1005" i="3"/>
  <c r="G1005" i="3"/>
  <c r="F1005" i="3"/>
  <c r="I1004" i="3"/>
  <c r="H1004" i="3"/>
  <c r="G1004" i="3"/>
  <c r="F1004" i="3"/>
  <c r="I1003" i="3"/>
  <c r="H1003" i="3"/>
  <c r="G1003" i="3"/>
  <c r="F1003" i="3"/>
  <c r="I1002" i="3"/>
  <c r="H1002" i="3"/>
  <c r="G1002" i="3"/>
  <c r="F1002" i="3"/>
  <c r="I1001" i="3"/>
  <c r="H1001" i="3"/>
  <c r="G1001" i="3"/>
  <c r="F1001" i="3"/>
  <c r="I1000" i="3"/>
  <c r="H1000" i="3"/>
  <c r="G1000" i="3"/>
  <c r="F1000" i="3"/>
  <c r="I999" i="3"/>
  <c r="H999" i="3"/>
  <c r="G999" i="3"/>
  <c r="F999" i="3"/>
  <c r="I998" i="3"/>
  <c r="H998" i="3"/>
  <c r="G998" i="3"/>
  <c r="F998" i="3"/>
  <c r="I997" i="3"/>
  <c r="H997" i="3"/>
  <c r="G997" i="3"/>
  <c r="F997" i="3"/>
  <c r="I996" i="3"/>
  <c r="H996" i="3"/>
  <c r="G996" i="3"/>
  <c r="F996" i="3"/>
  <c r="I995" i="3"/>
  <c r="H995" i="3"/>
  <c r="G995" i="3"/>
  <c r="F995" i="3"/>
  <c r="I994" i="3"/>
  <c r="H994" i="3"/>
  <c r="G994" i="3"/>
  <c r="F994" i="3"/>
  <c r="I993" i="3"/>
  <c r="H993" i="3"/>
  <c r="G993" i="3"/>
  <c r="F993" i="3"/>
  <c r="I992" i="3"/>
  <c r="H992" i="3"/>
  <c r="G992" i="3"/>
  <c r="F992" i="3"/>
  <c r="I991" i="3"/>
  <c r="H991" i="3"/>
  <c r="G991" i="3"/>
  <c r="F991" i="3"/>
  <c r="I990" i="3"/>
  <c r="H990" i="3"/>
  <c r="G990" i="3"/>
  <c r="F990" i="3"/>
  <c r="I989" i="3"/>
  <c r="H989" i="3"/>
  <c r="G989" i="3"/>
  <c r="F989" i="3"/>
  <c r="I988" i="3"/>
  <c r="H988" i="3"/>
  <c r="G988" i="3"/>
  <c r="F988" i="3"/>
  <c r="I987" i="3"/>
  <c r="H987" i="3"/>
  <c r="G987" i="3"/>
  <c r="F987" i="3"/>
  <c r="I986" i="3"/>
  <c r="H986" i="3"/>
  <c r="G986" i="3"/>
  <c r="F986" i="3"/>
  <c r="I985" i="3"/>
  <c r="H985" i="3"/>
  <c r="G985" i="3"/>
  <c r="F985" i="3"/>
  <c r="I984" i="3"/>
  <c r="H984" i="3"/>
  <c r="G984" i="3"/>
  <c r="F984" i="3"/>
  <c r="I983" i="3"/>
  <c r="H983" i="3"/>
  <c r="G983" i="3"/>
  <c r="F983" i="3"/>
  <c r="I982" i="3"/>
  <c r="H982" i="3"/>
  <c r="G982" i="3"/>
  <c r="F982" i="3"/>
  <c r="I981" i="3"/>
  <c r="H981" i="3"/>
  <c r="G981" i="3"/>
  <c r="F981" i="3"/>
  <c r="I980" i="3"/>
  <c r="H980" i="3"/>
  <c r="G980" i="3"/>
  <c r="F980" i="3"/>
  <c r="I979" i="3"/>
  <c r="H979" i="3"/>
  <c r="G979" i="3"/>
  <c r="F979" i="3"/>
  <c r="I978" i="3"/>
  <c r="H978" i="3"/>
  <c r="G978" i="3"/>
  <c r="F978" i="3"/>
  <c r="I977" i="3"/>
  <c r="H977" i="3"/>
  <c r="G977" i="3"/>
  <c r="F977" i="3"/>
  <c r="I976" i="3"/>
  <c r="H976" i="3"/>
  <c r="G976" i="3"/>
  <c r="F976" i="3"/>
  <c r="I975" i="3"/>
  <c r="H975" i="3"/>
  <c r="G975" i="3"/>
  <c r="F975" i="3"/>
  <c r="I974" i="3"/>
  <c r="H974" i="3"/>
  <c r="G974" i="3"/>
  <c r="F974" i="3"/>
  <c r="I973" i="3"/>
  <c r="H973" i="3"/>
  <c r="G973" i="3"/>
  <c r="F973" i="3"/>
  <c r="I972" i="3"/>
  <c r="H972" i="3"/>
  <c r="G972" i="3"/>
  <c r="F972" i="3"/>
  <c r="I971" i="3"/>
  <c r="H971" i="3"/>
  <c r="G971" i="3"/>
  <c r="F971" i="3"/>
  <c r="I970" i="3"/>
  <c r="H970" i="3"/>
  <c r="G970" i="3"/>
  <c r="F970" i="3"/>
  <c r="I969" i="3"/>
  <c r="H969" i="3"/>
  <c r="G969" i="3"/>
  <c r="F969" i="3"/>
  <c r="I968" i="3"/>
  <c r="H968" i="3"/>
  <c r="G968" i="3"/>
  <c r="F968" i="3"/>
  <c r="I967" i="3"/>
  <c r="H967" i="3"/>
  <c r="G967" i="3"/>
  <c r="F967" i="3"/>
  <c r="I966" i="3"/>
  <c r="H966" i="3"/>
  <c r="G966" i="3"/>
  <c r="F966" i="3"/>
  <c r="I965" i="3"/>
  <c r="H965" i="3"/>
  <c r="G965" i="3"/>
  <c r="F965" i="3"/>
  <c r="I964" i="3"/>
  <c r="H964" i="3"/>
  <c r="G964" i="3"/>
  <c r="F964" i="3"/>
  <c r="I963" i="3"/>
  <c r="H963" i="3"/>
  <c r="G963" i="3"/>
  <c r="F963" i="3"/>
  <c r="I962" i="3"/>
  <c r="H962" i="3"/>
  <c r="G962" i="3"/>
  <c r="F962" i="3"/>
  <c r="I961" i="3"/>
  <c r="H961" i="3"/>
  <c r="G961" i="3"/>
  <c r="F961" i="3"/>
  <c r="I960" i="3"/>
  <c r="H960" i="3"/>
  <c r="G960" i="3"/>
  <c r="F960" i="3"/>
  <c r="I959" i="3"/>
  <c r="H959" i="3"/>
  <c r="G959" i="3"/>
  <c r="F959" i="3"/>
  <c r="I958" i="3"/>
  <c r="H958" i="3"/>
  <c r="G958" i="3"/>
  <c r="F958" i="3"/>
  <c r="I957" i="3"/>
  <c r="H957" i="3"/>
  <c r="G957" i="3"/>
  <c r="F957" i="3"/>
  <c r="I956" i="3"/>
  <c r="H956" i="3"/>
  <c r="G956" i="3"/>
  <c r="F956" i="3"/>
  <c r="I955" i="3"/>
  <c r="H955" i="3"/>
  <c r="G955" i="3"/>
  <c r="F955" i="3"/>
  <c r="I954" i="3"/>
  <c r="H954" i="3"/>
  <c r="G954" i="3"/>
  <c r="F954" i="3"/>
  <c r="I953" i="3"/>
  <c r="H953" i="3"/>
  <c r="G953" i="3"/>
  <c r="F953" i="3"/>
  <c r="I952" i="3"/>
  <c r="H952" i="3"/>
  <c r="G952" i="3"/>
  <c r="F952" i="3"/>
  <c r="I951" i="3"/>
  <c r="H951" i="3"/>
  <c r="G951" i="3"/>
  <c r="F951" i="3"/>
  <c r="I950" i="3"/>
  <c r="H950" i="3"/>
  <c r="G950" i="3"/>
  <c r="F950" i="3"/>
  <c r="I949" i="3"/>
  <c r="H949" i="3"/>
  <c r="G949" i="3"/>
  <c r="F949" i="3"/>
  <c r="I948" i="3"/>
  <c r="H948" i="3"/>
  <c r="G948" i="3"/>
  <c r="F948" i="3"/>
  <c r="I947" i="3"/>
  <c r="H947" i="3"/>
  <c r="G947" i="3"/>
  <c r="F947" i="3"/>
  <c r="I946" i="3"/>
  <c r="H946" i="3"/>
  <c r="G946" i="3"/>
  <c r="F946" i="3"/>
  <c r="I945" i="3"/>
  <c r="H945" i="3"/>
  <c r="G945" i="3"/>
  <c r="F945" i="3"/>
  <c r="I944" i="3"/>
  <c r="H944" i="3"/>
  <c r="G944" i="3"/>
  <c r="F944" i="3"/>
  <c r="I943" i="3"/>
  <c r="H943" i="3"/>
  <c r="G943" i="3"/>
  <c r="F943" i="3"/>
  <c r="I942" i="3"/>
  <c r="H942" i="3"/>
  <c r="G942" i="3"/>
  <c r="F942" i="3"/>
  <c r="I941" i="3"/>
  <c r="H941" i="3"/>
  <c r="G941" i="3"/>
  <c r="F941" i="3"/>
  <c r="I940" i="3"/>
  <c r="H940" i="3"/>
  <c r="G940" i="3"/>
  <c r="F940" i="3"/>
  <c r="I939" i="3"/>
  <c r="H939" i="3"/>
  <c r="G939" i="3"/>
  <c r="F939" i="3"/>
  <c r="I938" i="3"/>
  <c r="H938" i="3"/>
  <c r="G938" i="3"/>
  <c r="F938" i="3"/>
  <c r="I937" i="3"/>
  <c r="H937" i="3"/>
  <c r="G937" i="3"/>
  <c r="F937" i="3"/>
  <c r="I936" i="3"/>
  <c r="H936" i="3"/>
  <c r="G936" i="3"/>
  <c r="F936" i="3"/>
  <c r="I935" i="3"/>
  <c r="H935" i="3"/>
  <c r="G935" i="3"/>
  <c r="F935" i="3"/>
  <c r="I934" i="3"/>
  <c r="H934" i="3"/>
  <c r="G934" i="3"/>
  <c r="F934" i="3"/>
  <c r="I933" i="3"/>
  <c r="H933" i="3"/>
  <c r="G933" i="3"/>
  <c r="F933" i="3"/>
  <c r="I932" i="3"/>
  <c r="H932" i="3"/>
  <c r="G932" i="3"/>
  <c r="F932" i="3"/>
  <c r="I931" i="3"/>
  <c r="H931" i="3"/>
  <c r="G931" i="3"/>
  <c r="F931" i="3"/>
  <c r="I930" i="3"/>
  <c r="H930" i="3"/>
  <c r="G930" i="3"/>
  <c r="F930" i="3"/>
  <c r="I929" i="3"/>
  <c r="H929" i="3"/>
  <c r="G929" i="3"/>
  <c r="F929" i="3"/>
  <c r="I928" i="3"/>
  <c r="H928" i="3"/>
  <c r="G928" i="3"/>
  <c r="F928" i="3"/>
  <c r="I927" i="3"/>
  <c r="H927" i="3"/>
  <c r="G927" i="3"/>
  <c r="F927" i="3"/>
  <c r="I926" i="3"/>
  <c r="H926" i="3"/>
  <c r="G926" i="3"/>
  <c r="F926" i="3"/>
  <c r="I925" i="3"/>
  <c r="H925" i="3"/>
  <c r="G925" i="3"/>
  <c r="F925" i="3"/>
  <c r="I924" i="3"/>
  <c r="H924" i="3"/>
  <c r="G924" i="3"/>
  <c r="F924" i="3"/>
  <c r="I923" i="3"/>
  <c r="H923" i="3"/>
  <c r="G923" i="3"/>
  <c r="F923" i="3"/>
  <c r="I922" i="3"/>
  <c r="H922" i="3"/>
  <c r="G922" i="3"/>
  <c r="F922" i="3"/>
  <c r="I921" i="3"/>
  <c r="H921" i="3"/>
  <c r="G921" i="3"/>
  <c r="F921" i="3"/>
  <c r="I920" i="3"/>
  <c r="H920" i="3"/>
  <c r="G920" i="3"/>
  <c r="F920" i="3"/>
  <c r="I919" i="3"/>
  <c r="H919" i="3"/>
  <c r="G919" i="3"/>
  <c r="F919" i="3"/>
  <c r="I918" i="3"/>
  <c r="H918" i="3"/>
  <c r="G918" i="3"/>
  <c r="F918" i="3"/>
  <c r="I917" i="3"/>
  <c r="H917" i="3"/>
  <c r="G917" i="3"/>
  <c r="F917" i="3"/>
  <c r="I916" i="3"/>
  <c r="H916" i="3"/>
  <c r="G916" i="3"/>
  <c r="F916" i="3"/>
  <c r="I915" i="3"/>
  <c r="H915" i="3"/>
  <c r="G915" i="3"/>
  <c r="F915" i="3"/>
  <c r="I914" i="3"/>
  <c r="H914" i="3"/>
  <c r="G914" i="3"/>
  <c r="F914" i="3"/>
  <c r="I913" i="3"/>
  <c r="H913" i="3"/>
  <c r="G913" i="3"/>
  <c r="F913" i="3"/>
  <c r="I912" i="3"/>
  <c r="H912" i="3"/>
  <c r="G912" i="3"/>
  <c r="F912" i="3"/>
  <c r="I911" i="3"/>
  <c r="H911" i="3"/>
  <c r="G911" i="3"/>
  <c r="F911" i="3"/>
  <c r="I910" i="3"/>
  <c r="H910" i="3"/>
  <c r="G910" i="3"/>
  <c r="F910" i="3"/>
  <c r="I909" i="3"/>
  <c r="H909" i="3"/>
  <c r="G909" i="3"/>
  <c r="F909" i="3"/>
  <c r="I908" i="3"/>
  <c r="H908" i="3"/>
  <c r="G908" i="3"/>
  <c r="F908" i="3"/>
  <c r="I907" i="3"/>
  <c r="H907" i="3"/>
  <c r="G907" i="3"/>
  <c r="F907" i="3"/>
  <c r="I906" i="3"/>
  <c r="H906" i="3"/>
  <c r="G906" i="3"/>
  <c r="F906" i="3"/>
  <c r="I905" i="3"/>
  <c r="H905" i="3"/>
  <c r="G905" i="3"/>
  <c r="F905" i="3"/>
  <c r="I904" i="3"/>
  <c r="H904" i="3"/>
  <c r="G904" i="3"/>
  <c r="F904" i="3"/>
  <c r="I903" i="3"/>
  <c r="H903" i="3"/>
  <c r="G903" i="3"/>
  <c r="F903" i="3"/>
  <c r="I902" i="3"/>
  <c r="H902" i="3"/>
  <c r="G902" i="3"/>
  <c r="F902" i="3"/>
  <c r="I901" i="3"/>
  <c r="H901" i="3"/>
  <c r="G901" i="3"/>
  <c r="F901" i="3"/>
  <c r="I900" i="3"/>
  <c r="H900" i="3"/>
  <c r="G900" i="3"/>
  <c r="F900" i="3"/>
  <c r="I899" i="3"/>
  <c r="H899" i="3"/>
  <c r="G899" i="3"/>
  <c r="F899" i="3"/>
  <c r="I898" i="3"/>
  <c r="H898" i="3"/>
  <c r="G898" i="3"/>
  <c r="F898" i="3"/>
  <c r="I897" i="3"/>
  <c r="H897" i="3"/>
  <c r="G897" i="3"/>
  <c r="F897" i="3"/>
  <c r="I896" i="3"/>
  <c r="H896" i="3"/>
  <c r="G896" i="3"/>
  <c r="F896" i="3"/>
  <c r="I895" i="3"/>
  <c r="H895" i="3"/>
  <c r="G895" i="3"/>
  <c r="F895" i="3"/>
  <c r="I894" i="3"/>
  <c r="H894" i="3"/>
  <c r="G894" i="3"/>
  <c r="F894" i="3"/>
  <c r="I893" i="3"/>
  <c r="H893" i="3"/>
  <c r="G893" i="3"/>
  <c r="F893" i="3"/>
  <c r="I892" i="3"/>
  <c r="H892" i="3"/>
  <c r="G892" i="3"/>
  <c r="F892" i="3"/>
  <c r="I891" i="3"/>
  <c r="H891" i="3"/>
  <c r="G891" i="3"/>
  <c r="F891" i="3"/>
  <c r="I890" i="3"/>
  <c r="H890" i="3"/>
  <c r="G890" i="3"/>
  <c r="F890" i="3"/>
  <c r="I889" i="3"/>
  <c r="H889" i="3"/>
  <c r="G889" i="3"/>
  <c r="F889" i="3"/>
  <c r="I888" i="3"/>
  <c r="H888" i="3"/>
  <c r="G888" i="3"/>
  <c r="F888" i="3"/>
  <c r="I887" i="3"/>
  <c r="H887" i="3"/>
  <c r="G887" i="3"/>
  <c r="F887" i="3"/>
  <c r="I886" i="3"/>
  <c r="H886" i="3"/>
  <c r="G886" i="3"/>
  <c r="F886" i="3"/>
  <c r="I885" i="3"/>
  <c r="H885" i="3"/>
  <c r="G885" i="3"/>
  <c r="F885" i="3"/>
  <c r="I884" i="3"/>
  <c r="H884" i="3"/>
  <c r="G884" i="3"/>
  <c r="F884" i="3"/>
  <c r="I883" i="3"/>
  <c r="H883" i="3"/>
  <c r="G883" i="3"/>
  <c r="F883" i="3"/>
  <c r="I882" i="3"/>
  <c r="H882" i="3"/>
  <c r="G882" i="3"/>
  <c r="F882" i="3"/>
  <c r="I881" i="3"/>
  <c r="H881" i="3"/>
  <c r="G881" i="3"/>
  <c r="F881" i="3"/>
  <c r="I880" i="3"/>
  <c r="H880" i="3"/>
  <c r="G880" i="3"/>
  <c r="F880" i="3"/>
  <c r="I879" i="3"/>
  <c r="H879" i="3"/>
  <c r="G879" i="3"/>
  <c r="F879" i="3"/>
  <c r="I878" i="3"/>
  <c r="H878" i="3"/>
  <c r="G878" i="3"/>
  <c r="F878" i="3"/>
  <c r="I877" i="3"/>
  <c r="H877" i="3"/>
  <c r="G877" i="3"/>
  <c r="F877" i="3"/>
  <c r="I876" i="3"/>
  <c r="H876" i="3"/>
  <c r="G876" i="3"/>
  <c r="F876" i="3"/>
  <c r="I875" i="3"/>
  <c r="H875" i="3"/>
  <c r="G875" i="3"/>
  <c r="F875" i="3"/>
  <c r="I874" i="3"/>
  <c r="H874" i="3"/>
  <c r="G874" i="3"/>
  <c r="F874" i="3"/>
  <c r="I873" i="3"/>
  <c r="H873" i="3"/>
  <c r="G873" i="3"/>
  <c r="F873" i="3"/>
  <c r="I872" i="3"/>
  <c r="H872" i="3"/>
  <c r="G872" i="3"/>
  <c r="F872" i="3"/>
  <c r="I871" i="3"/>
  <c r="H871" i="3"/>
  <c r="G871" i="3"/>
  <c r="F871" i="3"/>
  <c r="I870" i="3"/>
  <c r="H870" i="3"/>
  <c r="G870" i="3"/>
  <c r="F870" i="3"/>
  <c r="I869" i="3"/>
  <c r="H869" i="3"/>
  <c r="G869" i="3"/>
  <c r="F869" i="3"/>
  <c r="I868" i="3"/>
  <c r="H868" i="3"/>
  <c r="G868" i="3"/>
  <c r="F868" i="3"/>
  <c r="I867" i="3"/>
  <c r="H867" i="3"/>
  <c r="G867" i="3"/>
  <c r="F867" i="3"/>
  <c r="I866" i="3"/>
  <c r="H866" i="3"/>
  <c r="G866" i="3"/>
  <c r="F866" i="3"/>
  <c r="I865" i="3"/>
  <c r="H865" i="3"/>
  <c r="G865" i="3"/>
  <c r="F865" i="3"/>
  <c r="I864" i="3"/>
  <c r="H864" i="3"/>
  <c r="G864" i="3"/>
  <c r="F864" i="3"/>
  <c r="I863" i="3"/>
  <c r="H863" i="3"/>
  <c r="G863" i="3"/>
  <c r="F863" i="3"/>
  <c r="I862" i="3"/>
  <c r="H862" i="3"/>
  <c r="G862" i="3"/>
  <c r="F862" i="3"/>
  <c r="I861" i="3"/>
  <c r="H861" i="3"/>
  <c r="G861" i="3"/>
  <c r="F861" i="3"/>
  <c r="I860" i="3"/>
  <c r="H860" i="3"/>
  <c r="G860" i="3"/>
  <c r="F860" i="3"/>
  <c r="I859" i="3"/>
  <c r="H859" i="3"/>
  <c r="G859" i="3"/>
  <c r="F859" i="3"/>
  <c r="I858" i="3"/>
  <c r="H858" i="3"/>
  <c r="G858" i="3"/>
  <c r="F858" i="3"/>
  <c r="I857" i="3"/>
  <c r="H857" i="3"/>
  <c r="G857" i="3"/>
  <c r="F857" i="3"/>
  <c r="I856" i="3"/>
  <c r="H856" i="3"/>
  <c r="G856" i="3"/>
  <c r="F856" i="3"/>
  <c r="I855" i="3"/>
  <c r="H855" i="3"/>
  <c r="G855" i="3"/>
  <c r="F855" i="3"/>
  <c r="I854" i="3"/>
  <c r="H854" i="3"/>
  <c r="G854" i="3"/>
  <c r="F854" i="3"/>
  <c r="I853" i="3"/>
  <c r="H853" i="3"/>
  <c r="G853" i="3"/>
  <c r="F853" i="3"/>
  <c r="I852" i="3"/>
  <c r="H852" i="3"/>
  <c r="G852" i="3"/>
  <c r="F852" i="3"/>
  <c r="I851" i="3"/>
  <c r="H851" i="3"/>
  <c r="G851" i="3"/>
  <c r="F851" i="3"/>
  <c r="I850" i="3"/>
  <c r="H850" i="3"/>
  <c r="G850" i="3"/>
  <c r="F850" i="3"/>
  <c r="I849" i="3"/>
  <c r="H849" i="3"/>
  <c r="G849" i="3"/>
  <c r="F849" i="3"/>
  <c r="I848" i="3"/>
  <c r="H848" i="3"/>
  <c r="G848" i="3"/>
  <c r="F848" i="3"/>
  <c r="I847" i="3"/>
  <c r="H847" i="3"/>
  <c r="G847" i="3"/>
  <c r="F847" i="3"/>
  <c r="I846" i="3"/>
  <c r="H846" i="3"/>
  <c r="G846" i="3"/>
  <c r="F846" i="3"/>
  <c r="I845" i="3"/>
  <c r="H845" i="3"/>
  <c r="G845" i="3"/>
  <c r="F845" i="3"/>
  <c r="I844" i="3"/>
  <c r="H844" i="3"/>
  <c r="G844" i="3"/>
  <c r="F844" i="3"/>
  <c r="I843" i="3"/>
  <c r="H843" i="3"/>
  <c r="G843" i="3"/>
  <c r="F843" i="3"/>
  <c r="I842" i="3"/>
  <c r="H842" i="3"/>
  <c r="G842" i="3"/>
  <c r="F842" i="3"/>
  <c r="I841" i="3"/>
  <c r="H841" i="3"/>
  <c r="G841" i="3"/>
  <c r="F841" i="3"/>
  <c r="I840" i="3"/>
  <c r="H840" i="3"/>
  <c r="G840" i="3"/>
  <c r="F840" i="3"/>
  <c r="I839" i="3"/>
  <c r="H839" i="3"/>
  <c r="G839" i="3"/>
  <c r="F839" i="3"/>
  <c r="I838" i="3"/>
  <c r="H838" i="3"/>
  <c r="G838" i="3"/>
  <c r="F838" i="3"/>
  <c r="I837" i="3"/>
  <c r="H837" i="3"/>
  <c r="G837" i="3"/>
  <c r="F837" i="3"/>
  <c r="I836" i="3"/>
  <c r="H836" i="3"/>
  <c r="G836" i="3"/>
  <c r="F836" i="3"/>
  <c r="I835" i="3"/>
  <c r="H835" i="3"/>
  <c r="G835" i="3"/>
  <c r="F835" i="3"/>
  <c r="I834" i="3"/>
  <c r="H834" i="3"/>
  <c r="G834" i="3"/>
  <c r="F834" i="3"/>
  <c r="I833" i="3"/>
  <c r="H833" i="3"/>
  <c r="G833" i="3"/>
  <c r="F833" i="3"/>
  <c r="I832" i="3"/>
  <c r="H832" i="3"/>
  <c r="G832" i="3"/>
  <c r="F832" i="3"/>
  <c r="I831" i="3"/>
  <c r="H831" i="3"/>
  <c r="G831" i="3"/>
  <c r="F831" i="3"/>
  <c r="I830" i="3"/>
  <c r="H830" i="3"/>
  <c r="G830" i="3"/>
  <c r="F830" i="3"/>
  <c r="I829" i="3"/>
  <c r="H829" i="3"/>
  <c r="G829" i="3"/>
  <c r="F829" i="3"/>
  <c r="I828" i="3"/>
  <c r="H828" i="3"/>
  <c r="G828" i="3"/>
  <c r="F828" i="3"/>
  <c r="I827" i="3"/>
  <c r="H827" i="3"/>
  <c r="G827" i="3"/>
  <c r="F827" i="3"/>
  <c r="I826" i="3"/>
  <c r="H826" i="3"/>
  <c r="G826" i="3"/>
  <c r="F826" i="3"/>
  <c r="I825" i="3"/>
  <c r="H825" i="3"/>
  <c r="G825" i="3"/>
  <c r="F825" i="3"/>
  <c r="I824" i="3"/>
  <c r="H824" i="3"/>
  <c r="G824" i="3"/>
  <c r="F824" i="3"/>
  <c r="I823" i="3"/>
  <c r="H823" i="3"/>
  <c r="G823" i="3"/>
  <c r="F823" i="3"/>
  <c r="I822" i="3"/>
  <c r="H822" i="3"/>
  <c r="G822" i="3"/>
  <c r="F822" i="3"/>
  <c r="I821" i="3"/>
  <c r="H821" i="3"/>
  <c r="G821" i="3"/>
  <c r="F821" i="3"/>
  <c r="I820" i="3"/>
  <c r="H820" i="3"/>
  <c r="G820" i="3"/>
  <c r="F820" i="3"/>
  <c r="I819" i="3"/>
  <c r="H819" i="3"/>
  <c r="G819" i="3"/>
  <c r="F819" i="3"/>
  <c r="I818" i="3"/>
  <c r="H818" i="3"/>
  <c r="G818" i="3"/>
  <c r="F818" i="3"/>
  <c r="I817" i="3"/>
  <c r="H817" i="3"/>
  <c r="G817" i="3"/>
  <c r="F817" i="3"/>
  <c r="I816" i="3"/>
  <c r="H816" i="3"/>
  <c r="G816" i="3"/>
  <c r="F816" i="3"/>
  <c r="I815" i="3"/>
  <c r="H815" i="3"/>
  <c r="G815" i="3"/>
  <c r="F815" i="3"/>
  <c r="I814" i="3"/>
  <c r="H814" i="3"/>
  <c r="G814" i="3"/>
  <c r="F814" i="3"/>
  <c r="I813" i="3"/>
  <c r="H813" i="3"/>
  <c r="G813" i="3"/>
  <c r="F813" i="3"/>
  <c r="I812" i="3"/>
  <c r="H812" i="3"/>
  <c r="G812" i="3"/>
  <c r="F812" i="3"/>
  <c r="I811" i="3"/>
  <c r="H811" i="3"/>
  <c r="G811" i="3"/>
  <c r="F811" i="3"/>
  <c r="I810" i="3"/>
  <c r="H810" i="3"/>
  <c r="G810" i="3"/>
  <c r="F810" i="3"/>
  <c r="I809" i="3"/>
  <c r="H809" i="3"/>
  <c r="G809" i="3"/>
  <c r="F809" i="3"/>
  <c r="I808" i="3"/>
  <c r="H808" i="3"/>
  <c r="G808" i="3"/>
  <c r="F808" i="3"/>
  <c r="I807" i="3"/>
  <c r="H807" i="3"/>
  <c r="G807" i="3"/>
  <c r="F807" i="3"/>
  <c r="I806" i="3"/>
  <c r="H806" i="3"/>
  <c r="G806" i="3"/>
  <c r="F806" i="3"/>
  <c r="I805" i="3"/>
  <c r="H805" i="3"/>
  <c r="G805" i="3"/>
  <c r="F805" i="3"/>
  <c r="I804" i="3"/>
  <c r="H804" i="3"/>
  <c r="G804" i="3"/>
  <c r="F804" i="3"/>
  <c r="I803" i="3"/>
  <c r="H803" i="3"/>
  <c r="G803" i="3"/>
  <c r="F803" i="3"/>
  <c r="I802" i="3"/>
  <c r="H802" i="3"/>
  <c r="G802" i="3"/>
  <c r="F802" i="3"/>
  <c r="I801" i="3"/>
  <c r="H801" i="3"/>
  <c r="G801" i="3"/>
  <c r="F801" i="3"/>
  <c r="I800" i="3"/>
  <c r="H800" i="3"/>
  <c r="G800" i="3"/>
  <c r="F800" i="3"/>
  <c r="I799" i="3"/>
  <c r="H799" i="3"/>
  <c r="G799" i="3"/>
  <c r="F799" i="3"/>
  <c r="I798" i="3"/>
  <c r="H798" i="3"/>
  <c r="G798" i="3"/>
  <c r="F798" i="3"/>
  <c r="I797" i="3"/>
  <c r="H797" i="3"/>
  <c r="G797" i="3"/>
  <c r="F797" i="3"/>
  <c r="I796" i="3"/>
  <c r="H796" i="3"/>
  <c r="G796" i="3"/>
  <c r="F796" i="3"/>
  <c r="I795" i="3"/>
  <c r="H795" i="3"/>
  <c r="G795" i="3"/>
  <c r="F795" i="3"/>
  <c r="I794" i="3"/>
  <c r="H794" i="3"/>
  <c r="G794" i="3"/>
  <c r="F794" i="3"/>
  <c r="I793" i="3"/>
  <c r="H793" i="3"/>
  <c r="G793" i="3"/>
  <c r="F793" i="3"/>
  <c r="I792" i="3"/>
  <c r="H792" i="3"/>
  <c r="G792" i="3"/>
  <c r="F792" i="3"/>
  <c r="I791" i="3"/>
  <c r="H791" i="3"/>
  <c r="G791" i="3"/>
  <c r="F791" i="3"/>
  <c r="I790" i="3"/>
  <c r="H790" i="3"/>
  <c r="G790" i="3"/>
  <c r="F790" i="3"/>
  <c r="I789" i="3"/>
  <c r="H789" i="3"/>
  <c r="G789" i="3"/>
  <c r="F789" i="3"/>
  <c r="I788" i="3"/>
  <c r="H788" i="3"/>
  <c r="G788" i="3"/>
  <c r="F788" i="3"/>
  <c r="I787" i="3"/>
  <c r="H787" i="3"/>
  <c r="G787" i="3"/>
  <c r="F787" i="3"/>
  <c r="I786" i="3"/>
  <c r="H786" i="3"/>
  <c r="G786" i="3"/>
  <c r="F786" i="3"/>
  <c r="I785" i="3"/>
  <c r="H785" i="3"/>
  <c r="G785" i="3"/>
  <c r="F785" i="3"/>
  <c r="I784" i="3"/>
  <c r="H784" i="3"/>
  <c r="G784" i="3"/>
  <c r="F784" i="3"/>
  <c r="I783" i="3"/>
  <c r="H783" i="3"/>
  <c r="G783" i="3"/>
  <c r="F783" i="3"/>
  <c r="I782" i="3"/>
  <c r="H782" i="3"/>
  <c r="G782" i="3"/>
  <c r="F782" i="3"/>
  <c r="I781" i="3"/>
  <c r="H781" i="3"/>
  <c r="G781" i="3"/>
  <c r="F781" i="3"/>
  <c r="I780" i="3"/>
  <c r="H780" i="3"/>
  <c r="G780" i="3"/>
  <c r="F780" i="3"/>
  <c r="I779" i="3"/>
  <c r="H779" i="3"/>
  <c r="G779" i="3"/>
  <c r="F779" i="3"/>
  <c r="I778" i="3"/>
  <c r="H778" i="3"/>
  <c r="G778" i="3"/>
  <c r="F778" i="3"/>
  <c r="I777" i="3"/>
  <c r="H777" i="3"/>
  <c r="G777" i="3"/>
  <c r="F777" i="3"/>
  <c r="I776" i="3"/>
  <c r="H776" i="3"/>
  <c r="G776" i="3"/>
  <c r="F776" i="3"/>
  <c r="I775" i="3"/>
  <c r="H775" i="3"/>
  <c r="G775" i="3"/>
  <c r="F775" i="3"/>
  <c r="I774" i="3"/>
  <c r="H774" i="3"/>
  <c r="G774" i="3"/>
  <c r="F774" i="3"/>
  <c r="I773" i="3"/>
  <c r="H773" i="3"/>
  <c r="G773" i="3"/>
  <c r="F773" i="3"/>
  <c r="I772" i="3"/>
  <c r="H772" i="3"/>
  <c r="G772" i="3"/>
  <c r="F772" i="3"/>
  <c r="I771" i="3"/>
  <c r="H771" i="3"/>
  <c r="G771" i="3"/>
  <c r="F771" i="3"/>
  <c r="I770" i="3"/>
  <c r="H770" i="3"/>
  <c r="G770" i="3"/>
  <c r="F770" i="3"/>
  <c r="I769" i="3"/>
  <c r="H769" i="3"/>
  <c r="G769" i="3"/>
  <c r="F769" i="3"/>
  <c r="I768" i="3"/>
  <c r="H768" i="3"/>
  <c r="G768" i="3"/>
  <c r="F768" i="3"/>
  <c r="I767" i="3"/>
  <c r="H767" i="3"/>
  <c r="G767" i="3"/>
  <c r="F767" i="3"/>
  <c r="I766" i="3"/>
  <c r="H766" i="3"/>
  <c r="G766" i="3"/>
  <c r="F766" i="3"/>
  <c r="I765" i="3"/>
  <c r="H765" i="3"/>
  <c r="G765" i="3"/>
  <c r="F765" i="3"/>
  <c r="I764" i="3"/>
  <c r="H764" i="3"/>
  <c r="G764" i="3"/>
  <c r="F764" i="3"/>
  <c r="I763" i="3"/>
  <c r="H763" i="3"/>
  <c r="G763" i="3"/>
  <c r="F763" i="3"/>
  <c r="I762" i="3"/>
  <c r="H762" i="3"/>
  <c r="G762" i="3"/>
  <c r="F762" i="3"/>
  <c r="I761" i="3"/>
  <c r="H761" i="3"/>
  <c r="G761" i="3"/>
  <c r="F761" i="3"/>
  <c r="I760" i="3"/>
  <c r="H760" i="3"/>
  <c r="G760" i="3"/>
  <c r="F760" i="3"/>
  <c r="I759" i="3"/>
  <c r="H759" i="3"/>
  <c r="G759" i="3"/>
  <c r="F759" i="3"/>
  <c r="I758" i="3"/>
  <c r="H758" i="3"/>
  <c r="G758" i="3"/>
  <c r="F758" i="3"/>
  <c r="I757" i="3"/>
  <c r="H757" i="3"/>
  <c r="G757" i="3"/>
  <c r="F757" i="3"/>
  <c r="I756" i="3"/>
  <c r="H756" i="3"/>
  <c r="G756" i="3"/>
  <c r="F756" i="3"/>
  <c r="I755" i="3"/>
  <c r="H755" i="3"/>
  <c r="G755" i="3"/>
  <c r="F755" i="3"/>
  <c r="I754" i="3"/>
  <c r="H754" i="3"/>
  <c r="G754" i="3"/>
  <c r="F754" i="3"/>
  <c r="I753" i="3"/>
  <c r="H753" i="3"/>
  <c r="G753" i="3"/>
  <c r="F753" i="3"/>
  <c r="I752" i="3"/>
  <c r="H752" i="3"/>
  <c r="G752" i="3"/>
  <c r="F752" i="3"/>
  <c r="I751" i="3"/>
  <c r="H751" i="3"/>
  <c r="G751" i="3"/>
  <c r="F751" i="3"/>
  <c r="I750" i="3"/>
  <c r="H750" i="3"/>
  <c r="G750" i="3"/>
  <c r="F750" i="3"/>
  <c r="I749" i="3"/>
  <c r="H749" i="3"/>
  <c r="G749" i="3"/>
  <c r="F749" i="3"/>
  <c r="I748" i="3"/>
  <c r="H748" i="3"/>
  <c r="G748" i="3"/>
  <c r="F748" i="3"/>
  <c r="I747" i="3"/>
  <c r="H747" i="3"/>
  <c r="G747" i="3"/>
  <c r="F747" i="3"/>
  <c r="I746" i="3"/>
  <c r="H746" i="3"/>
  <c r="G746" i="3"/>
  <c r="F746" i="3"/>
  <c r="I745" i="3"/>
  <c r="H745" i="3"/>
  <c r="G745" i="3"/>
  <c r="F745" i="3"/>
  <c r="I744" i="3"/>
  <c r="H744" i="3"/>
  <c r="G744" i="3"/>
  <c r="F744" i="3"/>
  <c r="I743" i="3"/>
  <c r="H743" i="3"/>
  <c r="G743" i="3"/>
  <c r="F743" i="3"/>
  <c r="I742" i="3"/>
  <c r="H742" i="3"/>
  <c r="G742" i="3"/>
  <c r="F742" i="3"/>
  <c r="I741" i="3"/>
  <c r="H741" i="3"/>
  <c r="G741" i="3"/>
  <c r="F741" i="3"/>
  <c r="I740" i="3"/>
  <c r="H740" i="3"/>
  <c r="G740" i="3"/>
  <c r="F740" i="3"/>
  <c r="I739" i="3"/>
  <c r="H739" i="3"/>
  <c r="G739" i="3"/>
  <c r="F739" i="3"/>
  <c r="I738" i="3"/>
  <c r="H738" i="3"/>
  <c r="G738" i="3"/>
  <c r="F738" i="3"/>
  <c r="I737" i="3"/>
  <c r="H737" i="3"/>
  <c r="G737" i="3"/>
  <c r="F737" i="3"/>
  <c r="I736" i="3"/>
  <c r="H736" i="3"/>
  <c r="G736" i="3"/>
  <c r="F736" i="3"/>
  <c r="I735" i="3"/>
  <c r="H735" i="3"/>
  <c r="G735" i="3"/>
  <c r="F735" i="3"/>
  <c r="I734" i="3"/>
  <c r="H734" i="3"/>
  <c r="G734" i="3"/>
  <c r="F734" i="3"/>
  <c r="I733" i="3"/>
  <c r="H733" i="3"/>
  <c r="G733" i="3"/>
  <c r="F733" i="3"/>
  <c r="I732" i="3"/>
  <c r="H732" i="3"/>
  <c r="G732" i="3"/>
  <c r="F732" i="3"/>
  <c r="I731" i="3"/>
  <c r="H731" i="3"/>
  <c r="G731" i="3"/>
  <c r="F731" i="3"/>
  <c r="I730" i="3"/>
  <c r="H730" i="3"/>
  <c r="G730" i="3"/>
  <c r="F730" i="3"/>
  <c r="I729" i="3"/>
  <c r="H729" i="3"/>
  <c r="G729" i="3"/>
  <c r="F729" i="3"/>
  <c r="I728" i="3"/>
  <c r="H728" i="3"/>
  <c r="G728" i="3"/>
  <c r="F728" i="3"/>
  <c r="I727" i="3"/>
  <c r="H727" i="3"/>
  <c r="G727" i="3"/>
  <c r="F727" i="3"/>
  <c r="I726" i="3"/>
  <c r="H726" i="3"/>
  <c r="G726" i="3"/>
  <c r="F726" i="3"/>
  <c r="I725" i="3"/>
  <c r="H725" i="3"/>
  <c r="G725" i="3"/>
  <c r="F725" i="3"/>
  <c r="I724" i="3"/>
  <c r="H724" i="3"/>
  <c r="G724" i="3"/>
  <c r="F724" i="3"/>
  <c r="I723" i="3"/>
  <c r="H723" i="3"/>
  <c r="G723" i="3"/>
  <c r="F723" i="3"/>
  <c r="I722" i="3"/>
  <c r="H722" i="3"/>
  <c r="G722" i="3"/>
  <c r="F722" i="3"/>
  <c r="I721" i="3"/>
  <c r="H721" i="3"/>
  <c r="G721" i="3"/>
  <c r="F721" i="3"/>
  <c r="I720" i="3"/>
  <c r="H720" i="3"/>
  <c r="G720" i="3"/>
  <c r="F720" i="3"/>
  <c r="I719" i="3"/>
  <c r="H719" i="3"/>
  <c r="G719" i="3"/>
  <c r="F719" i="3"/>
  <c r="I718" i="3"/>
  <c r="H718" i="3"/>
  <c r="G718" i="3"/>
  <c r="F718" i="3"/>
  <c r="I717" i="3"/>
  <c r="H717" i="3"/>
  <c r="G717" i="3"/>
  <c r="F717" i="3"/>
  <c r="I716" i="3"/>
  <c r="H716" i="3"/>
  <c r="G716" i="3"/>
  <c r="F716" i="3"/>
  <c r="I715" i="3"/>
  <c r="H715" i="3"/>
  <c r="G715" i="3"/>
  <c r="F715" i="3"/>
  <c r="I714" i="3"/>
  <c r="H714" i="3"/>
  <c r="G714" i="3"/>
  <c r="F714" i="3"/>
  <c r="I713" i="3"/>
  <c r="H713" i="3"/>
  <c r="G713" i="3"/>
  <c r="F713" i="3"/>
  <c r="I712" i="3"/>
  <c r="H712" i="3"/>
  <c r="G712" i="3"/>
  <c r="F712" i="3"/>
  <c r="I711" i="3"/>
  <c r="H711" i="3"/>
  <c r="G711" i="3"/>
  <c r="F711" i="3"/>
  <c r="I710" i="3"/>
  <c r="H710" i="3"/>
  <c r="G710" i="3"/>
  <c r="F710" i="3"/>
  <c r="I709" i="3"/>
  <c r="H709" i="3"/>
  <c r="G709" i="3"/>
  <c r="F709" i="3"/>
  <c r="I708" i="3"/>
  <c r="H708" i="3"/>
  <c r="G708" i="3"/>
  <c r="F708" i="3"/>
  <c r="I707" i="3"/>
  <c r="H707" i="3"/>
  <c r="G707" i="3"/>
  <c r="F707" i="3"/>
  <c r="I706" i="3"/>
  <c r="H706" i="3"/>
  <c r="G706" i="3"/>
  <c r="F706" i="3"/>
  <c r="I705" i="3"/>
  <c r="H705" i="3"/>
  <c r="G705" i="3"/>
  <c r="F705" i="3"/>
  <c r="I704" i="3"/>
  <c r="H704" i="3"/>
  <c r="G704" i="3"/>
  <c r="F704" i="3"/>
  <c r="I703" i="3"/>
  <c r="H703" i="3"/>
  <c r="G703" i="3"/>
  <c r="F703" i="3"/>
  <c r="I702" i="3"/>
  <c r="H702" i="3"/>
  <c r="G702" i="3"/>
  <c r="F702" i="3"/>
  <c r="I701" i="3"/>
  <c r="H701" i="3"/>
  <c r="G701" i="3"/>
  <c r="F701" i="3"/>
  <c r="I700" i="3"/>
  <c r="H700" i="3"/>
  <c r="G700" i="3"/>
  <c r="F700" i="3"/>
  <c r="I699" i="3"/>
  <c r="H699" i="3"/>
  <c r="G699" i="3"/>
  <c r="F699" i="3"/>
  <c r="I698" i="3"/>
  <c r="H698" i="3"/>
  <c r="G698" i="3"/>
  <c r="F698" i="3"/>
  <c r="I697" i="3"/>
  <c r="H697" i="3"/>
  <c r="G697" i="3"/>
  <c r="F697" i="3"/>
  <c r="I696" i="3"/>
  <c r="H696" i="3"/>
  <c r="G696" i="3"/>
  <c r="F696" i="3"/>
  <c r="I695" i="3"/>
  <c r="H695" i="3"/>
  <c r="G695" i="3"/>
  <c r="F695" i="3"/>
  <c r="I694" i="3"/>
  <c r="H694" i="3"/>
  <c r="G694" i="3"/>
  <c r="F694" i="3"/>
  <c r="I693" i="3"/>
  <c r="H693" i="3"/>
  <c r="G693" i="3"/>
  <c r="F693" i="3"/>
  <c r="I692" i="3"/>
  <c r="H692" i="3"/>
  <c r="G692" i="3"/>
  <c r="F692" i="3"/>
  <c r="I691" i="3"/>
  <c r="H691" i="3"/>
  <c r="G691" i="3"/>
  <c r="F691" i="3"/>
  <c r="I690" i="3"/>
  <c r="H690" i="3"/>
  <c r="G690" i="3"/>
  <c r="F690" i="3"/>
  <c r="I689" i="3"/>
  <c r="H689" i="3"/>
  <c r="G689" i="3"/>
  <c r="F689" i="3"/>
  <c r="I688" i="3"/>
  <c r="H688" i="3"/>
  <c r="G688" i="3"/>
  <c r="F688" i="3"/>
  <c r="I687" i="3"/>
  <c r="H687" i="3"/>
  <c r="G687" i="3"/>
  <c r="F687" i="3"/>
  <c r="I686" i="3"/>
  <c r="H686" i="3"/>
  <c r="G686" i="3"/>
  <c r="F686" i="3"/>
  <c r="I685" i="3"/>
  <c r="H685" i="3"/>
  <c r="G685" i="3"/>
  <c r="F685" i="3"/>
  <c r="I684" i="3"/>
  <c r="H684" i="3"/>
  <c r="G684" i="3"/>
  <c r="F684" i="3"/>
  <c r="I683" i="3"/>
  <c r="H683" i="3"/>
  <c r="G683" i="3"/>
  <c r="F683" i="3"/>
  <c r="I682" i="3"/>
  <c r="H682" i="3"/>
  <c r="G682" i="3"/>
  <c r="F682" i="3"/>
  <c r="I681" i="3"/>
  <c r="H681" i="3"/>
  <c r="G681" i="3"/>
  <c r="F681" i="3"/>
  <c r="I680" i="3"/>
  <c r="H680" i="3"/>
  <c r="G680" i="3"/>
  <c r="F680" i="3"/>
  <c r="I679" i="3"/>
  <c r="H679" i="3"/>
  <c r="G679" i="3"/>
  <c r="F679" i="3"/>
  <c r="I678" i="3"/>
  <c r="H678" i="3"/>
  <c r="G678" i="3"/>
  <c r="F678" i="3"/>
  <c r="I677" i="3"/>
  <c r="H677" i="3"/>
  <c r="G677" i="3"/>
  <c r="F677" i="3"/>
  <c r="I676" i="3"/>
  <c r="H676" i="3"/>
  <c r="G676" i="3"/>
  <c r="F676" i="3"/>
  <c r="I675" i="3"/>
  <c r="H675" i="3"/>
  <c r="G675" i="3"/>
  <c r="F675" i="3"/>
  <c r="I674" i="3"/>
  <c r="H674" i="3"/>
  <c r="G674" i="3"/>
  <c r="F674" i="3"/>
  <c r="I673" i="3"/>
  <c r="H673" i="3"/>
  <c r="G673" i="3"/>
  <c r="F673" i="3"/>
  <c r="I672" i="3"/>
  <c r="H672" i="3"/>
  <c r="G672" i="3"/>
  <c r="F672" i="3"/>
  <c r="I671" i="3"/>
  <c r="H671" i="3"/>
  <c r="G671" i="3"/>
  <c r="F671" i="3"/>
  <c r="I670" i="3"/>
  <c r="H670" i="3"/>
  <c r="G670" i="3"/>
  <c r="F670" i="3"/>
  <c r="I669" i="3"/>
  <c r="H669" i="3"/>
  <c r="G669" i="3"/>
  <c r="F669" i="3"/>
  <c r="I668" i="3"/>
  <c r="H668" i="3"/>
  <c r="G668" i="3"/>
  <c r="F668" i="3"/>
  <c r="I667" i="3"/>
  <c r="H667" i="3"/>
  <c r="G667" i="3"/>
  <c r="F667" i="3"/>
  <c r="I666" i="3"/>
  <c r="H666" i="3"/>
  <c r="G666" i="3"/>
  <c r="F666" i="3"/>
  <c r="I665" i="3"/>
  <c r="H665" i="3"/>
  <c r="G665" i="3"/>
  <c r="F665" i="3"/>
  <c r="I664" i="3"/>
  <c r="H664" i="3"/>
  <c r="G664" i="3"/>
  <c r="F664" i="3"/>
  <c r="I663" i="3"/>
  <c r="H663" i="3"/>
  <c r="G663" i="3"/>
  <c r="F663" i="3"/>
  <c r="I662" i="3"/>
  <c r="H662" i="3"/>
  <c r="G662" i="3"/>
  <c r="F662" i="3"/>
  <c r="I661" i="3"/>
  <c r="H661" i="3"/>
  <c r="G661" i="3"/>
  <c r="F661" i="3"/>
  <c r="I660" i="3"/>
  <c r="H660" i="3"/>
  <c r="G660" i="3"/>
  <c r="F660" i="3"/>
  <c r="I659" i="3"/>
  <c r="H659" i="3"/>
  <c r="G659" i="3"/>
  <c r="F659" i="3"/>
  <c r="I658" i="3"/>
  <c r="H658" i="3"/>
  <c r="G658" i="3"/>
  <c r="F658" i="3"/>
  <c r="I657" i="3"/>
  <c r="H657" i="3"/>
  <c r="G657" i="3"/>
  <c r="F657" i="3"/>
  <c r="I656" i="3"/>
  <c r="H656" i="3"/>
  <c r="G656" i="3"/>
  <c r="F656" i="3"/>
  <c r="I655" i="3"/>
  <c r="H655" i="3"/>
  <c r="G655" i="3"/>
  <c r="F655" i="3"/>
  <c r="I654" i="3"/>
  <c r="H654" i="3"/>
  <c r="G654" i="3"/>
  <c r="F654" i="3"/>
  <c r="I653" i="3"/>
  <c r="H653" i="3"/>
  <c r="G653" i="3"/>
  <c r="F653" i="3"/>
  <c r="I652" i="3"/>
  <c r="H652" i="3"/>
  <c r="G652" i="3"/>
  <c r="F652" i="3"/>
  <c r="I651" i="3"/>
  <c r="H651" i="3"/>
  <c r="G651" i="3"/>
  <c r="F651" i="3"/>
  <c r="I650" i="3"/>
  <c r="H650" i="3"/>
  <c r="G650" i="3"/>
  <c r="F650" i="3"/>
  <c r="I649" i="3"/>
  <c r="H649" i="3"/>
  <c r="G649" i="3"/>
  <c r="F649" i="3"/>
  <c r="I648" i="3"/>
  <c r="H648" i="3"/>
  <c r="G648" i="3"/>
  <c r="F648" i="3"/>
  <c r="I647" i="3"/>
  <c r="H647" i="3"/>
  <c r="G647" i="3"/>
  <c r="F647" i="3"/>
  <c r="I646" i="3"/>
  <c r="H646" i="3"/>
  <c r="G646" i="3"/>
  <c r="F646" i="3"/>
  <c r="I645" i="3"/>
  <c r="H645" i="3"/>
  <c r="G645" i="3"/>
  <c r="F645" i="3"/>
  <c r="I644" i="3"/>
  <c r="H644" i="3"/>
  <c r="G644" i="3"/>
  <c r="F644" i="3"/>
  <c r="I643" i="3"/>
  <c r="H643" i="3"/>
  <c r="G643" i="3"/>
  <c r="F643" i="3"/>
  <c r="I642" i="3"/>
  <c r="H642" i="3"/>
  <c r="G642" i="3"/>
  <c r="F642" i="3"/>
  <c r="I641" i="3"/>
  <c r="H641" i="3"/>
  <c r="G641" i="3"/>
  <c r="F641" i="3"/>
  <c r="I640" i="3"/>
  <c r="H640" i="3"/>
  <c r="G640" i="3"/>
  <c r="F640" i="3"/>
  <c r="I639" i="3"/>
  <c r="H639" i="3"/>
  <c r="G639" i="3"/>
  <c r="F639" i="3"/>
  <c r="I638" i="3"/>
  <c r="H638" i="3"/>
  <c r="G638" i="3"/>
  <c r="F638" i="3"/>
  <c r="I637" i="3"/>
  <c r="H637" i="3"/>
  <c r="G637" i="3"/>
  <c r="F637" i="3"/>
  <c r="I636" i="3"/>
  <c r="H636" i="3"/>
  <c r="G636" i="3"/>
  <c r="F636" i="3"/>
  <c r="I635" i="3"/>
  <c r="H635" i="3"/>
  <c r="G635" i="3"/>
  <c r="F635" i="3"/>
  <c r="I634" i="3"/>
  <c r="H634" i="3"/>
  <c r="G634" i="3"/>
  <c r="F634" i="3"/>
  <c r="I633" i="3"/>
  <c r="H633" i="3"/>
  <c r="G633" i="3"/>
  <c r="F633" i="3"/>
  <c r="I632" i="3"/>
  <c r="H632" i="3"/>
  <c r="G632" i="3"/>
  <c r="F632" i="3"/>
  <c r="I631" i="3"/>
  <c r="H631" i="3"/>
  <c r="G631" i="3"/>
  <c r="F631" i="3"/>
  <c r="I630" i="3"/>
  <c r="H630" i="3"/>
  <c r="G630" i="3"/>
  <c r="F630" i="3"/>
  <c r="I629" i="3"/>
  <c r="H629" i="3"/>
  <c r="G629" i="3"/>
  <c r="F629" i="3"/>
  <c r="I628" i="3"/>
  <c r="H628" i="3"/>
  <c r="G628" i="3"/>
  <c r="F628" i="3"/>
  <c r="I627" i="3"/>
  <c r="H627" i="3"/>
  <c r="G627" i="3"/>
  <c r="F627" i="3"/>
  <c r="I626" i="3"/>
  <c r="H626" i="3"/>
  <c r="G626" i="3"/>
  <c r="F626" i="3"/>
  <c r="I625" i="3"/>
  <c r="H625" i="3"/>
  <c r="G625" i="3"/>
  <c r="F625" i="3"/>
  <c r="I624" i="3"/>
  <c r="H624" i="3"/>
  <c r="G624" i="3"/>
  <c r="F624" i="3"/>
  <c r="I623" i="3"/>
  <c r="H623" i="3"/>
  <c r="G623" i="3"/>
  <c r="F623" i="3"/>
  <c r="I622" i="3"/>
  <c r="H622" i="3"/>
  <c r="G622" i="3"/>
  <c r="F622" i="3"/>
  <c r="I621" i="3"/>
  <c r="H621" i="3"/>
  <c r="G621" i="3"/>
  <c r="F621" i="3"/>
  <c r="I620" i="3"/>
  <c r="H620" i="3"/>
  <c r="G620" i="3"/>
  <c r="F620" i="3"/>
  <c r="I619" i="3"/>
  <c r="H619" i="3"/>
  <c r="G619" i="3"/>
  <c r="F619" i="3"/>
  <c r="I618" i="3"/>
  <c r="H618" i="3"/>
  <c r="G618" i="3"/>
  <c r="F618" i="3"/>
  <c r="I617" i="3"/>
  <c r="H617" i="3"/>
  <c r="G617" i="3"/>
  <c r="F617" i="3"/>
  <c r="I616" i="3"/>
  <c r="H616" i="3"/>
  <c r="G616" i="3"/>
  <c r="F616" i="3"/>
  <c r="I615" i="3"/>
  <c r="H615" i="3"/>
  <c r="G615" i="3"/>
  <c r="F615" i="3"/>
  <c r="I614" i="3"/>
  <c r="H614" i="3"/>
  <c r="G614" i="3"/>
  <c r="F614" i="3"/>
  <c r="I613" i="3"/>
  <c r="H613" i="3"/>
  <c r="G613" i="3"/>
  <c r="F613" i="3"/>
  <c r="I612" i="3"/>
  <c r="H612" i="3"/>
  <c r="G612" i="3"/>
  <c r="F612" i="3"/>
  <c r="I611" i="3"/>
  <c r="H611" i="3"/>
  <c r="G611" i="3"/>
  <c r="F611" i="3"/>
  <c r="I610" i="3"/>
  <c r="H610" i="3"/>
  <c r="G610" i="3"/>
  <c r="F610" i="3"/>
  <c r="I609" i="3"/>
  <c r="H609" i="3"/>
  <c r="G609" i="3"/>
  <c r="F609" i="3"/>
  <c r="I608" i="3"/>
  <c r="H608" i="3"/>
  <c r="G608" i="3"/>
  <c r="F608" i="3"/>
  <c r="I607" i="3"/>
  <c r="H607" i="3"/>
  <c r="G607" i="3"/>
  <c r="F607" i="3"/>
  <c r="I606" i="3"/>
  <c r="H606" i="3"/>
  <c r="G606" i="3"/>
  <c r="F606" i="3"/>
  <c r="I605" i="3"/>
  <c r="H605" i="3"/>
  <c r="G605" i="3"/>
  <c r="F605" i="3"/>
  <c r="I604" i="3"/>
  <c r="H604" i="3"/>
  <c r="G604" i="3"/>
  <c r="F604" i="3"/>
  <c r="I603" i="3"/>
  <c r="H603" i="3"/>
  <c r="G603" i="3"/>
  <c r="F603" i="3"/>
  <c r="I602" i="3"/>
  <c r="H602" i="3"/>
  <c r="G602" i="3"/>
  <c r="F602" i="3"/>
  <c r="I601" i="3"/>
  <c r="H601" i="3"/>
  <c r="G601" i="3"/>
  <c r="F601" i="3"/>
  <c r="I600" i="3"/>
  <c r="H600" i="3"/>
  <c r="G600" i="3"/>
  <c r="F600" i="3"/>
  <c r="I599" i="3"/>
  <c r="H599" i="3"/>
  <c r="G599" i="3"/>
  <c r="F599" i="3"/>
  <c r="I598" i="3"/>
  <c r="H598" i="3"/>
  <c r="G598" i="3"/>
  <c r="F598" i="3"/>
  <c r="I597" i="3"/>
  <c r="H597" i="3"/>
  <c r="G597" i="3"/>
  <c r="F597" i="3"/>
  <c r="I596" i="3"/>
  <c r="H596" i="3"/>
  <c r="G596" i="3"/>
  <c r="F596" i="3"/>
  <c r="I595" i="3"/>
  <c r="H595" i="3"/>
  <c r="G595" i="3"/>
  <c r="F595" i="3"/>
  <c r="I594" i="3"/>
  <c r="H594" i="3"/>
  <c r="G594" i="3"/>
  <c r="F594" i="3"/>
  <c r="I593" i="3"/>
  <c r="H593" i="3"/>
  <c r="G593" i="3"/>
  <c r="F593" i="3"/>
  <c r="I592" i="3"/>
  <c r="H592" i="3"/>
  <c r="G592" i="3"/>
  <c r="F592" i="3"/>
  <c r="I591" i="3"/>
  <c r="H591" i="3"/>
  <c r="G591" i="3"/>
  <c r="F591" i="3"/>
  <c r="I590" i="3"/>
  <c r="H590" i="3"/>
  <c r="G590" i="3"/>
  <c r="F590" i="3"/>
  <c r="I589" i="3"/>
  <c r="H589" i="3"/>
  <c r="G589" i="3"/>
  <c r="F589" i="3"/>
  <c r="I588" i="3"/>
  <c r="H588" i="3"/>
  <c r="G588" i="3"/>
  <c r="F588" i="3"/>
  <c r="I587" i="3"/>
  <c r="H587" i="3"/>
  <c r="G587" i="3"/>
  <c r="F587" i="3"/>
  <c r="I586" i="3"/>
  <c r="H586" i="3"/>
  <c r="G586" i="3"/>
  <c r="F586" i="3"/>
  <c r="I585" i="3"/>
  <c r="H585" i="3"/>
  <c r="G585" i="3"/>
  <c r="F585" i="3"/>
  <c r="I584" i="3"/>
  <c r="H584" i="3"/>
  <c r="G584" i="3"/>
  <c r="F584" i="3"/>
  <c r="I583" i="3"/>
  <c r="H583" i="3"/>
  <c r="G583" i="3"/>
  <c r="F583" i="3"/>
  <c r="I582" i="3"/>
  <c r="H582" i="3"/>
  <c r="G582" i="3"/>
  <c r="F582" i="3"/>
  <c r="I581" i="3"/>
  <c r="H581" i="3"/>
  <c r="G581" i="3"/>
  <c r="F581" i="3"/>
  <c r="I580" i="3"/>
  <c r="H580" i="3"/>
  <c r="G580" i="3"/>
  <c r="F580" i="3"/>
  <c r="I579" i="3"/>
  <c r="H579" i="3"/>
  <c r="G579" i="3"/>
  <c r="F579" i="3"/>
  <c r="I578" i="3"/>
  <c r="H578" i="3"/>
  <c r="G578" i="3"/>
  <c r="F578" i="3"/>
  <c r="I577" i="3"/>
  <c r="H577" i="3"/>
  <c r="G577" i="3"/>
  <c r="F577" i="3"/>
  <c r="I576" i="3"/>
  <c r="H576" i="3"/>
  <c r="G576" i="3"/>
  <c r="F576" i="3"/>
  <c r="I575" i="3"/>
  <c r="H575" i="3"/>
  <c r="G575" i="3"/>
  <c r="F575" i="3"/>
  <c r="I574" i="3"/>
  <c r="H574" i="3"/>
  <c r="G574" i="3"/>
  <c r="F574" i="3"/>
  <c r="I573" i="3"/>
  <c r="H573" i="3"/>
  <c r="G573" i="3"/>
  <c r="F573" i="3"/>
  <c r="I572" i="3"/>
  <c r="H572" i="3"/>
  <c r="G572" i="3"/>
  <c r="F572" i="3"/>
  <c r="I571" i="3"/>
  <c r="H571" i="3"/>
  <c r="G571" i="3"/>
  <c r="F571" i="3"/>
  <c r="I570" i="3"/>
  <c r="H570" i="3"/>
  <c r="G570" i="3"/>
  <c r="F570" i="3"/>
  <c r="I569" i="3"/>
  <c r="H569" i="3"/>
  <c r="G569" i="3"/>
  <c r="F569" i="3"/>
  <c r="I568" i="3"/>
  <c r="H568" i="3"/>
  <c r="G568" i="3"/>
  <c r="F568" i="3"/>
  <c r="I567" i="3"/>
  <c r="H567" i="3"/>
  <c r="G567" i="3"/>
  <c r="F567" i="3"/>
  <c r="I566" i="3"/>
  <c r="H566" i="3"/>
  <c r="G566" i="3"/>
  <c r="F566" i="3"/>
  <c r="I565" i="3"/>
  <c r="H565" i="3"/>
  <c r="G565" i="3"/>
  <c r="F565" i="3"/>
  <c r="I564" i="3"/>
  <c r="H564" i="3"/>
  <c r="G564" i="3"/>
  <c r="F564" i="3"/>
  <c r="I563" i="3"/>
  <c r="H563" i="3"/>
  <c r="G563" i="3"/>
  <c r="F563" i="3"/>
  <c r="I562" i="3"/>
  <c r="H562" i="3"/>
  <c r="G562" i="3"/>
  <c r="F562" i="3"/>
  <c r="I561" i="3"/>
  <c r="H561" i="3"/>
  <c r="G561" i="3"/>
  <c r="F561" i="3"/>
  <c r="I560" i="3"/>
  <c r="H560" i="3"/>
  <c r="G560" i="3"/>
  <c r="F560" i="3"/>
  <c r="I559" i="3"/>
  <c r="H559" i="3"/>
  <c r="G559" i="3"/>
  <c r="F559" i="3"/>
  <c r="I558" i="3"/>
  <c r="H558" i="3"/>
  <c r="G558" i="3"/>
  <c r="F558" i="3"/>
  <c r="I557" i="3"/>
  <c r="H557" i="3"/>
  <c r="G557" i="3"/>
  <c r="F557" i="3"/>
  <c r="I556" i="3"/>
  <c r="H556" i="3"/>
  <c r="G556" i="3"/>
  <c r="F556" i="3"/>
  <c r="I555" i="3"/>
  <c r="H555" i="3"/>
  <c r="G555" i="3"/>
  <c r="F555" i="3"/>
  <c r="I554" i="3"/>
  <c r="H554" i="3"/>
  <c r="G554" i="3"/>
  <c r="F554" i="3"/>
  <c r="I553" i="3"/>
  <c r="H553" i="3"/>
  <c r="G553" i="3"/>
  <c r="F553" i="3"/>
  <c r="I552" i="3"/>
  <c r="H552" i="3"/>
  <c r="G552" i="3"/>
  <c r="F552" i="3"/>
  <c r="I551" i="3"/>
  <c r="H551" i="3"/>
  <c r="G551" i="3"/>
  <c r="F551" i="3"/>
  <c r="I550" i="3"/>
  <c r="H550" i="3"/>
  <c r="G550" i="3"/>
  <c r="F550" i="3"/>
  <c r="I549" i="3"/>
  <c r="H549" i="3"/>
  <c r="G549" i="3"/>
  <c r="F549" i="3"/>
  <c r="I548" i="3"/>
  <c r="H548" i="3"/>
  <c r="G548" i="3"/>
  <c r="F548" i="3"/>
  <c r="I547" i="3"/>
  <c r="H547" i="3"/>
  <c r="G547" i="3"/>
  <c r="F547" i="3"/>
  <c r="I546" i="3"/>
  <c r="H546" i="3"/>
  <c r="G546" i="3"/>
  <c r="F546" i="3"/>
  <c r="I545" i="3"/>
  <c r="H545" i="3"/>
  <c r="G545" i="3"/>
  <c r="F545" i="3"/>
  <c r="I544" i="3"/>
  <c r="H544" i="3"/>
  <c r="G544" i="3"/>
  <c r="F544" i="3"/>
  <c r="I543" i="3"/>
  <c r="H543" i="3"/>
  <c r="G543" i="3"/>
  <c r="F543" i="3"/>
  <c r="I542" i="3"/>
  <c r="H542" i="3"/>
  <c r="G542" i="3"/>
  <c r="F542" i="3"/>
  <c r="I541" i="3"/>
  <c r="H541" i="3"/>
  <c r="G541" i="3"/>
  <c r="F541" i="3"/>
  <c r="I540" i="3"/>
  <c r="H540" i="3"/>
  <c r="G540" i="3"/>
  <c r="F540" i="3"/>
  <c r="I539" i="3"/>
  <c r="H539" i="3"/>
  <c r="G539" i="3"/>
  <c r="F539" i="3"/>
  <c r="I538" i="3"/>
  <c r="H538" i="3"/>
  <c r="G538" i="3"/>
  <c r="F538" i="3"/>
  <c r="I537" i="3"/>
  <c r="H537" i="3"/>
  <c r="G537" i="3"/>
  <c r="F537" i="3"/>
  <c r="I536" i="3"/>
  <c r="H536" i="3"/>
  <c r="G536" i="3"/>
  <c r="F536" i="3"/>
  <c r="I535" i="3"/>
  <c r="H535" i="3"/>
  <c r="G535" i="3"/>
  <c r="F535" i="3"/>
  <c r="I534" i="3"/>
  <c r="H534" i="3"/>
  <c r="G534" i="3"/>
  <c r="F534" i="3"/>
  <c r="I533" i="3"/>
  <c r="H533" i="3"/>
  <c r="G533" i="3"/>
  <c r="F533" i="3"/>
  <c r="I532" i="3"/>
  <c r="H532" i="3"/>
  <c r="G532" i="3"/>
  <c r="F532" i="3"/>
  <c r="I531" i="3"/>
  <c r="H531" i="3"/>
  <c r="G531" i="3"/>
  <c r="F531" i="3"/>
  <c r="I530" i="3"/>
  <c r="H530" i="3"/>
  <c r="G530" i="3"/>
  <c r="F530" i="3"/>
  <c r="I529" i="3"/>
  <c r="H529" i="3"/>
  <c r="G529" i="3"/>
  <c r="F529" i="3"/>
  <c r="I528" i="3"/>
  <c r="H528" i="3"/>
  <c r="G528" i="3"/>
  <c r="F528" i="3"/>
  <c r="I527" i="3"/>
  <c r="H527" i="3"/>
  <c r="G527" i="3"/>
  <c r="F527" i="3"/>
  <c r="I526" i="3"/>
  <c r="H526" i="3"/>
  <c r="G526" i="3"/>
  <c r="F526" i="3"/>
  <c r="I525" i="3"/>
  <c r="H525" i="3"/>
  <c r="G525" i="3"/>
  <c r="F525" i="3"/>
  <c r="I524" i="3"/>
  <c r="H524" i="3"/>
  <c r="G524" i="3"/>
  <c r="F524" i="3"/>
  <c r="I523" i="3"/>
  <c r="H523" i="3"/>
  <c r="G523" i="3"/>
  <c r="F523" i="3"/>
  <c r="I522" i="3"/>
  <c r="H522" i="3"/>
  <c r="G522" i="3"/>
  <c r="F522" i="3"/>
  <c r="I521" i="3"/>
  <c r="H521" i="3"/>
  <c r="G521" i="3"/>
  <c r="F521" i="3"/>
  <c r="I520" i="3"/>
  <c r="H520" i="3"/>
  <c r="G520" i="3"/>
  <c r="F520" i="3"/>
  <c r="I519" i="3"/>
  <c r="H519" i="3"/>
  <c r="G519" i="3"/>
  <c r="F519" i="3"/>
  <c r="I518" i="3"/>
  <c r="H518" i="3"/>
  <c r="G518" i="3"/>
  <c r="F518" i="3"/>
  <c r="I517" i="3"/>
  <c r="H517" i="3"/>
  <c r="G517" i="3"/>
  <c r="F517" i="3"/>
  <c r="I516" i="3"/>
  <c r="H516" i="3"/>
  <c r="G516" i="3"/>
  <c r="F516" i="3"/>
  <c r="I515" i="3"/>
  <c r="H515" i="3"/>
  <c r="G515" i="3"/>
  <c r="F515" i="3"/>
  <c r="I514" i="3"/>
  <c r="H514" i="3"/>
  <c r="G514" i="3"/>
  <c r="F514" i="3"/>
  <c r="I513" i="3"/>
  <c r="H513" i="3"/>
  <c r="G513" i="3"/>
  <c r="F513" i="3"/>
  <c r="I512" i="3"/>
  <c r="H512" i="3"/>
  <c r="G512" i="3"/>
  <c r="F512" i="3"/>
  <c r="I511" i="3"/>
  <c r="H511" i="3"/>
  <c r="G511" i="3"/>
  <c r="F511" i="3"/>
  <c r="I510" i="3"/>
  <c r="H510" i="3"/>
  <c r="G510" i="3"/>
  <c r="F510" i="3"/>
  <c r="I509" i="3"/>
  <c r="H509" i="3"/>
  <c r="G509" i="3"/>
  <c r="F509" i="3"/>
  <c r="I508" i="3"/>
  <c r="H508" i="3"/>
  <c r="G508" i="3"/>
  <c r="F508" i="3"/>
  <c r="I507" i="3"/>
  <c r="H507" i="3"/>
  <c r="G507" i="3"/>
  <c r="F507" i="3"/>
  <c r="I506" i="3"/>
  <c r="H506" i="3"/>
  <c r="G506" i="3"/>
  <c r="F506" i="3"/>
  <c r="I505" i="3"/>
  <c r="H505" i="3"/>
  <c r="G505" i="3"/>
  <c r="F505" i="3"/>
  <c r="I504" i="3"/>
  <c r="H504" i="3"/>
  <c r="G504" i="3"/>
  <c r="F504" i="3"/>
  <c r="I503" i="3"/>
  <c r="H503" i="3"/>
  <c r="G503" i="3"/>
  <c r="F503" i="3"/>
  <c r="I502" i="3"/>
  <c r="H502" i="3"/>
  <c r="G502" i="3"/>
  <c r="F502" i="3"/>
  <c r="I501" i="3"/>
  <c r="H501" i="3"/>
  <c r="G501" i="3"/>
  <c r="F501" i="3"/>
  <c r="I500" i="3"/>
  <c r="H500" i="3"/>
  <c r="G500" i="3"/>
  <c r="F500" i="3"/>
  <c r="I499" i="3"/>
  <c r="H499" i="3"/>
  <c r="G499" i="3"/>
  <c r="F499" i="3"/>
  <c r="I498" i="3"/>
  <c r="H498" i="3"/>
  <c r="G498" i="3"/>
  <c r="F498" i="3"/>
  <c r="I497" i="3"/>
  <c r="H497" i="3"/>
  <c r="G497" i="3"/>
  <c r="F497" i="3"/>
  <c r="I496" i="3"/>
  <c r="H496" i="3"/>
  <c r="G496" i="3"/>
  <c r="F496" i="3"/>
  <c r="I495" i="3"/>
  <c r="H495" i="3"/>
  <c r="G495" i="3"/>
  <c r="F495" i="3"/>
  <c r="I494" i="3"/>
  <c r="H494" i="3"/>
  <c r="G494" i="3"/>
  <c r="F494" i="3"/>
  <c r="I493" i="3"/>
  <c r="H493" i="3"/>
  <c r="G493" i="3"/>
  <c r="F493" i="3"/>
  <c r="I492" i="3"/>
  <c r="H492" i="3"/>
  <c r="G492" i="3"/>
  <c r="F492" i="3"/>
  <c r="I491" i="3"/>
  <c r="H491" i="3"/>
  <c r="G491" i="3"/>
  <c r="F491" i="3"/>
  <c r="I490" i="3"/>
  <c r="H490" i="3"/>
  <c r="G490" i="3"/>
  <c r="F490" i="3"/>
  <c r="I489" i="3"/>
  <c r="H489" i="3"/>
  <c r="G489" i="3"/>
  <c r="F489" i="3"/>
  <c r="I488" i="3"/>
  <c r="H488" i="3"/>
  <c r="G488" i="3"/>
  <c r="F488" i="3"/>
  <c r="I487" i="3"/>
  <c r="H487" i="3"/>
  <c r="G487" i="3"/>
  <c r="F487" i="3"/>
  <c r="I486" i="3"/>
  <c r="H486" i="3"/>
  <c r="G486" i="3"/>
  <c r="F486" i="3"/>
  <c r="I485" i="3"/>
  <c r="H485" i="3"/>
  <c r="G485" i="3"/>
  <c r="F485" i="3"/>
  <c r="I484" i="3"/>
  <c r="H484" i="3"/>
  <c r="G484" i="3"/>
  <c r="F484" i="3"/>
  <c r="I483" i="3"/>
  <c r="H483" i="3"/>
  <c r="G483" i="3"/>
  <c r="F483" i="3"/>
  <c r="I482" i="3"/>
  <c r="H482" i="3"/>
  <c r="G482" i="3"/>
  <c r="F482" i="3"/>
  <c r="I481" i="3"/>
  <c r="H481" i="3"/>
  <c r="G481" i="3"/>
  <c r="F481" i="3"/>
  <c r="I480" i="3"/>
  <c r="H480" i="3"/>
  <c r="G480" i="3"/>
  <c r="F480" i="3"/>
  <c r="I479" i="3"/>
  <c r="H479" i="3"/>
  <c r="G479" i="3"/>
  <c r="F479" i="3"/>
  <c r="I478" i="3"/>
  <c r="H478" i="3"/>
  <c r="G478" i="3"/>
  <c r="F478" i="3"/>
  <c r="I477" i="3"/>
  <c r="H477" i="3"/>
  <c r="G477" i="3"/>
  <c r="F477" i="3"/>
  <c r="I476" i="3"/>
  <c r="H476" i="3"/>
  <c r="G476" i="3"/>
  <c r="F476" i="3"/>
  <c r="I475" i="3"/>
  <c r="H475" i="3"/>
  <c r="G475" i="3"/>
  <c r="F475" i="3"/>
  <c r="I474" i="3"/>
  <c r="H474" i="3"/>
  <c r="G474" i="3"/>
  <c r="F474" i="3"/>
  <c r="I473" i="3"/>
  <c r="H473" i="3"/>
  <c r="G473" i="3"/>
  <c r="F473" i="3"/>
  <c r="I472" i="3"/>
  <c r="H472" i="3"/>
  <c r="G472" i="3"/>
  <c r="F472" i="3"/>
  <c r="I471" i="3"/>
  <c r="H471" i="3"/>
  <c r="G471" i="3"/>
  <c r="F471" i="3"/>
  <c r="I470" i="3"/>
  <c r="H470" i="3"/>
  <c r="G470" i="3"/>
  <c r="F470" i="3"/>
  <c r="I469" i="3"/>
  <c r="H469" i="3"/>
  <c r="G469" i="3"/>
  <c r="F469" i="3"/>
  <c r="I468" i="3"/>
  <c r="H468" i="3"/>
  <c r="G468" i="3"/>
  <c r="F468" i="3"/>
  <c r="I467" i="3"/>
  <c r="H467" i="3"/>
  <c r="G467" i="3"/>
  <c r="F467" i="3"/>
  <c r="I466" i="3"/>
  <c r="H466" i="3"/>
  <c r="G466" i="3"/>
  <c r="F466" i="3"/>
  <c r="I465" i="3"/>
  <c r="H465" i="3"/>
  <c r="G465" i="3"/>
  <c r="F465" i="3"/>
  <c r="I464" i="3"/>
  <c r="H464" i="3"/>
  <c r="G464" i="3"/>
  <c r="F464" i="3"/>
  <c r="I463" i="3"/>
  <c r="H463" i="3"/>
  <c r="G463" i="3"/>
  <c r="F463" i="3"/>
  <c r="I462" i="3"/>
  <c r="H462" i="3"/>
  <c r="G462" i="3"/>
  <c r="F462" i="3"/>
  <c r="I461" i="3"/>
  <c r="H461" i="3"/>
  <c r="G461" i="3"/>
  <c r="F461" i="3"/>
  <c r="I460" i="3"/>
  <c r="H460" i="3"/>
  <c r="G460" i="3"/>
  <c r="F460" i="3"/>
  <c r="I459" i="3"/>
  <c r="H459" i="3"/>
  <c r="G459" i="3"/>
  <c r="F459" i="3"/>
  <c r="I458" i="3"/>
  <c r="H458" i="3"/>
  <c r="G458" i="3"/>
  <c r="F458" i="3"/>
  <c r="I457" i="3"/>
  <c r="H457" i="3"/>
  <c r="G457" i="3"/>
  <c r="F457" i="3"/>
  <c r="I456" i="3"/>
  <c r="H456" i="3"/>
  <c r="G456" i="3"/>
  <c r="F456" i="3"/>
  <c r="I455" i="3"/>
  <c r="H455" i="3"/>
  <c r="G455" i="3"/>
  <c r="F455" i="3"/>
  <c r="I454" i="3"/>
  <c r="H454" i="3"/>
  <c r="G454" i="3"/>
  <c r="F454" i="3"/>
  <c r="I453" i="3"/>
  <c r="H453" i="3"/>
  <c r="G453" i="3"/>
  <c r="F453" i="3"/>
  <c r="I452" i="3"/>
  <c r="H452" i="3"/>
  <c r="G452" i="3"/>
  <c r="F452" i="3"/>
  <c r="I451" i="3"/>
  <c r="H451" i="3"/>
  <c r="G451" i="3"/>
  <c r="F451" i="3"/>
  <c r="I450" i="3"/>
  <c r="H450" i="3"/>
  <c r="G450" i="3"/>
  <c r="F450" i="3"/>
  <c r="I449" i="3"/>
  <c r="H449" i="3"/>
  <c r="G449" i="3"/>
  <c r="F449" i="3"/>
  <c r="I448" i="3"/>
  <c r="H448" i="3"/>
  <c r="G448" i="3"/>
  <c r="F448" i="3"/>
  <c r="I447" i="3"/>
  <c r="H447" i="3"/>
  <c r="G447" i="3"/>
  <c r="F447" i="3"/>
  <c r="I446" i="3"/>
  <c r="H446" i="3"/>
  <c r="G446" i="3"/>
  <c r="F446" i="3"/>
  <c r="I445" i="3"/>
  <c r="H445" i="3"/>
  <c r="G445" i="3"/>
  <c r="F445" i="3"/>
  <c r="I444" i="3"/>
  <c r="H444" i="3"/>
  <c r="G444" i="3"/>
  <c r="F444" i="3"/>
  <c r="I443" i="3"/>
  <c r="H443" i="3"/>
  <c r="G443" i="3"/>
  <c r="F443" i="3"/>
  <c r="I442" i="3"/>
  <c r="H442" i="3"/>
  <c r="G442" i="3"/>
  <c r="F442" i="3"/>
  <c r="I441" i="3"/>
  <c r="H441" i="3"/>
  <c r="G441" i="3"/>
  <c r="F441" i="3"/>
  <c r="I440" i="3"/>
  <c r="H440" i="3"/>
  <c r="G440" i="3"/>
  <c r="F440" i="3"/>
  <c r="I439" i="3"/>
  <c r="H439" i="3"/>
  <c r="G439" i="3"/>
  <c r="F439" i="3"/>
  <c r="I438" i="3"/>
  <c r="H438" i="3"/>
  <c r="G438" i="3"/>
  <c r="F438" i="3"/>
  <c r="I437" i="3"/>
  <c r="H437" i="3"/>
  <c r="G437" i="3"/>
  <c r="F437" i="3"/>
  <c r="I436" i="3"/>
  <c r="H436" i="3"/>
  <c r="G436" i="3"/>
  <c r="F436" i="3"/>
  <c r="I435" i="3"/>
  <c r="H435" i="3"/>
  <c r="G435" i="3"/>
  <c r="F435" i="3"/>
  <c r="I434" i="3"/>
  <c r="H434" i="3"/>
  <c r="G434" i="3"/>
  <c r="F434" i="3"/>
  <c r="I433" i="3"/>
  <c r="H433" i="3"/>
  <c r="G433" i="3"/>
  <c r="F433" i="3"/>
  <c r="I432" i="3"/>
  <c r="H432" i="3"/>
  <c r="G432" i="3"/>
  <c r="F432" i="3"/>
  <c r="I431" i="3"/>
  <c r="H431" i="3"/>
  <c r="G431" i="3"/>
  <c r="F431" i="3"/>
  <c r="I430" i="3"/>
  <c r="H430" i="3"/>
  <c r="G430" i="3"/>
  <c r="F430" i="3"/>
  <c r="I429" i="3"/>
  <c r="H429" i="3"/>
  <c r="G429" i="3"/>
  <c r="F429" i="3"/>
  <c r="I428" i="3"/>
  <c r="H428" i="3"/>
  <c r="G428" i="3"/>
  <c r="F428" i="3"/>
  <c r="I427" i="3"/>
  <c r="H427" i="3"/>
  <c r="G427" i="3"/>
  <c r="F427" i="3"/>
  <c r="I426" i="3"/>
  <c r="H426" i="3"/>
  <c r="G426" i="3"/>
  <c r="F426" i="3"/>
  <c r="I425" i="3"/>
  <c r="H425" i="3"/>
  <c r="G425" i="3"/>
  <c r="F425" i="3"/>
  <c r="I424" i="3"/>
  <c r="H424" i="3"/>
  <c r="G424" i="3"/>
  <c r="F424" i="3"/>
  <c r="I423" i="3"/>
  <c r="H423" i="3"/>
  <c r="G423" i="3"/>
  <c r="F423" i="3"/>
  <c r="I422" i="3"/>
  <c r="H422" i="3"/>
  <c r="G422" i="3"/>
  <c r="F422" i="3"/>
  <c r="I421" i="3"/>
  <c r="H421" i="3"/>
  <c r="G421" i="3"/>
  <c r="F421" i="3"/>
  <c r="I420" i="3"/>
  <c r="H420" i="3"/>
  <c r="G420" i="3"/>
  <c r="F420" i="3"/>
  <c r="I419" i="3"/>
  <c r="H419" i="3"/>
  <c r="G419" i="3"/>
  <c r="F419" i="3"/>
  <c r="I418" i="3"/>
  <c r="H418" i="3"/>
  <c r="G418" i="3"/>
  <c r="F418" i="3"/>
  <c r="I417" i="3"/>
  <c r="H417" i="3"/>
  <c r="G417" i="3"/>
  <c r="F417" i="3"/>
  <c r="I416" i="3"/>
  <c r="H416" i="3"/>
  <c r="G416" i="3"/>
  <c r="F416" i="3"/>
  <c r="I415" i="3"/>
  <c r="H415" i="3"/>
  <c r="G415" i="3"/>
  <c r="F415" i="3"/>
  <c r="I414" i="3"/>
  <c r="H414" i="3"/>
  <c r="G414" i="3"/>
  <c r="F414" i="3"/>
  <c r="I413" i="3"/>
  <c r="H413" i="3"/>
  <c r="G413" i="3"/>
  <c r="F413" i="3"/>
  <c r="I412" i="3"/>
  <c r="H412" i="3"/>
  <c r="G412" i="3"/>
  <c r="F412" i="3"/>
  <c r="I411" i="3"/>
  <c r="H411" i="3"/>
  <c r="G411" i="3"/>
  <c r="F411" i="3"/>
  <c r="I410" i="3"/>
  <c r="H410" i="3"/>
  <c r="G410" i="3"/>
  <c r="F410" i="3"/>
  <c r="I409" i="3"/>
  <c r="H409" i="3"/>
  <c r="G409" i="3"/>
  <c r="F409" i="3"/>
  <c r="I408" i="3"/>
  <c r="H408" i="3"/>
  <c r="G408" i="3"/>
  <c r="F408" i="3"/>
  <c r="I407" i="3"/>
  <c r="H407" i="3"/>
  <c r="G407" i="3"/>
  <c r="F407" i="3"/>
  <c r="I406" i="3"/>
  <c r="H406" i="3"/>
  <c r="G406" i="3"/>
  <c r="F406" i="3"/>
  <c r="I405" i="3"/>
  <c r="H405" i="3"/>
  <c r="G405" i="3"/>
  <c r="F405" i="3"/>
  <c r="I404" i="3"/>
  <c r="H404" i="3"/>
  <c r="G404" i="3"/>
  <c r="F404" i="3"/>
  <c r="I403" i="3"/>
  <c r="H403" i="3"/>
  <c r="G403" i="3"/>
  <c r="F403" i="3"/>
  <c r="I402" i="3"/>
  <c r="H402" i="3"/>
  <c r="G402" i="3"/>
  <c r="F402" i="3"/>
  <c r="I401" i="3"/>
  <c r="H401" i="3"/>
  <c r="G401" i="3"/>
  <c r="F401" i="3"/>
  <c r="I400" i="3"/>
  <c r="H400" i="3"/>
  <c r="G400" i="3"/>
  <c r="F400" i="3"/>
  <c r="I399" i="3"/>
  <c r="H399" i="3"/>
  <c r="G399" i="3"/>
  <c r="F399" i="3"/>
  <c r="I398" i="3"/>
  <c r="H398" i="3"/>
  <c r="G398" i="3"/>
  <c r="F398" i="3"/>
  <c r="I397" i="3"/>
  <c r="H397" i="3"/>
  <c r="G397" i="3"/>
  <c r="F397" i="3"/>
  <c r="I396" i="3"/>
  <c r="H396" i="3"/>
  <c r="G396" i="3"/>
  <c r="F396" i="3"/>
  <c r="I395" i="3"/>
  <c r="H395" i="3"/>
  <c r="G395" i="3"/>
  <c r="F395" i="3"/>
  <c r="I394" i="3"/>
  <c r="H394" i="3"/>
  <c r="G394" i="3"/>
  <c r="F394" i="3"/>
  <c r="I393" i="3"/>
  <c r="H393" i="3"/>
  <c r="G393" i="3"/>
  <c r="F393" i="3"/>
  <c r="I392" i="3"/>
  <c r="H392" i="3"/>
  <c r="G392" i="3"/>
  <c r="F392" i="3"/>
  <c r="I391" i="3"/>
  <c r="H391" i="3"/>
  <c r="G391" i="3"/>
  <c r="F391" i="3"/>
  <c r="I390" i="3"/>
  <c r="H390" i="3"/>
  <c r="G390" i="3"/>
  <c r="F390" i="3"/>
  <c r="I389" i="3"/>
  <c r="H389" i="3"/>
  <c r="G389" i="3"/>
  <c r="F389" i="3"/>
  <c r="I388" i="3"/>
  <c r="H388" i="3"/>
  <c r="G388" i="3"/>
  <c r="F388" i="3"/>
  <c r="I387" i="3"/>
  <c r="H387" i="3"/>
  <c r="G387" i="3"/>
  <c r="F387" i="3"/>
  <c r="I386" i="3"/>
  <c r="H386" i="3"/>
  <c r="G386" i="3"/>
  <c r="F386" i="3"/>
  <c r="I385" i="3"/>
  <c r="H385" i="3"/>
  <c r="G385" i="3"/>
  <c r="F385" i="3"/>
  <c r="I384" i="3"/>
  <c r="H384" i="3"/>
  <c r="G384" i="3"/>
  <c r="F384" i="3"/>
  <c r="I383" i="3"/>
  <c r="H383" i="3"/>
  <c r="G383" i="3"/>
  <c r="F383" i="3"/>
  <c r="I382" i="3"/>
  <c r="H382" i="3"/>
  <c r="G382" i="3"/>
  <c r="F382" i="3"/>
  <c r="I381" i="3"/>
  <c r="H381" i="3"/>
  <c r="G381" i="3"/>
  <c r="F381" i="3"/>
  <c r="I380" i="3"/>
  <c r="H380" i="3"/>
  <c r="G380" i="3"/>
  <c r="F380" i="3"/>
  <c r="I379" i="3"/>
  <c r="H379" i="3"/>
  <c r="G379" i="3"/>
  <c r="F379" i="3"/>
  <c r="I378" i="3"/>
  <c r="H378" i="3"/>
  <c r="G378" i="3"/>
  <c r="F378" i="3"/>
  <c r="I377" i="3"/>
  <c r="H377" i="3"/>
  <c r="G377" i="3"/>
  <c r="F377" i="3"/>
  <c r="I376" i="3"/>
  <c r="H376" i="3"/>
  <c r="G376" i="3"/>
  <c r="F376" i="3"/>
  <c r="I375" i="3"/>
  <c r="H375" i="3"/>
  <c r="G375" i="3"/>
  <c r="F375" i="3"/>
  <c r="I374" i="3"/>
  <c r="H374" i="3"/>
  <c r="G374" i="3"/>
  <c r="F374" i="3"/>
  <c r="I373" i="3"/>
  <c r="H373" i="3"/>
  <c r="G373" i="3"/>
  <c r="F373" i="3"/>
  <c r="I372" i="3"/>
  <c r="H372" i="3"/>
  <c r="G372" i="3"/>
  <c r="F372" i="3"/>
  <c r="I371" i="3"/>
  <c r="H371" i="3"/>
  <c r="G371" i="3"/>
  <c r="F371" i="3"/>
  <c r="I370" i="3"/>
  <c r="H370" i="3"/>
  <c r="G370" i="3"/>
  <c r="F370" i="3"/>
  <c r="I369" i="3"/>
  <c r="H369" i="3"/>
  <c r="G369" i="3"/>
  <c r="F369" i="3"/>
  <c r="I368" i="3"/>
  <c r="H368" i="3"/>
  <c r="G368" i="3"/>
  <c r="F368" i="3"/>
  <c r="I367" i="3"/>
  <c r="H367" i="3"/>
  <c r="G367" i="3"/>
  <c r="F367" i="3"/>
  <c r="I366" i="3"/>
  <c r="H366" i="3"/>
  <c r="G366" i="3"/>
  <c r="F366" i="3"/>
  <c r="I365" i="3"/>
  <c r="H365" i="3"/>
  <c r="G365" i="3"/>
  <c r="F365" i="3"/>
  <c r="I364" i="3"/>
  <c r="H364" i="3"/>
  <c r="G364" i="3"/>
  <c r="F364" i="3"/>
  <c r="I363" i="3"/>
  <c r="H363" i="3"/>
  <c r="G363" i="3"/>
  <c r="F363" i="3"/>
  <c r="I362" i="3"/>
  <c r="H362" i="3"/>
  <c r="G362" i="3"/>
  <c r="F362" i="3"/>
  <c r="I361" i="3"/>
  <c r="H361" i="3"/>
  <c r="G361" i="3"/>
  <c r="F361" i="3"/>
  <c r="I360" i="3"/>
  <c r="H360" i="3"/>
  <c r="G360" i="3"/>
  <c r="F360" i="3"/>
  <c r="I359" i="3"/>
  <c r="H359" i="3"/>
  <c r="G359" i="3"/>
  <c r="F359" i="3"/>
  <c r="I358" i="3"/>
  <c r="H358" i="3"/>
  <c r="G358" i="3"/>
  <c r="F358" i="3"/>
  <c r="I357" i="3"/>
  <c r="H357" i="3"/>
  <c r="G357" i="3"/>
  <c r="F357" i="3"/>
  <c r="I356" i="3"/>
  <c r="H356" i="3"/>
  <c r="G356" i="3"/>
  <c r="F356" i="3"/>
  <c r="I355" i="3"/>
  <c r="H355" i="3"/>
  <c r="G355" i="3"/>
  <c r="F355" i="3"/>
  <c r="I354" i="3"/>
  <c r="H354" i="3"/>
  <c r="G354" i="3"/>
  <c r="F354" i="3"/>
  <c r="I353" i="3"/>
  <c r="H353" i="3"/>
  <c r="G353" i="3"/>
  <c r="F353" i="3"/>
  <c r="I352" i="3"/>
  <c r="H352" i="3"/>
  <c r="G352" i="3"/>
  <c r="F352" i="3"/>
  <c r="I351" i="3"/>
  <c r="H351" i="3"/>
  <c r="G351" i="3"/>
  <c r="F351" i="3"/>
  <c r="I350" i="3"/>
  <c r="H350" i="3"/>
  <c r="G350" i="3"/>
  <c r="F350" i="3"/>
  <c r="I349" i="3"/>
  <c r="H349" i="3"/>
  <c r="G349" i="3"/>
  <c r="F349" i="3"/>
  <c r="I348" i="3"/>
  <c r="H348" i="3"/>
  <c r="G348" i="3"/>
  <c r="F348" i="3"/>
  <c r="I347" i="3"/>
  <c r="H347" i="3"/>
  <c r="G347" i="3"/>
  <c r="F347" i="3"/>
  <c r="I346" i="3"/>
  <c r="H346" i="3"/>
  <c r="G346" i="3"/>
  <c r="F346" i="3"/>
  <c r="I345" i="3"/>
  <c r="H345" i="3"/>
  <c r="G345" i="3"/>
  <c r="F345" i="3"/>
  <c r="I344" i="3"/>
  <c r="H344" i="3"/>
  <c r="G344" i="3"/>
  <c r="F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I336" i="3"/>
  <c r="H336" i="3"/>
  <c r="G336" i="3"/>
  <c r="F336" i="3"/>
  <c r="I335" i="3"/>
  <c r="H335" i="3"/>
  <c r="G335" i="3"/>
  <c r="F335" i="3"/>
  <c r="I334" i="3"/>
  <c r="H334" i="3"/>
  <c r="G334" i="3"/>
  <c r="F334" i="3"/>
  <c r="I333" i="3"/>
  <c r="H333" i="3"/>
  <c r="G333" i="3"/>
  <c r="F333" i="3"/>
  <c r="I332" i="3"/>
  <c r="H332" i="3"/>
  <c r="G332" i="3"/>
  <c r="F332" i="3"/>
  <c r="I331" i="3"/>
  <c r="H331" i="3"/>
  <c r="G331" i="3"/>
  <c r="F331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3" i="3"/>
  <c r="H323" i="3"/>
  <c r="G323" i="3"/>
  <c r="F323" i="3"/>
  <c r="I322" i="3"/>
  <c r="H322" i="3"/>
  <c r="G322" i="3"/>
  <c r="F322" i="3"/>
  <c r="I321" i="3"/>
  <c r="H321" i="3"/>
  <c r="G321" i="3"/>
  <c r="F321" i="3"/>
  <c r="I320" i="3"/>
  <c r="H320" i="3"/>
  <c r="G320" i="3"/>
  <c r="F320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3" i="3"/>
  <c r="H313" i="3"/>
  <c r="G313" i="3"/>
  <c r="F313" i="3"/>
  <c r="I312" i="3"/>
  <c r="H312" i="3"/>
  <c r="G312" i="3"/>
  <c r="F312" i="3"/>
  <c r="I311" i="3"/>
  <c r="H311" i="3"/>
  <c r="G311" i="3"/>
  <c r="F311" i="3"/>
  <c r="I310" i="3"/>
  <c r="H310" i="3"/>
  <c r="G310" i="3"/>
  <c r="F310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3" i="3"/>
  <c r="H303" i="3"/>
  <c r="G303" i="3"/>
  <c r="F303" i="3"/>
  <c r="I302" i="3"/>
  <c r="H302" i="3"/>
  <c r="G302" i="3"/>
  <c r="F302" i="3"/>
  <c r="I301" i="3"/>
  <c r="H301" i="3"/>
  <c r="G301" i="3"/>
  <c r="F301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6" i="3"/>
  <c r="H296" i="3"/>
  <c r="G296" i="3"/>
  <c r="F296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80" i="3"/>
  <c r="H280" i="3"/>
  <c r="G280" i="3"/>
  <c r="F280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72" i="3"/>
  <c r="H272" i="3"/>
  <c r="G272" i="3"/>
  <c r="F272" i="3"/>
  <c r="I271" i="3"/>
  <c r="H271" i="3"/>
  <c r="G271" i="3"/>
  <c r="F271" i="3"/>
  <c r="I270" i="3"/>
  <c r="H270" i="3"/>
  <c r="G270" i="3"/>
  <c r="F270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9" i="3"/>
  <c r="H259" i="3"/>
  <c r="G259" i="3"/>
  <c r="F259" i="3"/>
  <c r="I258" i="3"/>
  <c r="H258" i="3"/>
  <c r="G258" i="3"/>
  <c r="F258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4" i="3"/>
  <c r="H244" i="3"/>
  <c r="G244" i="3"/>
  <c r="F244" i="3"/>
  <c r="I243" i="3"/>
  <c r="H243" i="3"/>
  <c r="G243" i="3"/>
  <c r="F243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234" i="3"/>
  <c r="H234" i="3"/>
  <c r="G234" i="3"/>
  <c r="F234" i="3"/>
  <c r="I233" i="3"/>
  <c r="H233" i="3"/>
  <c r="G233" i="3"/>
  <c r="F233" i="3"/>
  <c r="I232" i="3"/>
  <c r="H232" i="3"/>
  <c r="G232" i="3"/>
  <c r="F232" i="3"/>
  <c r="I231" i="3"/>
  <c r="H231" i="3"/>
  <c r="G231" i="3"/>
  <c r="F231" i="3"/>
  <c r="I230" i="3"/>
  <c r="H230" i="3"/>
  <c r="G230" i="3"/>
  <c r="F230" i="3"/>
  <c r="I229" i="3"/>
  <c r="H229" i="3"/>
  <c r="G229" i="3"/>
  <c r="F229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4" i="3"/>
  <c r="H224" i="3"/>
  <c r="G224" i="3"/>
  <c r="F224" i="3"/>
  <c r="I223" i="3"/>
  <c r="H223" i="3"/>
  <c r="G223" i="3"/>
  <c r="F223" i="3"/>
  <c r="I222" i="3"/>
  <c r="H222" i="3"/>
  <c r="G222" i="3"/>
  <c r="F222" i="3"/>
  <c r="I221" i="3"/>
  <c r="H221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6" i="3"/>
  <c r="H206" i="3"/>
  <c r="G206" i="3"/>
  <c r="F206" i="3"/>
  <c r="I205" i="3"/>
  <c r="H205" i="3"/>
  <c r="G205" i="3"/>
  <c r="F205" i="3"/>
  <c r="I204" i="3"/>
  <c r="H204" i="3"/>
  <c r="G204" i="3"/>
  <c r="F204" i="3"/>
  <c r="I203" i="3"/>
  <c r="H203" i="3"/>
  <c r="G203" i="3"/>
  <c r="F203" i="3"/>
  <c r="I202" i="3"/>
  <c r="H202" i="3"/>
  <c r="G202" i="3"/>
  <c r="F202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</calcChain>
</file>

<file path=xl/sharedStrings.xml><?xml version="1.0" encoding="utf-8"?>
<sst xmlns="http://schemas.openxmlformats.org/spreadsheetml/2006/main" count="20480" uniqueCount="51">
  <si>
    <t>Data</t>
  </si>
  <si>
    <t>Type</t>
  </si>
  <si>
    <t>Dropout</t>
  </si>
  <si>
    <t>Optimizer</t>
  </si>
  <si>
    <t>Activation</t>
  </si>
  <si>
    <t>Layers</t>
  </si>
  <si>
    <t>Neurons</t>
  </si>
  <si>
    <t>Fitness</t>
  </si>
  <si>
    <t>4s</t>
  </si>
  <si>
    <t>Parent</t>
  </si>
  <si>
    <t>'sgd'</t>
  </si>
  <si>
    <t>'sigmoid'</t>
  </si>
  <si>
    <t>'adadelta'</t>
  </si>
  <si>
    <t>'tanh'</t>
  </si>
  <si>
    <t>'relu'</t>
  </si>
  <si>
    <t>'adam'</t>
  </si>
  <si>
    <t>'elu'</t>
  </si>
  <si>
    <t>'selu'</t>
  </si>
  <si>
    <t>'adamax'</t>
  </si>
  <si>
    <t>'hard_sigmoid'</t>
  </si>
  <si>
    <t>'nadam'</t>
  </si>
  <si>
    <t>'adagrad'</t>
  </si>
  <si>
    <t>6s</t>
  </si>
  <si>
    <t>8s</t>
  </si>
  <si>
    <t>10s</t>
  </si>
  <si>
    <t>12s</t>
  </si>
  <si>
    <t>Island_ID1</t>
  </si>
  <si>
    <t xml:space="preserve"> 'adam'</t>
  </si>
  <si>
    <t xml:space="preserve"> 'elu'</t>
  </si>
  <si>
    <t>Island_ID2</t>
  </si>
  <si>
    <t xml:space="preserve"> 'sgd'</t>
  </si>
  <si>
    <t xml:space="preserve"> 'selu'</t>
  </si>
  <si>
    <t xml:space="preserve"> 'nadam'</t>
  </si>
  <si>
    <t>Island_ID0</t>
  </si>
  <si>
    <t xml:space="preserve"> 'sigmoid'</t>
  </si>
  <si>
    <t xml:space="preserve"> 'adamax'</t>
  </si>
  <si>
    <t xml:space="preserve"> 'adadelta'</t>
  </si>
  <si>
    <t xml:space="preserve"> 'hard_sigmoid'</t>
  </si>
  <si>
    <t xml:space="preserve"> 'relu'</t>
  </si>
  <si>
    <t xml:space="preserve"> 'adagrad'</t>
  </si>
  <si>
    <t xml:space="preserve"> 'tanh'</t>
  </si>
  <si>
    <t>4p</t>
  </si>
  <si>
    <t>6p</t>
  </si>
  <si>
    <t>8p</t>
  </si>
  <si>
    <t>10p</t>
  </si>
  <si>
    <t>12p</t>
  </si>
  <si>
    <t>Child</t>
  </si>
  <si>
    <t>Max</t>
  </si>
  <si>
    <t>Min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</si>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</sst>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95"/>
  <sheetViews>
    <sheetView topLeftCell="I1" workbookViewId="0">
      <selection activeCell="K1" sqref="K1:S1153"/>
    </sheetView>
  </sheetViews>
  <sheetFormatPr defaultRowHeight="15" x14ac:dyDescent="0.25"/>
  <cols>
    <col min="16" max="18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0.4</v>
      </c>
      <c r="D2" t="s">
        <v>10</v>
      </c>
      <c r="E2" t="s">
        <v>11</v>
      </c>
      <c r="F2">
        <v>1</v>
      </c>
      <c r="G2">
        <v>4</v>
      </c>
      <c r="H2">
        <v>24.42</v>
      </c>
    </row>
    <row r="3" spans="1:8" x14ac:dyDescent="0.25">
      <c r="A3" t="s">
        <v>8</v>
      </c>
      <c r="B3" t="s">
        <v>9</v>
      </c>
      <c r="C3">
        <v>0.4</v>
      </c>
      <c r="D3" t="s">
        <v>10</v>
      </c>
      <c r="E3" t="s">
        <v>11</v>
      </c>
      <c r="F3">
        <v>1</v>
      </c>
      <c r="G3">
        <v>4</v>
      </c>
      <c r="H3">
        <v>26.39</v>
      </c>
    </row>
    <row r="4" spans="1:8" x14ac:dyDescent="0.25">
      <c r="A4" t="s">
        <v>8</v>
      </c>
      <c r="B4" t="s">
        <v>9</v>
      </c>
      <c r="C4">
        <v>0.4</v>
      </c>
      <c r="D4" t="s">
        <v>10</v>
      </c>
      <c r="E4" t="s">
        <v>11</v>
      </c>
      <c r="F4">
        <v>1</v>
      </c>
      <c r="G4">
        <v>4</v>
      </c>
      <c r="H4">
        <v>28.53</v>
      </c>
    </row>
    <row r="5" spans="1:8" x14ac:dyDescent="0.25">
      <c r="A5" t="s">
        <v>8</v>
      </c>
      <c r="B5" t="s">
        <v>9</v>
      </c>
      <c r="C5">
        <v>0.4</v>
      </c>
      <c r="D5" t="s">
        <v>10</v>
      </c>
      <c r="E5" t="s">
        <v>11</v>
      </c>
      <c r="F5">
        <v>1</v>
      </c>
      <c r="G5">
        <v>4</v>
      </c>
      <c r="H5">
        <v>24.06</v>
      </c>
    </row>
    <row r="6" spans="1:8" x14ac:dyDescent="0.25">
      <c r="A6" t="s">
        <v>8</v>
      </c>
      <c r="B6" t="s">
        <v>9</v>
      </c>
      <c r="C6">
        <v>0.2</v>
      </c>
      <c r="D6" t="s">
        <v>12</v>
      </c>
      <c r="E6" t="s">
        <v>13</v>
      </c>
      <c r="F6">
        <v>1</v>
      </c>
      <c r="G6">
        <v>128</v>
      </c>
      <c r="H6">
        <v>38.270000000000003</v>
      </c>
    </row>
    <row r="7" spans="1:8" x14ac:dyDescent="0.25">
      <c r="A7" t="s">
        <v>8</v>
      </c>
      <c r="B7" t="s">
        <v>9</v>
      </c>
      <c r="C7">
        <v>0.4</v>
      </c>
      <c r="D7" t="s">
        <v>10</v>
      </c>
      <c r="E7" t="s">
        <v>11</v>
      </c>
      <c r="F7">
        <v>1</v>
      </c>
      <c r="G7">
        <v>128</v>
      </c>
      <c r="H7">
        <v>27.76</v>
      </c>
    </row>
    <row r="8" spans="1:8" x14ac:dyDescent="0.25">
      <c r="A8" t="s">
        <v>8</v>
      </c>
      <c r="B8" t="s">
        <v>9</v>
      </c>
      <c r="C8">
        <v>0.4</v>
      </c>
      <c r="D8" t="s">
        <v>10</v>
      </c>
      <c r="E8" t="s">
        <v>11</v>
      </c>
      <c r="F8">
        <v>1</v>
      </c>
      <c r="G8">
        <v>128</v>
      </c>
      <c r="H8">
        <v>24.27</v>
      </c>
    </row>
    <row r="9" spans="1:8" x14ac:dyDescent="0.25">
      <c r="A9" t="s">
        <v>8</v>
      </c>
      <c r="B9" t="s">
        <v>9</v>
      </c>
      <c r="C9">
        <v>0.4</v>
      </c>
      <c r="D9" t="s">
        <v>10</v>
      </c>
      <c r="E9" t="s">
        <v>11</v>
      </c>
      <c r="F9">
        <v>1</v>
      </c>
      <c r="G9">
        <v>4</v>
      </c>
      <c r="H9">
        <v>25.55</v>
      </c>
    </row>
    <row r="10" spans="1:8" x14ac:dyDescent="0.25">
      <c r="A10" t="s">
        <v>8</v>
      </c>
      <c r="B10" t="s">
        <v>9</v>
      </c>
      <c r="C10">
        <v>0.5</v>
      </c>
      <c r="D10" t="s">
        <v>10</v>
      </c>
      <c r="E10" t="s">
        <v>14</v>
      </c>
      <c r="F10">
        <v>12</v>
      </c>
      <c r="G10">
        <v>4</v>
      </c>
      <c r="H10">
        <v>10</v>
      </c>
    </row>
    <row r="11" spans="1:8" x14ac:dyDescent="0.25">
      <c r="A11" t="s">
        <v>8</v>
      </c>
      <c r="B11" t="s">
        <v>9</v>
      </c>
      <c r="C11">
        <v>0.4</v>
      </c>
      <c r="D11" t="s">
        <v>10</v>
      </c>
      <c r="E11" t="s">
        <v>11</v>
      </c>
      <c r="F11">
        <v>1</v>
      </c>
      <c r="G11">
        <v>128</v>
      </c>
      <c r="H11">
        <v>36.840000000000003</v>
      </c>
    </row>
    <row r="12" spans="1:8" x14ac:dyDescent="0.25">
      <c r="A12" t="s">
        <v>8</v>
      </c>
      <c r="B12" t="s">
        <v>9</v>
      </c>
      <c r="C12">
        <v>0.4</v>
      </c>
      <c r="D12" t="s">
        <v>10</v>
      </c>
      <c r="E12" t="s">
        <v>11</v>
      </c>
      <c r="F12">
        <v>1</v>
      </c>
      <c r="G12">
        <v>128</v>
      </c>
      <c r="H12">
        <v>36.31</v>
      </c>
    </row>
    <row r="13" spans="1:8" x14ac:dyDescent="0.25">
      <c r="A13" t="s">
        <v>8</v>
      </c>
      <c r="B13" t="s">
        <v>9</v>
      </c>
      <c r="C13">
        <v>0.4</v>
      </c>
      <c r="D13" t="s">
        <v>10</v>
      </c>
      <c r="E13" t="s">
        <v>11</v>
      </c>
      <c r="F13">
        <v>1</v>
      </c>
      <c r="G13">
        <v>4</v>
      </c>
      <c r="H13">
        <v>27.21</v>
      </c>
    </row>
    <row r="14" spans="1:8" x14ac:dyDescent="0.25">
      <c r="A14" t="s">
        <v>8</v>
      </c>
      <c r="B14" t="s">
        <v>9</v>
      </c>
      <c r="C14">
        <v>0.2</v>
      </c>
      <c r="D14" t="s">
        <v>15</v>
      </c>
      <c r="E14" t="s">
        <v>14</v>
      </c>
      <c r="F14">
        <v>12</v>
      </c>
      <c r="G14">
        <v>4</v>
      </c>
      <c r="H14">
        <v>10</v>
      </c>
    </row>
    <row r="15" spans="1:8" x14ac:dyDescent="0.25">
      <c r="A15" t="s">
        <v>8</v>
      </c>
      <c r="B15" t="s">
        <v>9</v>
      </c>
      <c r="C15">
        <v>0.4</v>
      </c>
      <c r="D15" t="s">
        <v>10</v>
      </c>
      <c r="E15" t="s">
        <v>11</v>
      </c>
      <c r="F15">
        <v>1</v>
      </c>
      <c r="G15">
        <v>128</v>
      </c>
      <c r="H15">
        <v>36.65</v>
      </c>
    </row>
    <row r="16" spans="1:8" x14ac:dyDescent="0.25">
      <c r="A16" t="s">
        <v>8</v>
      </c>
      <c r="B16" t="s">
        <v>9</v>
      </c>
      <c r="C16">
        <v>0.4</v>
      </c>
      <c r="D16" t="s">
        <v>10</v>
      </c>
      <c r="E16" t="s">
        <v>11</v>
      </c>
      <c r="F16">
        <v>1</v>
      </c>
      <c r="G16">
        <v>128</v>
      </c>
      <c r="H16">
        <v>36.270000000000003</v>
      </c>
    </row>
    <row r="17" spans="1:8" x14ac:dyDescent="0.25">
      <c r="A17" t="s">
        <v>8</v>
      </c>
      <c r="B17" t="s">
        <v>9</v>
      </c>
      <c r="C17">
        <v>0.4</v>
      </c>
      <c r="D17" t="s">
        <v>10</v>
      </c>
      <c r="E17" t="s">
        <v>11</v>
      </c>
      <c r="F17">
        <v>1</v>
      </c>
      <c r="G17">
        <v>128</v>
      </c>
      <c r="H17">
        <v>16.23</v>
      </c>
    </row>
    <row r="18" spans="1:8" x14ac:dyDescent="0.25">
      <c r="A18" t="s">
        <v>8</v>
      </c>
      <c r="B18" t="s">
        <v>9</v>
      </c>
      <c r="C18">
        <v>0.5</v>
      </c>
      <c r="D18" t="s">
        <v>10</v>
      </c>
      <c r="E18" t="s">
        <v>16</v>
      </c>
      <c r="F18">
        <v>6</v>
      </c>
      <c r="G18">
        <v>16</v>
      </c>
      <c r="H18">
        <v>18.170000000000002</v>
      </c>
    </row>
    <row r="19" spans="1:8" x14ac:dyDescent="0.25">
      <c r="A19" t="s">
        <v>8</v>
      </c>
      <c r="B19" t="s">
        <v>9</v>
      </c>
      <c r="C19">
        <v>0.4</v>
      </c>
      <c r="D19" t="s">
        <v>10</v>
      </c>
      <c r="E19" t="s">
        <v>11</v>
      </c>
      <c r="F19">
        <v>1</v>
      </c>
      <c r="G19">
        <v>128</v>
      </c>
      <c r="H19">
        <v>36.69</v>
      </c>
    </row>
    <row r="20" spans="1:8" x14ac:dyDescent="0.25">
      <c r="A20" t="s">
        <v>8</v>
      </c>
      <c r="B20" t="s">
        <v>9</v>
      </c>
      <c r="C20">
        <v>0.4</v>
      </c>
      <c r="D20" t="s">
        <v>10</v>
      </c>
      <c r="E20" t="s">
        <v>11</v>
      </c>
      <c r="F20">
        <v>1</v>
      </c>
      <c r="G20">
        <v>128</v>
      </c>
      <c r="H20">
        <v>36.82</v>
      </c>
    </row>
    <row r="21" spans="1:8" x14ac:dyDescent="0.25">
      <c r="A21" t="s">
        <v>8</v>
      </c>
      <c r="B21" t="s">
        <v>9</v>
      </c>
      <c r="C21">
        <v>0.4</v>
      </c>
      <c r="D21" t="s">
        <v>10</v>
      </c>
      <c r="E21" t="s">
        <v>11</v>
      </c>
      <c r="F21">
        <v>1</v>
      </c>
      <c r="G21">
        <v>128</v>
      </c>
      <c r="H21">
        <v>37.51</v>
      </c>
    </row>
    <row r="22" spans="1:8" x14ac:dyDescent="0.25">
      <c r="A22" t="s">
        <v>8</v>
      </c>
      <c r="B22" t="s">
        <v>9</v>
      </c>
      <c r="C22">
        <v>0.2</v>
      </c>
      <c r="D22" t="s">
        <v>15</v>
      </c>
      <c r="E22" t="s">
        <v>17</v>
      </c>
      <c r="F22">
        <v>3</v>
      </c>
      <c r="G22">
        <v>16</v>
      </c>
      <c r="H22">
        <v>38.32</v>
      </c>
    </row>
    <row r="23" spans="1:8" x14ac:dyDescent="0.25">
      <c r="A23" t="s">
        <v>8</v>
      </c>
      <c r="B23" t="s">
        <v>9</v>
      </c>
      <c r="C23">
        <v>0.4</v>
      </c>
      <c r="D23" t="s">
        <v>10</v>
      </c>
      <c r="E23" t="s">
        <v>11</v>
      </c>
      <c r="F23">
        <v>1</v>
      </c>
      <c r="G23">
        <v>128</v>
      </c>
      <c r="H23">
        <v>36.49</v>
      </c>
    </row>
    <row r="24" spans="1:8" x14ac:dyDescent="0.25">
      <c r="A24" t="s">
        <v>8</v>
      </c>
      <c r="B24" t="s">
        <v>9</v>
      </c>
      <c r="C24">
        <v>0.4</v>
      </c>
      <c r="D24" t="s">
        <v>10</v>
      </c>
      <c r="E24" t="s">
        <v>11</v>
      </c>
      <c r="F24">
        <v>1</v>
      </c>
      <c r="G24">
        <v>128</v>
      </c>
      <c r="H24">
        <v>36.93</v>
      </c>
    </row>
    <row r="25" spans="1:8" x14ac:dyDescent="0.25">
      <c r="A25" t="s">
        <v>8</v>
      </c>
      <c r="B25" t="s">
        <v>9</v>
      </c>
      <c r="C25">
        <v>0.4</v>
      </c>
      <c r="D25" t="s">
        <v>10</v>
      </c>
      <c r="E25" t="s">
        <v>11</v>
      </c>
      <c r="F25">
        <v>1</v>
      </c>
      <c r="G25">
        <v>128</v>
      </c>
      <c r="H25">
        <v>36.85</v>
      </c>
    </row>
    <row r="26" spans="1:8" x14ac:dyDescent="0.25">
      <c r="A26" t="s">
        <v>8</v>
      </c>
      <c r="B26" t="s">
        <v>9</v>
      </c>
      <c r="C26">
        <v>0.25</v>
      </c>
      <c r="D26" t="s">
        <v>12</v>
      </c>
      <c r="E26" t="s">
        <v>14</v>
      </c>
      <c r="F26">
        <v>3</v>
      </c>
      <c r="G26">
        <v>64</v>
      </c>
      <c r="H26">
        <v>26.56</v>
      </c>
    </row>
    <row r="27" spans="1:8" x14ac:dyDescent="0.25">
      <c r="A27" t="s">
        <v>8</v>
      </c>
      <c r="B27" t="s">
        <v>9</v>
      </c>
      <c r="C27">
        <v>0.4</v>
      </c>
      <c r="D27" t="s">
        <v>10</v>
      </c>
      <c r="E27" t="s">
        <v>11</v>
      </c>
      <c r="F27">
        <v>1</v>
      </c>
      <c r="G27">
        <v>128</v>
      </c>
      <c r="H27">
        <v>36.26</v>
      </c>
    </row>
    <row r="28" spans="1:8" x14ac:dyDescent="0.25">
      <c r="A28" t="s">
        <v>8</v>
      </c>
      <c r="B28" t="s">
        <v>9</v>
      </c>
      <c r="C28">
        <v>0.4</v>
      </c>
      <c r="D28" t="s">
        <v>10</v>
      </c>
      <c r="E28" t="s">
        <v>11</v>
      </c>
      <c r="F28">
        <v>1</v>
      </c>
      <c r="G28">
        <v>128</v>
      </c>
      <c r="H28">
        <v>36.47</v>
      </c>
    </row>
    <row r="29" spans="1:8" x14ac:dyDescent="0.25">
      <c r="A29" t="s">
        <v>8</v>
      </c>
      <c r="B29" t="s">
        <v>9</v>
      </c>
      <c r="C29">
        <v>0.4</v>
      </c>
      <c r="D29" t="s">
        <v>18</v>
      </c>
      <c r="E29" t="s">
        <v>11</v>
      </c>
      <c r="F29">
        <v>1</v>
      </c>
      <c r="G29">
        <v>128</v>
      </c>
      <c r="H29">
        <v>36.61</v>
      </c>
    </row>
    <row r="30" spans="1:8" x14ac:dyDescent="0.25">
      <c r="A30" t="s">
        <v>8</v>
      </c>
      <c r="B30" t="s">
        <v>9</v>
      </c>
      <c r="C30">
        <v>0.4</v>
      </c>
      <c r="D30" t="s">
        <v>15</v>
      </c>
      <c r="E30" t="s">
        <v>19</v>
      </c>
      <c r="F30">
        <v>6</v>
      </c>
      <c r="G30">
        <v>64</v>
      </c>
      <c r="H30">
        <v>10</v>
      </c>
    </row>
    <row r="31" spans="1:8" x14ac:dyDescent="0.25">
      <c r="A31" t="s">
        <v>8</v>
      </c>
      <c r="B31" t="s">
        <v>9</v>
      </c>
      <c r="C31">
        <v>0.25</v>
      </c>
      <c r="D31" t="s">
        <v>15</v>
      </c>
      <c r="E31" t="s">
        <v>19</v>
      </c>
      <c r="F31">
        <v>1</v>
      </c>
      <c r="G31">
        <v>64</v>
      </c>
      <c r="H31">
        <v>37.21</v>
      </c>
    </row>
    <row r="32" spans="1:8" x14ac:dyDescent="0.25">
      <c r="A32" t="s">
        <v>8</v>
      </c>
      <c r="B32" t="s">
        <v>9</v>
      </c>
      <c r="C32">
        <v>0.4</v>
      </c>
      <c r="D32" t="s">
        <v>10</v>
      </c>
      <c r="E32" t="s">
        <v>11</v>
      </c>
      <c r="F32">
        <v>1</v>
      </c>
      <c r="G32">
        <v>128</v>
      </c>
      <c r="H32">
        <v>36.47</v>
      </c>
    </row>
    <row r="33" spans="1:8" x14ac:dyDescent="0.25">
      <c r="A33" t="s">
        <v>8</v>
      </c>
      <c r="B33" t="s">
        <v>9</v>
      </c>
      <c r="C33">
        <v>0.1</v>
      </c>
      <c r="D33" t="s">
        <v>18</v>
      </c>
      <c r="E33" t="s">
        <v>11</v>
      </c>
      <c r="F33">
        <v>1</v>
      </c>
      <c r="G33">
        <v>128</v>
      </c>
      <c r="H33">
        <v>44.12</v>
      </c>
    </row>
    <row r="34" spans="1:8" x14ac:dyDescent="0.25">
      <c r="A34" t="s">
        <v>8</v>
      </c>
      <c r="B34" t="s">
        <v>9</v>
      </c>
      <c r="C34">
        <v>0.2</v>
      </c>
      <c r="D34" t="s">
        <v>18</v>
      </c>
      <c r="E34" t="s">
        <v>19</v>
      </c>
      <c r="F34">
        <v>1</v>
      </c>
      <c r="G34">
        <v>16</v>
      </c>
      <c r="H34">
        <v>37.65</v>
      </c>
    </row>
    <row r="35" spans="1:8" x14ac:dyDescent="0.25">
      <c r="A35" t="s">
        <v>8</v>
      </c>
      <c r="B35" t="s">
        <v>9</v>
      </c>
      <c r="C35">
        <v>0.25</v>
      </c>
      <c r="D35" t="s">
        <v>15</v>
      </c>
      <c r="E35" t="s">
        <v>19</v>
      </c>
      <c r="F35">
        <v>1</v>
      </c>
      <c r="G35">
        <v>64</v>
      </c>
      <c r="H35">
        <v>42.65</v>
      </c>
    </row>
    <row r="36" spans="1:8" x14ac:dyDescent="0.25">
      <c r="A36" t="s">
        <v>8</v>
      </c>
      <c r="B36" t="s">
        <v>9</v>
      </c>
      <c r="C36">
        <v>0.25</v>
      </c>
      <c r="D36" t="s">
        <v>10</v>
      </c>
      <c r="E36" t="s">
        <v>13</v>
      </c>
      <c r="F36">
        <v>1</v>
      </c>
      <c r="G36">
        <v>64</v>
      </c>
      <c r="H36">
        <v>35.840000000000003</v>
      </c>
    </row>
    <row r="37" spans="1:8" x14ac:dyDescent="0.25">
      <c r="A37" t="s">
        <v>8</v>
      </c>
      <c r="B37" t="s">
        <v>9</v>
      </c>
      <c r="C37">
        <v>0.1</v>
      </c>
      <c r="D37" t="s">
        <v>18</v>
      </c>
      <c r="E37" t="s">
        <v>11</v>
      </c>
      <c r="F37">
        <v>1</v>
      </c>
      <c r="G37">
        <v>128</v>
      </c>
      <c r="H37">
        <v>47.02</v>
      </c>
    </row>
    <row r="38" spans="1:8" x14ac:dyDescent="0.25">
      <c r="A38" t="s">
        <v>8</v>
      </c>
      <c r="B38" t="s">
        <v>9</v>
      </c>
      <c r="C38">
        <v>0.4</v>
      </c>
      <c r="D38" t="s">
        <v>20</v>
      </c>
      <c r="E38" t="s">
        <v>19</v>
      </c>
      <c r="F38">
        <v>15</v>
      </c>
      <c r="G38">
        <v>64</v>
      </c>
      <c r="H38">
        <v>10</v>
      </c>
    </row>
    <row r="39" spans="1:8" x14ac:dyDescent="0.25">
      <c r="A39" t="s">
        <v>8</v>
      </c>
      <c r="B39" t="s">
        <v>9</v>
      </c>
      <c r="C39">
        <v>0.25</v>
      </c>
      <c r="D39" t="s">
        <v>15</v>
      </c>
      <c r="E39" t="s">
        <v>19</v>
      </c>
      <c r="F39">
        <v>1</v>
      </c>
      <c r="G39">
        <v>64</v>
      </c>
      <c r="H39">
        <v>42.04</v>
      </c>
    </row>
    <row r="40" spans="1:8" x14ac:dyDescent="0.25">
      <c r="A40" t="s">
        <v>8</v>
      </c>
      <c r="B40" t="s">
        <v>9</v>
      </c>
      <c r="C40">
        <v>0.25</v>
      </c>
      <c r="D40" t="s">
        <v>10</v>
      </c>
      <c r="E40" t="s">
        <v>13</v>
      </c>
      <c r="F40">
        <v>1</v>
      </c>
      <c r="G40">
        <v>64</v>
      </c>
      <c r="H40">
        <v>39.49</v>
      </c>
    </row>
    <row r="41" spans="1:8" x14ac:dyDescent="0.25">
      <c r="A41" t="s">
        <v>8</v>
      </c>
      <c r="B41" t="s">
        <v>9</v>
      </c>
      <c r="C41">
        <v>0.1</v>
      </c>
      <c r="D41" t="s">
        <v>18</v>
      </c>
      <c r="E41" t="s">
        <v>11</v>
      </c>
      <c r="F41">
        <v>1</v>
      </c>
      <c r="G41">
        <v>128</v>
      </c>
      <c r="H41">
        <v>46.76</v>
      </c>
    </row>
    <row r="42" spans="1:8" x14ac:dyDescent="0.25">
      <c r="A42" t="s">
        <v>8</v>
      </c>
      <c r="B42" t="s">
        <v>9</v>
      </c>
      <c r="C42">
        <v>0.25</v>
      </c>
      <c r="D42" t="s">
        <v>10</v>
      </c>
      <c r="E42" t="s">
        <v>14</v>
      </c>
      <c r="F42">
        <v>3</v>
      </c>
      <c r="G42">
        <v>128</v>
      </c>
      <c r="H42">
        <v>40.96</v>
      </c>
    </row>
    <row r="43" spans="1:8" x14ac:dyDescent="0.25">
      <c r="A43" t="s">
        <v>8</v>
      </c>
      <c r="B43" t="s">
        <v>9</v>
      </c>
      <c r="C43">
        <v>0.25</v>
      </c>
      <c r="D43" t="s">
        <v>10</v>
      </c>
      <c r="E43" t="s">
        <v>14</v>
      </c>
      <c r="F43">
        <v>1</v>
      </c>
      <c r="G43">
        <v>64</v>
      </c>
      <c r="H43">
        <v>40.9</v>
      </c>
    </row>
    <row r="44" spans="1:8" x14ac:dyDescent="0.25">
      <c r="A44" t="s">
        <v>8</v>
      </c>
      <c r="B44" t="s">
        <v>9</v>
      </c>
      <c r="C44">
        <v>0.25</v>
      </c>
      <c r="D44" t="s">
        <v>10</v>
      </c>
      <c r="E44" t="s">
        <v>13</v>
      </c>
      <c r="F44">
        <v>1</v>
      </c>
      <c r="G44">
        <v>64</v>
      </c>
      <c r="H44">
        <v>39.85</v>
      </c>
    </row>
    <row r="45" spans="1:8" x14ac:dyDescent="0.25">
      <c r="A45" t="s">
        <v>8</v>
      </c>
      <c r="B45" t="s">
        <v>9</v>
      </c>
      <c r="C45">
        <v>0.1</v>
      </c>
      <c r="D45" t="s">
        <v>18</v>
      </c>
      <c r="E45" t="s">
        <v>11</v>
      </c>
      <c r="F45">
        <v>1</v>
      </c>
      <c r="G45">
        <v>128</v>
      </c>
      <c r="H45">
        <v>47.37</v>
      </c>
    </row>
    <row r="46" spans="1:8" x14ac:dyDescent="0.25">
      <c r="A46" t="s">
        <v>8</v>
      </c>
      <c r="B46" t="s">
        <v>9</v>
      </c>
      <c r="C46">
        <v>0.1</v>
      </c>
      <c r="D46" t="s">
        <v>12</v>
      </c>
      <c r="E46" t="s">
        <v>11</v>
      </c>
      <c r="F46">
        <v>1</v>
      </c>
      <c r="G46">
        <v>64</v>
      </c>
      <c r="H46">
        <v>16.899999999999999</v>
      </c>
    </row>
    <row r="47" spans="1:8" x14ac:dyDescent="0.25">
      <c r="A47" t="s">
        <v>8</v>
      </c>
      <c r="B47" t="s">
        <v>9</v>
      </c>
      <c r="C47">
        <v>0.25</v>
      </c>
      <c r="D47" t="s">
        <v>10</v>
      </c>
      <c r="E47" t="s">
        <v>14</v>
      </c>
      <c r="F47">
        <v>1</v>
      </c>
      <c r="G47">
        <v>64</v>
      </c>
      <c r="H47">
        <v>41.02</v>
      </c>
    </row>
    <row r="48" spans="1:8" x14ac:dyDescent="0.25">
      <c r="A48" t="s">
        <v>8</v>
      </c>
      <c r="B48" t="s">
        <v>9</v>
      </c>
      <c r="C48">
        <v>0.25</v>
      </c>
      <c r="D48" t="s">
        <v>10</v>
      </c>
      <c r="E48" t="s">
        <v>13</v>
      </c>
      <c r="F48">
        <v>1</v>
      </c>
      <c r="G48">
        <v>64</v>
      </c>
      <c r="H48">
        <v>38.76</v>
      </c>
    </row>
    <row r="49" spans="1:8" x14ac:dyDescent="0.25">
      <c r="A49" t="s">
        <v>8</v>
      </c>
      <c r="B49" t="s">
        <v>9</v>
      </c>
      <c r="C49">
        <v>0.1</v>
      </c>
      <c r="D49" t="s">
        <v>18</v>
      </c>
      <c r="E49" t="s">
        <v>11</v>
      </c>
      <c r="F49">
        <v>1</v>
      </c>
      <c r="G49">
        <v>128</v>
      </c>
      <c r="H49">
        <v>46.11</v>
      </c>
    </row>
    <row r="50" spans="1:8" x14ac:dyDescent="0.25">
      <c r="A50" t="s">
        <v>8</v>
      </c>
      <c r="B50" t="s">
        <v>9</v>
      </c>
      <c r="C50">
        <v>0.25</v>
      </c>
      <c r="D50" t="s">
        <v>18</v>
      </c>
      <c r="E50" t="s">
        <v>11</v>
      </c>
      <c r="F50">
        <v>1</v>
      </c>
      <c r="G50">
        <v>128</v>
      </c>
      <c r="H50">
        <v>18.649999999999999</v>
      </c>
    </row>
    <row r="51" spans="1:8" x14ac:dyDescent="0.25">
      <c r="A51" t="s">
        <v>8</v>
      </c>
      <c r="B51" t="s">
        <v>9</v>
      </c>
      <c r="C51">
        <v>0.25</v>
      </c>
      <c r="D51" t="s">
        <v>18</v>
      </c>
      <c r="E51" t="s">
        <v>11</v>
      </c>
      <c r="F51">
        <v>1</v>
      </c>
      <c r="G51">
        <v>128</v>
      </c>
      <c r="H51">
        <v>41.17</v>
      </c>
    </row>
    <row r="52" spans="1:8" x14ac:dyDescent="0.25">
      <c r="A52" t="s">
        <v>8</v>
      </c>
      <c r="B52" t="s">
        <v>9</v>
      </c>
      <c r="C52">
        <v>0.25</v>
      </c>
      <c r="D52" t="s">
        <v>10</v>
      </c>
      <c r="E52" t="s">
        <v>13</v>
      </c>
      <c r="F52">
        <v>1</v>
      </c>
      <c r="G52">
        <v>64</v>
      </c>
      <c r="H52">
        <v>38.64</v>
      </c>
    </row>
    <row r="53" spans="1:8" x14ac:dyDescent="0.25">
      <c r="A53" t="s">
        <v>8</v>
      </c>
      <c r="B53" t="s">
        <v>9</v>
      </c>
      <c r="C53">
        <v>0.1</v>
      </c>
      <c r="D53" t="s">
        <v>18</v>
      </c>
      <c r="E53" t="s">
        <v>11</v>
      </c>
      <c r="F53">
        <v>1</v>
      </c>
      <c r="G53">
        <v>128</v>
      </c>
      <c r="H53">
        <v>46.23</v>
      </c>
    </row>
    <row r="54" spans="1:8" x14ac:dyDescent="0.25">
      <c r="A54" t="s">
        <v>8</v>
      </c>
      <c r="B54" t="s">
        <v>9</v>
      </c>
      <c r="C54">
        <v>0.4</v>
      </c>
      <c r="D54" t="s">
        <v>12</v>
      </c>
      <c r="E54" t="s">
        <v>16</v>
      </c>
      <c r="F54">
        <v>6</v>
      </c>
      <c r="G54">
        <v>4</v>
      </c>
      <c r="H54">
        <v>17.73</v>
      </c>
    </row>
    <row r="55" spans="1:8" x14ac:dyDescent="0.25">
      <c r="A55" t="s">
        <v>8</v>
      </c>
      <c r="B55" t="s">
        <v>9</v>
      </c>
      <c r="C55">
        <v>0.25</v>
      </c>
      <c r="D55" t="s">
        <v>18</v>
      </c>
      <c r="E55" t="s">
        <v>11</v>
      </c>
      <c r="F55">
        <v>1</v>
      </c>
      <c r="G55">
        <v>128</v>
      </c>
      <c r="H55">
        <v>46.85</v>
      </c>
    </row>
    <row r="56" spans="1:8" x14ac:dyDescent="0.25">
      <c r="A56" t="s">
        <v>8</v>
      </c>
      <c r="B56" t="s">
        <v>9</v>
      </c>
      <c r="C56">
        <v>0.25</v>
      </c>
      <c r="D56" t="s">
        <v>10</v>
      </c>
      <c r="E56" t="s">
        <v>13</v>
      </c>
      <c r="F56">
        <v>1</v>
      </c>
      <c r="G56">
        <v>64</v>
      </c>
      <c r="H56">
        <v>36.950000000000003</v>
      </c>
    </row>
    <row r="57" spans="1:8" x14ac:dyDescent="0.25">
      <c r="A57" t="s">
        <v>8</v>
      </c>
      <c r="B57" t="s">
        <v>9</v>
      </c>
      <c r="C57">
        <v>0.1</v>
      </c>
      <c r="D57" t="s">
        <v>18</v>
      </c>
      <c r="E57" t="s">
        <v>11</v>
      </c>
      <c r="F57">
        <v>1</v>
      </c>
      <c r="G57">
        <v>128</v>
      </c>
      <c r="H57">
        <v>46.65</v>
      </c>
    </row>
    <row r="58" spans="1:8" x14ac:dyDescent="0.25">
      <c r="A58" t="s">
        <v>8</v>
      </c>
      <c r="B58" t="s">
        <v>9</v>
      </c>
      <c r="C58">
        <v>0.1</v>
      </c>
      <c r="D58" t="s">
        <v>12</v>
      </c>
      <c r="E58" t="s">
        <v>14</v>
      </c>
      <c r="F58">
        <v>12</v>
      </c>
      <c r="G58">
        <v>64</v>
      </c>
      <c r="H58">
        <v>29.74</v>
      </c>
    </row>
    <row r="59" spans="1:8" x14ac:dyDescent="0.25">
      <c r="A59" t="s">
        <v>8</v>
      </c>
      <c r="B59" t="s">
        <v>9</v>
      </c>
      <c r="C59">
        <v>0.25</v>
      </c>
      <c r="D59" t="s">
        <v>18</v>
      </c>
      <c r="E59" t="s">
        <v>11</v>
      </c>
      <c r="F59">
        <v>1</v>
      </c>
      <c r="G59">
        <v>128</v>
      </c>
      <c r="H59">
        <v>45.74</v>
      </c>
    </row>
    <row r="60" spans="1:8" x14ac:dyDescent="0.25">
      <c r="A60" t="s">
        <v>8</v>
      </c>
      <c r="B60" t="s">
        <v>9</v>
      </c>
      <c r="C60">
        <v>0.25</v>
      </c>
      <c r="D60" t="s">
        <v>10</v>
      </c>
      <c r="E60" t="s">
        <v>13</v>
      </c>
      <c r="F60">
        <v>1</v>
      </c>
      <c r="G60">
        <v>64</v>
      </c>
      <c r="H60">
        <v>41.62</v>
      </c>
    </row>
    <row r="61" spans="1:8" x14ac:dyDescent="0.25">
      <c r="A61" t="s">
        <v>8</v>
      </c>
      <c r="B61" t="s">
        <v>9</v>
      </c>
      <c r="C61">
        <v>0.1</v>
      </c>
      <c r="D61" t="s">
        <v>18</v>
      </c>
      <c r="E61" t="s">
        <v>11</v>
      </c>
      <c r="F61">
        <v>1</v>
      </c>
      <c r="G61">
        <v>128</v>
      </c>
      <c r="H61">
        <v>47.02</v>
      </c>
    </row>
    <row r="62" spans="1:8" x14ac:dyDescent="0.25">
      <c r="A62" t="s">
        <v>8</v>
      </c>
      <c r="B62" t="s">
        <v>9</v>
      </c>
      <c r="C62">
        <v>0.25</v>
      </c>
      <c r="D62" t="s">
        <v>18</v>
      </c>
      <c r="E62" t="s">
        <v>19</v>
      </c>
      <c r="F62">
        <v>1</v>
      </c>
      <c r="G62">
        <v>4</v>
      </c>
      <c r="H62">
        <v>27.02</v>
      </c>
    </row>
    <row r="63" spans="1:8" x14ac:dyDescent="0.25">
      <c r="A63" t="s">
        <v>8</v>
      </c>
      <c r="B63" t="s">
        <v>9</v>
      </c>
      <c r="C63">
        <v>0.25</v>
      </c>
      <c r="D63" t="s">
        <v>18</v>
      </c>
      <c r="E63" t="s">
        <v>11</v>
      </c>
      <c r="F63">
        <v>1</v>
      </c>
      <c r="G63">
        <v>128</v>
      </c>
      <c r="H63">
        <v>46.51</v>
      </c>
    </row>
    <row r="64" spans="1:8" x14ac:dyDescent="0.25">
      <c r="A64" t="s">
        <v>8</v>
      </c>
      <c r="B64" t="s">
        <v>9</v>
      </c>
      <c r="C64">
        <v>0.25</v>
      </c>
      <c r="D64" t="s">
        <v>10</v>
      </c>
      <c r="E64" t="s">
        <v>13</v>
      </c>
      <c r="F64">
        <v>1</v>
      </c>
      <c r="G64">
        <v>64</v>
      </c>
      <c r="H64">
        <v>39.47</v>
      </c>
    </row>
    <row r="65" spans="1:8" x14ac:dyDescent="0.25">
      <c r="A65" t="s">
        <v>8</v>
      </c>
      <c r="B65" t="s">
        <v>9</v>
      </c>
      <c r="C65">
        <v>0.1</v>
      </c>
      <c r="D65" t="s">
        <v>18</v>
      </c>
      <c r="E65" t="s">
        <v>11</v>
      </c>
      <c r="F65">
        <v>1</v>
      </c>
      <c r="G65">
        <v>128</v>
      </c>
      <c r="H65">
        <v>47.79</v>
      </c>
    </row>
    <row r="66" spans="1:8" x14ac:dyDescent="0.25">
      <c r="A66" t="s">
        <v>8</v>
      </c>
      <c r="B66" t="s">
        <v>9</v>
      </c>
      <c r="C66">
        <v>0.2</v>
      </c>
      <c r="D66" t="s">
        <v>21</v>
      </c>
      <c r="E66" t="s">
        <v>17</v>
      </c>
      <c r="F66">
        <v>9</v>
      </c>
      <c r="G66">
        <v>64</v>
      </c>
      <c r="H66">
        <v>35.630000000000003</v>
      </c>
    </row>
    <row r="67" spans="1:8" x14ac:dyDescent="0.25">
      <c r="A67" t="s">
        <v>8</v>
      </c>
      <c r="B67" t="s">
        <v>9</v>
      </c>
      <c r="C67">
        <v>0.25</v>
      </c>
      <c r="D67" t="s">
        <v>18</v>
      </c>
      <c r="E67" t="s">
        <v>11</v>
      </c>
      <c r="F67">
        <v>1</v>
      </c>
      <c r="G67">
        <v>128</v>
      </c>
      <c r="H67">
        <v>46.77</v>
      </c>
    </row>
    <row r="68" spans="1:8" x14ac:dyDescent="0.25">
      <c r="A68" t="s">
        <v>8</v>
      </c>
      <c r="B68" t="s">
        <v>9</v>
      </c>
      <c r="C68">
        <v>0.25</v>
      </c>
      <c r="D68" t="s">
        <v>10</v>
      </c>
      <c r="E68" t="s">
        <v>13</v>
      </c>
      <c r="F68">
        <v>1</v>
      </c>
      <c r="G68">
        <v>64</v>
      </c>
      <c r="H68">
        <v>39.96</v>
      </c>
    </row>
    <row r="69" spans="1:8" x14ac:dyDescent="0.25">
      <c r="A69" t="s">
        <v>8</v>
      </c>
      <c r="B69" t="s">
        <v>9</v>
      </c>
      <c r="C69">
        <v>0.1</v>
      </c>
      <c r="D69" t="s">
        <v>18</v>
      </c>
      <c r="E69" t="s">
        <v>11</v>
      </c>
      <c r="F69">
        <v>1</v>
      </c>
      <c r="G69">
        <v>128</v>
      </c>
      <c r="H69">
        <v>47.48</v>
      </c>
    </row>
    <row r="70" spans="1:8" x14ac:dyDescent="0.25">
      <c r="A70" t="s">
        <v>8</v>
      </c>
      <c r="B70" t="s">
        <v>9</v>
      </c>
      <c r="C70">
        <v>0.4</v>
      </c>
      <c r="D70" t="s">
        <v>15</v>
      </c>
      <c r="E70" t="s">
        <v>17</v>
      </c>
      <c r="F70">
        <v>12</v>
      </c>
      <c r="G70">
        <v>128</v>
      </c>
      <c r="H70">
        <v>17.02</v>
      </c>
    </row>
    <row r="71" spans="1:8" x14ac:dyDescent="0.25">
      <c r="A71" t="s">
        <v>8</v>
      </c>
      <c r="B71" t="s">
        <v>9</v>
      </c>
      <c r="C71">
        <v>0.25</v>
      </c>
      <c r="D71" t="s">
        <v>15</v>
      </c>
      <c r="E71" t="s">
        <v>17</v>
      </c>
      <c r="F71">
        <v>1</v>
      </c>
      <c r="G71">
        <v>128</v>
      </c>
      <c r="H71">
        <v>46.97</v>
      </c>
    </row>
    <row r="72" spans="1:8" x14ac:dyDescent="0.25">
      <c r="A72" t="s">
        <v>8</v>
      </c>
      <c r="B72" t="s">
        <v>9</v>
      </c>
      <c r="C72">
        <v>0.25</v>
      </c>
      <c r="D72" t="s">
        <v>10</v>
      </c>
      <c r="E72" t="s">
        <v>13</v>
      </c>
      <c r="F72">
        <v>1</v>
      </c>
      <c r="G72">
        <v>64</v>
      </c>
      <c r="H72">
        <v>34.04</v>
      </c>
    </row>
    <row r="73" spans="1:8" x14ac:dyDescent="0.25">
      <c r="A73" t="s">
        <v>8</v>
      </c>
      <c r="B73" t="s">
        <v>9</v>
      </c>
      <c r="C73">
        <v>0.1</v>
      </c>
      <c r="D73" t="s">
        <v>18</v>
      </c>
      <c r="E73" t="s">
        <v>11</v>
      </c>
      <c r="F73">
        <v>1</v>
      </c>
      <c r="G73">
        <v>128</v>
      </c>
      <c r="H73">
        <v>45.84</v>
      </c>
    </row>
    <row r="74" spans="1:8" x14ac:dyDescent="0.25">
      <c r="A74" t="s">
        <v>8</v>
      </c>
      <c r="B74" t="s">
        <v>9</v>
      </c>
      <c r="C74">
        <v>0.1</v>
      </c>
      <c r="D74" t="s">
        <v>10</v>
      </c>
      <c r="E74" t="s">
        <v>14</v>
      </c>
      <c r="F74">
        <v>12</v>
      </c>
      <c r="G74">
        <v>64</v>
      </c>
      <c r="H74">
        <v>19.829999999999998</v>
      </c>
    </row>
    <row r="75" spans="1:8" x14ac:dyDescent="0.25">
      <c r="A75" t="s">
        <v>8</v>
      </c>
      <c r="B75" t="s">
        <v>9</v>
      </c>
      <c r="C75">
        <v>0.25</v>
      </c>
      <c r="D75" t="s">
        <v>15</v>
      </c>
      <c r="E75" t="s">
        <v>17</v>
      </c>
      <c r="F75">
        <v>1</v>
      </c>
      <c r="G75">
        <v>128</v>
      </c>
      <c r="H75">
        <v>42.89</v>
      </c>
    </row>
    <row r="76" spans="1:8" x14ac:dyDescent="0.25">
      <c r="A76" t="s">
        <v>8</v>
      </c>
      <c r="B76" t="s">
        <v>9</v>
      </c>
      <c r="C76">
        <v>0.25</v>
      </c>
      <c r="D76" t="s">
        <v>10</v>
      </c>
      <c r="E76" t="s">
        <v>13</v>
      </c>
      <c r="F76">
        <v>1</v>
      </c>
      <c r="G76">
        <v>64</v>
      </c>
      <c r="H76">
        <v>40.25</v>
      </c>
    </row>
    <row r="77" spans="1:8" x14ac:dyDescent="0.25">
      <c r="A77" t="s">
        <v>8</v>
      </c>
      <c r="B77" t="s">
        <v>9</v>
      </c>
      <c r="C77">
        <v>0.1</v>
      </c>
      <c r="D77" t="s">
        <v>18</v>
      </c>
      <c r="E77" t="s">
        <v>11</v>
      </c>
      <c r="F77">
        <v>1</v>
      </c>
      <c r="G77">
        <v>128</v>
      </c>
      <c r="H77">
        <v>46.12</v>
      </c>
    </row>
    <row r="78" spans="1:8" x14ac:dyDescent="0.25">
      <c r="A78" t="s">
        <v>8</v>
      </c>
      <c r="B78" t="s">
        <v>9</v>
      </c>
      <c r="C78">
        <v>0.1</v>
      </c>
      <c r="D78" t="s">
        <v>18</v>
      </c>
      <c r="E78" t="s">
        <v>11</v>
      </c>
      <c r="F78">
        <v>1</v>
      </c>
      <c r="G78">
        <v>64</v>
      </c>
      <c r="H78">
        <v>45.43</v>
      </c>
    </row>
    <row r="79" spans="1:8" x14ac:dyDescent="0.25">
      <c r="A79" t="s">
        <v>8</v>
      </c>
      <c r="B79" t="s">
        <v>9</v>
      </c>
      <c r="C79">
        <v>0.25</v>
      </c>
      <c r="D79" t="s">
        <v>15</v>
      </c>
      <c r="E79" t="s">
        <v>17</v>
      </c>
      <c r="F79">
        <v>1</v>
      </c>
      <c r="G79">
        <v>128</v>
      </c>
      <c r="H79">
        <v>45.4</v>
      </c>
    </row>
    <row r="80" spans="1:8" x14ac:dyDescent="0.25">
      <c r="A80" t="s">
        <v>8</v>
      </c>
      <c r="B80" t="s">
        <v>9</v>
      </c>
      <c r="C80">
        <v>0.25</v>
      </c>
      <c r="D80" t="s">
        <v>10</v>
      </c>
      <c r="E80" t="s">
        <v>13</v>
      </c>
      <c r="F80">
        <v>1</v>
      </c>
      <c r="G80">
        <v>64</v>
      </c>
      <c r="H80">
        <v>32.89</v>
      </c>
    </row>
    <row r="81" spans="1:31" x14ac:dyDescent="0.25">
      <c r="A81" t="s">
        <v>8</v>
      </c>
      <c r="B81" t="s">
        <v>9</v>
      </c>
      <c r="C81">
        <v>0.1</v>
      </c>
      <c r="D81" t="s">
        <v>18</v>
      </c>
      <c r="E81" t="s">
        <v>11</v>
      </c>
      <c r="F81">
        <v>1</v>
      </c>
      <c r="G81">
        <v>128</v>
      </c>
      <c r="H81">
        <v>46.4</v>
      </c>
    </row>
    <row r="82" spans="1:31" x14ac:dyDescent="0.25">
      <c r="A82" t="s">
        <v>8</v>
      </c>
      <c r="B82" t="s">
        <v>9</v>
      </c>
      <c r="C82">
        <v>0.5</v>
      </c>
      <c r="D82" t="s">
        <v>20</v>
      </c>
      <c r="E82" t="s">
        <v>13</v>
      </c>
      <c r="F82">
        <v>3</v>
      </c>
      <c r="G82">
        <v>16</v>
      </c>
      <c r="H82">
        <v>10</v>
      </c>
    </row>
    <row r="83" spans="1:31" x14ac:dyDescent="0.25">
      <c r="A83" t="s">
        <v>8</v>
      </c>
      <c r="B83" t="s">
        <v>9</v>
      </c>
      <c r="C83">
        <v>0.25</v>
      </c>
      <c r="D83" t="s">
        <v>15</v>
      </c>
      <c r="E83" t="s">
        <v>17</v>
      </c>
      <c r="F83">
        <v>1</v>
      </c>
      <c r="G83">
        <v>128</v>
      </c>
      <c r="H83">
        <v>43.38</v>
      </c>
    </row>
    <row r="84" spans="1:31" x14ac:dyDescent="0.25">
      <c r="A84" t="s">
        <v>8</v>
      </c>
      <c r="B84" t="s">
        <v>9</v>
      </c>
      <c r="C84">
        <v>0.25</v>
      </c>
      <c r="D84" t="s">
        <v>10</v>
      </c>
      <c r="E84" t="s">
        <v>13</v>
      </c>
      <c r="F84">
        <v>1</v>
      </c>
      <c r="G84">
        <v>64</v>
      </c>
      <c r="H84">
        <v>40.29</v>
      </c>
    </row>
    <row r="85" spans="1:31" x14ac:dyDescent="0.25">
      <c r="A85" t="s">
        <v>8</v>
      </c>
      <c r="B85" t="s">
        <v>9</v>
      </c>
      <c r="C85">
        <v>0.1</v>
      </c>
      <c r="D85" t="s">
        <v>18</v>
      </c>
      <c r="E85" t="s">
        <v>11</v>
      </c>
      <c r="F85">
        <v>1</v>
      </c>
      <c r="G85">
        <v>128</v>
      </c>
      <c r="H85">
        <v>48.08</v>
      </c>
    </row>
    <row r="86" spans="1:31" x14ac:dyDescent="0.25">
      <c r="A86" t="s">
        <v>8</v>
      </c>
      <c r="B86" t="s">
        <v>9</v>
      </c>
      <c r="C86">
        <v>0.4</v>
      </c>
      <c r="D86" t="s">
        <v>12</v>
      </c>
      <c r="E86" t="s">
        <v>11</v>
      </c>
      <c r="F86">
        <v>3</v>
      </c>
      <c r="G86">
        <v>8</v>
      </c>
      <c r="H86">
        <v>18.649999999999999</v>
      </c>
    </row>
    <row r="87" spans="1:31" x14ac:dyDescent="0.25">
      <c r="A87" t="s">
        <v>8</v>
      </c>
      <c r="B87" t="s">
        <v>9</v>
      </c>
      <c r="C87">
        <v>0.25</v>
      </c>
      <c r="D87" t="s">
        <v>15</v>
      </c>
      <c r="E87" t="s">
        <v>17</v>
      </c>
      <c r="F87">
        <v>1</v>
      </c>
      <c r="G87">
        <v>128</v>
      </c>
      <c r="H87">
        <v>45.25</v>
      </c>
    </row>
    <row r="88" spans="1:31" x14ac:dyDescent="0.25">
      <c r="A88" t="s">
        <v>8</v>
      </c>
      <c r="B88" t="s">
        <v>9</v>
      </c>
      <c r="C88">
        <v>0.25</v>
      </c>
      <c r="D88" t="s">
        <v>10</v>
      </c>
      <c r="E88" t="s">
        <v>13</v>
      </c>
      <c r="F88">
        <v>1</v>
      </c>
      <c r="G88">
        <v>64</v>
      </c>
      <c r="H88">
        <v>37.64</v>
      </c>
    </row>
    <row r="89" spans="1:31" x14ac:dyDescent="0.25">
      <c r="A89" t="s">
        <v>8</v>
      </c>
      <c r="B89" t="s">
        <v>9</v>
      </c>
      <c r="C89">
        <v>0.1</v>
      </c>
      <c r="D89" t="s">
        <v>18</v>
      </c>
      <c r="E89" t="s">
        <v>11</v>
      </c>
      <c r="F89">
        <v>1</v>
      </c>
      <c r="G89">
        <v>128</v>
      </c>
      <c r="H89">
        <v>47.86</v>
      </c>
      <c r="AB89" s="1"/>
      <c r="AC89" s="1"/>
      <c r="AD89" s="1"/>
      <c r="AE89" s="1"/>
    </row>
    <row r="90" spans="1:31" x14ac:dyDescent="0.25">
      <c r="A90" t="s">
        <v>8</v>
      </c>
      <c r="B90" t="s">
        <v>9</v>
      </c>
      <c r="C90">
        <v>0.4</v>
      </c>
      <c r="D90" t="s">
        <v>10</v>
      </c>
      <c r="E90" t="s">
        <v>13</v>
      </c>
      <c r="F90">
        <v>15</v>
      </c>
      <c r="G90">
        <v>128</v>
      </c>
      <c r="H90">
        <v>10.65</v>
      </c>
      <c r="AB90" s="1"/>
      <c r="AC90" s="1"/>
      <c r="AD90" s="1"/>
      <c r="AE90" s="1"/>
    </row>
    <row r="91" spans="1:31" x14ac:dyDescent="0.25">
      <c r="A91" t="s">
        <v>8</v>
      </c>
      <c r="B91" t="s">
        <v>9</v>
      </c>
      <c r="C91">
        <v>0.25</v>
      </c>
      <c r="D91" t="s">
        <v>15</v>
      </c>
      <c r="E91" t="s">
        <v>17</v>
      </c>
      <c r="F91">
        <v>1</v>
      </c>
      <c r="G91">
        <v>128</v>
      </c>
      <c r="H91">
        <v>45.49</v>
      </c>
      <c r="AB91" s="1"/>
      <c r="AC91" s="1"/>
      <c r="AD91" s="1"/>
      <c r="AE91" s="1"/>
    </row>
    <row r="92" spans="1:31" x14ac:dyDescent="0.25">
      <c r="A92" t="s">
        <v>8</v>
      </c>
      <c r="B92" t="s">
        <v>9</v>
      </c>
      <c r="C92">
        <v>0.25</v>
      </c>
      <c r="D92" t="s">
        <v>10</v>
      </c>
      <c r="E92" t="s">
        <v>13</v>
      </c>
      <c r="F92">
        <v>1</v>
      </c>
      <c r="G92">
        <v>64</v>
      </c>
      <c r="H92">
        <v>37.020000000000003</v>
      </c>
      <c r="AB92" s="1"/>
      <c r="AC92" s="1"/>
      <c r="AD92" s="1"/>
      <c r="AE92" s="1"/>
    </row>
    <row r="93" spans="1:31" x14ac:dyDescent="0.25">
      <c r="A93" t="s">
        <v>8</v>
      </c>
      <c r="B93" t="s">
        <v>9</v>
      </c>
      <c r="C93">
        <v>0.1</v>
      </c>
      <c r="D93" t="s">
        <v>18</v>
      </c>
      <c r="E93" t="s">
        <v>11</v>
      </c>
      <c r="F93">
        <v>1</v>
      </c>
      <c r="G93">
        <v>128</v>
      </c>
      <c r="H93">
        <v>46.43</v>
      </c>
      <c r="AB93" s="1"/>
      <c r="AC93" s="1"/>
      <c r="AD93" s="1"/>
      <c r="AE93" s="1"/>
    </row>
    <row r="94" spans="1:31" x14ac:dyDescent="0.25">
      <c r="A94" t="s">
        <v>8</v>
      </c>
      <c r="B94" t="s">
        <v>9</v>
      </c>
      <c r="C94">
        <v>0.2</v>
      </c>
      <c r="D94" t="s">
        <v>21</v>
      </c>
      <c r="E94" t="s">
        <v>14</v>
      </c>
      <c r="F94">
        <v>1</v>
      </c>
      <c r="G94">
        <v>8</v>
      </c>
      <c r="H94">
        <v>15.17</v>
      </c>
      <c r="AB94" s="1"/>
      <c r="AC94" s="1"/>
      <c r="AD94" s="1"/>
      <c r="AE94" s="1"/>
    </row>
    <row r="95" spans="1:31" x14ac:dyDescent="0.25">
      <c r="A95" t="s">
        <v>8</v>
      </c>
      <c r="B95" t="s">
        <v>9</v>
      </c>
      <c r="C95">
        <v>0.25</v>
      </c>
      <c r="D95" t="s">
        <v>15</v>
      </c>
      <c r="E95" t="s">
        <v>17</v>
      </c>
      <c r="F95">
        <v>1</v>
      </c>
      <c r="G95">
        <v>128</v>
      </c>
      <c r="H95">
        <v>45.7</v>
      </c>
      <c r="AB95" s="1"/>
      <c r="AC95" s="1"/>
      <c r="AD95" s="1"/>
      <c r="AE95" s="1"/>
    </row>
    <row r="96" spans="1:31" x14ac:dyDescent="0.25">
      <c r="A96" t="s">
        <v>8</v>
      </c>
      <c r="B96" t="s">
        <v>9</v>
      </c>
      <c r="C96">
        <v>0.25</v>
      </c>
      <c r="D96" t="s">
        <v>15</v>
      </c>
      <c r="E96" t="s">
        <v>17</v>
      </c>
      <c r="F96">
        <v>1</v>
      </c>
      <c r="G96">
        <v>128</v>
      </c>
      <c r="H96">
        <v>38.979999999999997</v>
      </c>
      <c r="AB96" s="1"/>
      <c r="AC96" s="1"/>
      <c r="AD96" s="1"/>
      <c r="AE96" s="1"/>
    </row>
    <row r="97" spans="1:31" x14ac:dyDescent="0.25">
      <c r="A97" t="s">
        <v>8</v>
      </c>
      <c r="B97" t="s">
        <v>9</v>
      </c>
      <c r="C97">
        <v>0.1</v>
      </c>
      <c r="D97" t="s">
        <v>18</v>
      </c>
      <c r="E97" t="s">
        <v>11</v>
      </c>
      <c r="F97">
        <v>1</v>
      </c>
      <c r="G97">
        <v>128</v>
      </c>
      <c r="H97">
        <v>46.18</v>
      </c>
      <c r="AB97" s="1"/>
      <c r="AC97" s="1"/>
      <c r="AD97" s="1"/>
      <c r="AE97" s="1"/>
    </row>
    <row r="98" spans="1:31" x14ac:dyDescent="0.25">
      <c r="A98" t="s">
        <v>8</v>
      </c>
      <c r="B98" t="s">
        <v>9</v>
      </c>
      <c r="C98">
        <v>0.25</v>
      </c>
      <c r="D98" t="s">
        <v>20</v>
      </c>
      <c r="E98" t="s">
        <v>13</v>
      </c>
      <c r="F98">
        <v>12</v>
      </c>
      <c r="G98">
        <v>16</v>
      </c>
      <c r="H98">
        <v>10</v>
      </c>
      <c r="AB98" s="1"/>
      <c r="AC98" s="1"/>
      <c r="AD98" s="1"/>
      <c r="AE98" s="1"/>
    </row>
    <row r="99" spans="1:31" x14ac:dyDescent="0.25">
      <c r="A99" t="s">
        <v>8</v>
      </c>
      <c r="B99" t="s">
        <v>9</v>
      </c>
      <c r="C99">
        <v>0.25</v>
      </c>
      <c r="D99" t="s">
        <v>15</v>
      </c>
      <c r="E99" t="s">
        <v>17</v>
      </c>
      <c r="F99">
        <v>1</v>
      </c>
      <c r="G99">
        <v>128</v>
      </c>
      <c r="H99">
        <v>47.52</v>
      </c>
      <c r="AB99" s="1"/>
      <c r="AC99" s="1"/>
      <c r="AD99" s="1"/>
      <c r="AE99" s="1"/>
    </row>
    <row r="100" spans="1:31" x14ac:dyDescent="0.25">
      <c r="A100" t="s">
        <v>8</v>
      </c>
      <c r="B100" t="s">
        <v>9</v>
      </c>
      <c r="C100">
        <v>0.25</v>
      </c>
      <c r="D100" t="s">
        <v>15</v>
      </c>
      <c r="E100" t="s">
        <v>17</v>
      </c>
      <c r="F100">
        <v>1</v>
      </c>
      <c r="G100">
        <v>128</v>
      </c>
      <c r="H100">
        <v>46.65</v>
      </c>
      <c r="AB100" s="1"/>
      <c r="AC100" s="1"/>
      <c r="AD100" s="1"/>
      <c r="AE100" s="1"/>
    </row>
    <row r="101" spans="1:31" x14ac:dyDescent="0.25">
      <c r="A101" t="s">
        <v>8</v>
      </c>
      <c r="B101" t="s">
        <v>9</v>
      </c>
      <c r="C101">
        <v>0.1</v>
      </c>
      <c r="D101" t="s">
        <v>18</v>
      </c>
      <c r="E101" t="s">
        <v>11</v>
      </c>
      <c r="F101">
        <v>1</v>
      </c>
      <c r="G101">
        <v>128</v>
      </c>
      <c r="H101">
        <v>45.97</v>
      </c>
      <c r="AB101" s="1"/>
      <c r="AC101" s="1"/>
      <c r="AD101" s="1"/>
      <c r="AE101" s="1"/>
    </row>
    <row r="102" spans="1:31" x14ac:dyDescent="0.25">
      <c r="A102" t="s">
        <v>22</v>
      </c>
      <c r="B102" t="s">
        <v>9</v>
      </c>
      <c r="C102">
        <v>0.5</v>
      </c>
      <c r="D102" t="s">
        <v>18</v>
      </c>
      <c r="E102" t="s">
        <v>16</v>
      </c>
      <c r="F102">
        <v>9</v>
      </c>
      <c r="G102">
        <v>4</v>
      </c>
      <c r="H102">
        <v>10</v>
      </c>
      <c r="AB102" s="1"/>
      <c r="AC102" s="1"/>
      <c r="AD102" s="1"/>
      <c r="AE102" s="1"/>
    </row>
    <row r="103" spans="1:31" x14ac:dyDescent="0.25">
      <c r="A103" t="s">
        <v>22</v>
      </c>
      <c r="B103" t="s">
        <v>9</v>
      </c>
      <c r="C103">
        <v>0.5</v>
      </c>
      <c r="D103" t="s">
        <v>18</v>
      </c>
      <c r="E103" t="s">
        <v>16</v>
      </c>
      <c r="F103">
        <v>9</v>
      </c>
      <c r="G103">
        <v>4</v>
      </c>
      <c r="H103">
        <v>10</v>
      </c>
      <c r="AB103" s="1"/>
      <c r="AC103" s="1"/>
      <c r="AD103" s="1"/>
      <c r="AE103" s="1"/>
    </row>
    <row r="104" spans="1:31" x14ac:dyDescent="0.25">
      <c r="A104" t="s">
        <v>22</v>
      </c>
      <c r="B104" t="s">
        <v>9</v>
      </c>
      <c r="C104">
        <v>0.5</v>
      </c>
      <c r="D104" t="s">
        <v>18</v>
      </c>
      <c r="E104" t="s">
        <v>16</v>
      </c>
      <c r="F104">
        <v>9</v>
      </c>
      <c r="G104">
        <v>4</v>
      </c>
      <c r="H104">
        <v>10</v>
      </c>
      <c r="AB104" s="1"/>
      <c r="AC104" s="1"/>
      <c r="AD104" s="1"/>
      <c r="AE104" s="1"/>
    </row>
    <row r="105" spans="1:31" x14ac:dyDescent="0.25">
      <c r="A105" t="s">
        <v>22</v>
      </c>
      <c r="B105" t="s">
        <v>9</v>
      </c>
      <c r="C105">
        <v>0.5</v>
      </c>
      <c r="D105" t="s">
        <v>18</v>
      </c>
      <c r="E105" t="s">
        <v>16</v>
      </c>
      <c r="F105">
        <v>9</v>
      </c>
      <c r="G105">
        <v>4</v>
      </c>
      <c r="H105">
        <v>10</v>
      </c>
      <c r="AB105" s="1"/>
      <c r="AC105" s="1"/>
      <c r="AD105" s="1"/>
      <c r="AE105" s="1"/>
    </row>
    <row r="106" spans="1:31" x14ac:dyDescent="0.25">
      <c r="A106" t="s">
        <v>22</v>
      </c>
      <c r="B106" t="s">
        <v>9</v>
      </c>
      <c r="C106">
        <v>0.5</v>
      </c>
      <c r="D106" t="s">
        <v>18</v>
      </c>
      <c r="E106" t="s">
        <v>16</v>
      </c>
      <c r="F106">
        <v>12</v>
      </c>
      <c r="G106">
        <v>4</v>
      </c>
      <c r="H106">
        <v>10</v>
      </c>
      <c r="AB106" s="1"/>
      <c r="AC106" s="1"/>
      <c r="AD106" s="1"/>
      <c r="AE106" s="1"/>
    </row>
    <row r="107" spans="1:31" x14ac:dyDescent="0.25">
      <c r="A107" t="s">
        <v>22</v>
      </c>
      <c r="B107" t="s">
        <v>9</v>
      </c>
      <c r="C107">
        <v>0.5</v>
      </c>
      <c r="D107" t="s">
        <v>18</v>
      </c>
      <c r="E107" t="s">
        <v>16</v>
      </c>
      <c r="F107">
        <v>9</v>
      </c>
      <c r="G107">
        <v>4</v>
      </c>
      <c r="H107">
        <v>10</v>
      </c>
      <c r="AB107" s="1"/>
      <c r="AC107" s="1"/>
      <c r="AD107" s="1"/>
      <c r="AE107" s="1"/>
    </row>
    <row r="108" spans="1:31" x14ac:dyDescent="0.25">
      <c r="A108" t="s">
        <v>22</v>
      </c>
      <c r="B108" t="s">
        <v>9</v>
      </c>
      <c r="C108">
        <v>0.3</v>
      </c>
      <c r="D108" t="s">
        <v>18</v>
      </c>
      <c r="E108" t="s">
        <v>16</v>
      </c>
      <c r="F108">
        <v>9</v>
      </c>
      <c r="G108">
        <v>64</v>
      </c>
      <c r="H108">
        <v>10</v>
      </c>
      <c r="AB108" s="1"/>
      <c r="AC108" s="1"/>
      <c r="AD108" s="1"/>
      <c r="AE108" s="1"/>
    </row>
    <row r="109" spans="1:31" x14ac:dyDescent="0.25">
      <c r="A109" t="s">
        <v>22</v>
      </c>
      <c r="B109" t="s">
        <v>9</v>
      </c>
      <c r="C109">
        <v>0.5</v>
      </c>
      <c r="D109" t="s">
        <v>18</v>
      </c>
      <c r="E109" t="s">
        <v>16</v>
      </c>
      <c r="F109">
        <v>9</v>
      </c>
      <c r="G109">
        <v>4</v>
      </c>
      <c r="H109">
        <v>10</v>
      </c>
      <c r="AB109" s="1"/>
      <c r="AC109" s="1"/>
      <c r="AD109" s="1"/>
      <c r="AE109" s="1"/>
    </row>
    <row r="110" spans="1:31" x14ac:dyDescent="0.25">
      <c r="A110" t="s">
        <v>22</v>
      </c>
      <c r="B110" t="s">
        <v>9</v>
      </c>
      <c r="C110">
        <v>0.5</v>
      </c>
      <c r="D110" t="s">
        <v>18</v>
      </c>
      <c r="E110" t="s">
        <v>16</v>
      </c>
      <c r="F110">
        <v>9</v>
      </c>
      <c r="G110">
        <v>4</v>
      </c>
      <c r="H110">
        <v>10</v>
      </c>
      <c r="AB110" s="1"/>
      <c r="AC110" s="1"/>
      <c r="AD110" s="1"/>
      <c r="AE110" s="1"/>
    </row>
    <row r="111" spans="1:31" x14ac:dyDescent="0.25">
      <c r="A111" t="s">
        <v>22</v>
      </c>
      <c r="B111" t="s">
        <v>9</v>
      </c>
      <c r="C111">
        <v>0.5</v>
      </c>
      <c r="D111" t="s">
        <v>18</v>
      </c>
      <c r="E111" t="s">
        <v>16</v>
      </c>
      <c r="F111">
        <v>9</v>
      </c>
      <c r="G111">
        <v>4</v>
      </c>
      <c r="H111">
        <v>10</v>
      </c>
      <c r="AB111" s="1"/>
      <c r="AC111" s="1"/>
      <c r="AD111" s="1"/>
      <c r="AE111" s="1"/>
    </row>
    <row r="112" spans="1:31" x14ac:dyDescent="0.25">
      <c r="A112" t="s">
        <v>22</v>
      </c>
      <c r="B112" t="s">
        <v>9</v>
      </c>
      <c r="C112">
        <v>0.5</v>
      </c>
      <c r="D112" t="s">
        <v>18</v>
      </c>
      <c r="E112" t="s">
        <v>16</v>
      </c>
      <c r="F112">
        <v>12</v>
      </c>
      <c r="G112">
        <v>4</v>
      </c>
      <c r="H112">
        <v>10</v>
      </c>
      <c r="AB112" s="1"/>
      <c r="AC112" s="1"/>
      <c r="AD112" s="1"/>
      <c r="AE112" s="1"/>
    </row>
    <row r="113" spans="1:31" x14ac:dyDescent="0.25">
      <c r="A113" t="s">
        <v>22</v>
      </c>
      <c r="B113" t="s">
        <v>9</v>
      </c>
      <c r="C113">
        <v>0.5</v>
      </c>
      <c r="D113" t="s">
        <v>18</v>
      </c>
      <c r="E113" t="s">
        <v>16</v>
      </c>
      <c r="F113">
        <v>9</v>
      </c>
      <c r="G113">
        <v>4</v>
      </c>
      <c r="H113">
        <v>10</v>
      </c>
      <c r="AB113" s="1"/>
      <c r="AC113" s="1"/>
      <c r="AD113" s="1"/>
      <c r="AE113" s="1"/>
    </row>
    <row r="114" spans="1:31" x14ac:dyDescent="0.25">
      <c r="A114" t="s">
        <v>22</v>
      </c>
      <c r="B114" t="s">
        <v>9</v>
      </c>
      <c r="C114">
        <v>0.1</v>
      </c>
      <c r="D114" t="s">
        <v>20</v>
      </c>
      <c r="E114" t="s">
        <v>14</v>
      </c>
      <c r="F114">
        <v>12</v>
      </c>
      <c r="G114">
        <v>8</v>
      </c>
      <c r="H114">
        <v>10</v>
      </c>
      <c r="AB114" s="1"/>
      <c r="AC114" s="1"/>
      <c r="AD114" s="1"/>
      <c r="AE114" s="1"/>
    </row>
    <row r="115" spans="1:31" x14ac:dyDescent="0.25">
      <c r="A115" t="s">
        <v>22</v>
      </c>
      <c r="B115" t="s">
        <v>9</v>
      </c>
      <c r="C115">
        <v>0.5</v>
      </c>
      <c r="D115" t="s">
        <v>18</v>
      </c>
      <c r="E115" t="s">
        <v>16</v>
      </c>
      <c r="F115">
        <v>9</v>
      </c>
      <c r="G115">
        <v>4</v>
      </c>
      <c r="H115">
        <v>10</v>
      </c>
      <c r="AB115" s="1"/>
      <c r="AC115" s="1"/>
      <c r="AD115" s="1"/>
      <c r="AE115" s="1"/>
    </row>
    <row r="116" spans="1:31" x14ac:dyDescent="0.25">
      <c r="A116" t="s">
        <v>22</v>
      </c>
      <c r="B116" t="s">
        <v>9</v>
      </c>
      <c r="C116">
        <v>0.5</v>
      </c>
      <c r="D116" t="s">
        <v>18</v>
      </c>
      <c r="E116" t="s">
        <v>16</v>
      </c>
      <c r="F116">
        <v>9</v>
      </c>
      <c r="G116">
        <v>4</v>
      </c>
      <c r="H116">
        <v>10</v>
      </c>
      <c r="AB116" s="1"/>
      <c r="AC116" s="1"/>
      <c r="AD116" s="1"/>
      <c r="AE116" s="1"/>
    </row>
    <row r="117" spans="1:31" x14ac:dyDescent="0.25">
      <c r="A117" t="s">
        <v>22</v>
      </c>
      <c r="B117" t="s">
        <v>9</v>
      </c>
      <c r="C117">
        <v>0.5</v>
      </c>
      <c r="D117" t="s">
        <v>18</v>
      </c>
      <c r="E117" t="s">
        <v>16</v>
      </c>
      <c r="F117">
        <v>9</v>
      </c>
      <c r="G117">
        <v>4</v>
      </c>
      <c r="H117">
        <v>10</v>
      </c>
      <c r="AB117" s="1"/>
      <c r="AC117" s="1"/>
      <c r="AD117" s="1"/>
      <c r="AE117" s="1"/>
    </row>
    <row r="118" spans="1:31" x14ac:dyDescent="0.25">
      <c r="A118" t="s">
        <v>22</v>
      </c>
      <c r="B118" t="s">
        <v>9</v>
      </c>
      <c r="C118">
        <v>0.5</v>
      </c>
      <c r="D118" t="s">
        <v>18</v>
      </c>
      <c r="E118" t="s">
        <v>16</v>
      </c>
      <c r="F118">
        <v>9</v>
      </c>
      <c r="G118">
        <v>128</v>
      </c>
      <c r="H118">
        <v>10</v>
      </c>
      <c r="AB118" s="1"/>
      <c r="AC118" s="1"/>
      <c r="AD118" s="1"/>
      <c r="AE118" s="1"/>
    </row>
    <row r="119" spans="1:31" x14ac:dyDescent="0.25">
      <c r="A119" t="s">
        <v>22</v>
      </c>
      <c r="B119" t="s">
        <v>9</v>
      </c>
      <c r="C119">
        <v>0.5</v>
      </c>
      <c r="D119" t="s">
        <v>18</v>
      </c>
      <c r="E119" t="s">
        <v>16</v>
      </c>
      <c r="F119">
        <v>9</v>
      </c>
      <c r="G119">
        <v>128</v>
      </c>
      <c r="H119">
        <v>10</v>
      </c>
      <c r="AB119" s="1"/>
      <c r="AC119" s="1"/>
      <c r="AD119" s="1"/>
      <c r="AE119" s="1"/>
    </row>
    <row r="120" spans="1:31" x14ac:dyDescent="0.25">
      <c r="A120" t="s">
        <v>22</v>
      </c>
      <c r="B120" t="s">
        <v>9</v>
      </c>
      <c r="C120">
        <v>0.2</v>
      </c>
      <c r="D120" t="s">
        <v>18</v>
      </c>
      <c r="E120" t="s">
        <v>16</v>
      </c>
      <c r="F120">
        <v>9</v>
      </c>
      <c r="G120">
        <v>64</v>
      </c>
      <c r="H120">
        <v>40.369999999999997</v>
      </c>
      <c r="AB120" s="1"/>
      <c r="AC120" s="1"/>
      <c r="AD120" s="1"/>
      <c r="AE120" s="1"/>
    </row>
    <row r="121" spans="1:31" x14ac:dyDescent="0.25">
      <c r="A121" t="s">
        <v>22</v>
      </c>
      <c r="B121" t="s">
        <v>9</v>
      </c>
      <c r="C121">
        <v>0.2</v>
      </c>
      <c r="D121" t="s">
        <v>18</v>
      </c>
      <c r="E121" t="s">
        <v>16</v>
      </c>
      <c r="F121">
        <v>9</v>
      </c>
      <c r="G121">
        <v>64</v>
      </c>
      <c r="H121">
        <v>10</v>
      </c>
      <c r="AB121" s="1"/>
      <c r="AC121" s="1"/>
      <c r="AD121" s="1"/>
      <c r="AE121" s="1"/>
    </row>
    <row r="122" spans="1:31" x14ac:dyDescent="0.25">
      <c r="A122" t="s">
        <v>22</v>
      </c>
      <c r="B122" t="s">
        <v>9</v>
      </c>
      <c r="C122">
        <v>0.5</v>
      </c>
      <c r="D122" t="s">
        <v>18</v>
      </c>
      <c r="E122" t="s">
        <v>16</v>
      </c>
      <c r="F122">
        <v>9</v>
      </c>
      <c r="G122">
        <v>4</v>
      </c>
      <c r="H122">
        <v>10</v>
      </c>
      <c r="AB122" s="1"/>
      <c r="AC122" s="1"/>
      <c r="AD122" s="1"/>
      <c r="AE122" s="1"/>
    </row>
    <row r="123" spans="1:31" x14ac:dyDescent="0.25">
      <c r="A123" t="s">
        <v>22</v>
      </c>
      <c r="B123" t="s">
        <v>9</v>
      </c>
      <c r="C123">
        <v>0.5</v>
      </c>
      <c r="D123" t="s">
        <v>18</v>
      </c>
      <c r="E123" t="s">
        <v>16</v>
      </c>
      <c r="F123">
        <v>9</v>
      </c>
      <c r="G123">
        <v>4</v>
      </c>
      <c r="H123">
        <v>10</v>
      </c>
      <c r="AB123" s="1"/>
      <c r="AC123" s="1"/>
      <c r="AD123" s="1"/>
      <c r="AE123" s="1"/>
    </row>
    <row r="124" spans="1:31" x14ac:dyDescent="0.25">
      <c r="A124" t="s">
        <v>22</v>
      </c>
      <c r="B124" t="s">
        <v>9</v>
      </c>
      <c r="C124">
        <v>0.5</v>
      </c>
      <c r="D124" t="s">
        <v>18</v>
      </c>
      <c r="E124" t="s">
        <v>16</v>
      </c>
      <c r="F124">
        <v>9</v>
      </c>
      <c r="G124">
        <v>128</v>
      </c>
      <c r="H124">
        <v>17.52</v>
      </c>
      <c r="AB124" s="1"/>
      <c r="AC124" s="1"/>
      <c r="AD124" s="1"/>
      <c r="AE124" s="1"/>
    </row>
    <row r="125" spans="1:31" x14ac:dyDescent="0.25">
      <c r="A125" t="s">
        <v>22</v>
      </c>
      <c r="B125" t="s">
        <v>9</v>
      </c>
      <c r="C125">
        <v>0.5</v>
      </c>
      <c r="D125" t="s">
        <v>18</v>
      </c>
      <c r="E125" t="s">
        <v>16</v>
      </c>
      <c r="F125">
        <v>9</v>
      </c>
      <c r="G125">
        <v>128</v>
      </c>
      <c r="H125">
        <v>18.48</v>
      </c>
      <c r="AB125" s="1"/>
      <c r="AC125" s="1"/>
      <c r="AD125" s="1"/>
      <c r="AE125" s="1"/>
    </row>
    <row r="126" spans="1:31" x14ac:dyDescent="0.25">
      <c r="A126" t="s">
        <v>22</v>
      </c>
      <c r="B126" t="s">
        <v>9</v>
      </c>
      <c r="C126">
        <v>0.25</v>
      </c>
      <c r="D126" t="s">
        <v>18</v>
      </c>
      <c r="E126" t="s">
        <v>19</v>
      </c>
      <c r="F126">
        <v>1</v>
      </c>
      <c r="G126">
        <v>128</v>
      </c>
      <c r="H126">
        <v>42.39</v>
      </c>
      <c r="AB126" s="1"/>
      <c r="AC126" s="1"/>
      <c r="AD126" s="1"/>
      <c r="AE126" s="1"/>
    </row>
    <row r="127" spans="1:31" x14ac:dyDescent="0.25">
      <c r="A127" t="s">
        <v>22</v>
      </c>
      <c r="B127" t="s">
        <v>9</v>
      </c>
      <c r="C127">
        <v>0.2</v>
      </c>
      <c r="D127" t="s">
        <v>18</v>
      </c>
      <c r="E127" t="s">
        <v>16</v>
      </c>
      <c r="F127">
        <v>9</v>
      </c>
      <c r="G127">
        <v>64</v>
      </c>
      <c r="H127">
        <v>42.19</v>
      </c>
      <c r="AB127" s="1"/>
      <c r="AC127" s="1"/>
      <c r="AD127" s="1"/>
      <c r="AE127" s="1"/>
    </row>
    <row r="128" spans="1:31" x14ac:dyDescent="0.25">
      <c r="A128" t="s">
        <v>22</v>
      </c>
      <c r="B128" t="s">
        <v>9</v>
      </c>
      <c r="C128">
        <v>0.2</v>
      </c>
      <c r="D128" t="s">
        <v>18</v>
      </c>
      <c r="E128" t="s">
        <v>16</v>
      </c>
      <c r="F128">
        <v>9</v>
      </c>
      <c r="G128">
        <v>4</v>
      </c>
      <c r="H128">
        <v>10</v>
      </c>
      <c r="AB128" s="1"/>
      <c r="AC128" s="1"/>
      <c r="AD128" s="1"/>
      <c r="AE128" s="1"/>
    </row>
    <row r="129" spans="1:31" x14ac:dyDescent="0.25">
      <c r="A129" t="s">
        <v>22</v>
      </c>
      <c r="B129" t="s">
        <v>9</v>
      </c>
      <c r="C129">
        <v>0.5</v>
      </c>
      <c r="D129" t="s">
        <v>18</v>
      </c>
      <c r="E129" t="s">
        <v>16</v>
      </c>
      <c r="F129">
        <v>9</v>
      </c>
      <c r="G129">
        <v>4</v>
      </c>
      <c r="H129">
        <v>10</v>
      </c>
      <c r="AB129" s="1"/>
      <c r="AC129" s="1"/>
      <c r="AD129" s="1"/>
      <c r="AE129" s="1"/>
    </row>
    <row r="130" spans="1:31" x14ac:dyDescent="0.25">
      <c r="A130" t="s">
        <v>22</v>
      </c>
      <c r="B130" t="s">
        <v>9</v>
      </c>
      <c r="C130">
        <v>0.5</v>
      </c>
      <c r="D130" t="s">
        <v>18</v>
      </c>
      <c r="E130" t="s">
        <v>16</v>
      </c>
      <c r="F130">
        <v>9</v>
      </c>
      <c r="G130">
        <v>128</v>
      </c>
      <c r="H130">
        <v>18.32</v>
      </c>
      <c r="AB130" s="1"/>
      <c r="AC130" s="1"/>
      <c r="AD130" s="1"/>
      <c r="AE130" s="1"/>
    </row>
    <row r="131" spans="1:31" x14ac:dyDescent="0.25">
      <c r="A131" t="s">
        <v>22</v>
      </c>
      <c r="B131" t="s">
        <v>9</v>
      </c>
      <c r="C131">
        <v>0.5</v>
      </c>
      <c r="D131" t="s">
        <v>18</v>
      </c>
      <c r="E131" t="s">
        <v>16</v>
      </c>
      <c r="F131">
        <v>9</v>
      </c>
      <c r="G131">
        <v>128</v>
      </c>
      <c r="H131">
        <v>17.239999999999998</v>
      </c>
      <c r="AB131" s="1"/>
      <c r="AC131" s="1"/>
      <c r="AD131" s="1"/>
      <c r="AE131" s="1"/>
    </row>
    <row r="132" spans="1:31" x14ac:dyDescent="0.25">
      <c r="A132" t="s">
        <v>22</v>
      </c>
      <c r="B132" t="s">
        <v>9</v>
      </c>
      <c r="C132">
        <v>0.4</v>
      </c>
      <c r="D132" t="s">
        <v>21</v>
      </c>
      <c r="E132" t="s">
        <v>19</v>
      </c>
      <c r="F132">
        <v>6</v>
      </c>
      <c r="G132">
        <v>64</v>
      </c>
      <c r="H132">
        <v>10</v>
      </c>
      <c r="AB132" s="1"/>
      <c r="AC132" s="1"/>
      <c r="AD132" s="1"/>
      <c r="AE132" s="1"/>
    </row>
    <row r="133" spans="1:31" x14ac:dyDescent="0.25">
      <c r="A133" t="s">
        <v>22</v>
      </c>
      <c r="B133" t="s">
        <v>9</v>
      </c>
      <c r="C133">
        <v>0.2</v>
      </c>
      <c r="D133" t="s">
        <v>18</v>
      </c>
      <c r="E133" t="s">
        <v>16</v>
      </c>
      <c r="F133">
        <v>9</v>
      </c>
      <c r="G133">
        <v>64</v>
      </c>
      <c r="H133">
        <v>42.31</v>
      </c>
      <c r="AB133" s="1"/>
      <c r="AC133" s="1"/>
      <c r="AD133" s="1"/>
      <c r="AE133" s="1"/>
    </row>
    <row r="134" spans="1:31" x14ac:dyDescent="0.25">
      <c r="A134" t="s">
        <v>22</v>
      </c>
      <c r="B134" t="s">
        <v>9</v>
      </c>
      <c r="C134">
        <v>0.2</v>
      </c>
      <c r="D134" t="s">
        <v>18</v>
      </c>
      <c r="E134" t="s">
        <v>16</v>
      </c>
      <c r="F134">
        <v>9</v>
      </c>
      <c r="G134">
        <v>4</v>
      </c>
      <c r="H134">
        <v>17.829999999999998</v>
      </c>
      <c r="AB134" s="1"/>
      <c r="AC134" s="1"/>
      <c r="AD134" s="1"/>
      <c r="AE134" s="1"/>
    </row>
    <row r="135" spans="1:31" x14ac:dyDescent="0.25">
      <c r="A135" t="s">
        <v>22</v>
      </c>
      <c r="B135" t="s">
        <v>9</v>
      </c>
      <c r="C135">
        <v>0.5</v>
      </c>
      <c r="D135" t="s">
        <v>18</v>
      </c>
      <c r="E135" t="s">
        <v>16</v>
      </c>
      <c r="F135">
        <v>9</v>
      </c>
      <c r="G135">
        <v>4</v>
      </c>
      <c r="H135">
        <v>10</v>
      </c>
      <c r="AB135" s="1"/>
      <c r="AC135" s="1"/>
      <c r="AD135" s="1"/>
      <c r="AE135" s="1"/>
    </row>
    <row r="136" spans="1:31" x14ac:dyDescent="0.25">
      <c r="A136" t="s">
        <v>22</v>
      </c>
      <c r="B136" t="s">
        <v>9</v>
      </c>
      <c r="C136">
        <v>0.5</v>
      </c>
      <c r="D136" t="s">
        <v>18</v>
      </c>
      <c r="E136" t="s">
        <v>16</v>
      </c>
      <c r="F136">
        <v>9</v>
      </c>
      <c r="G136">
        <v>128</v>
      </c>
      <c r="H136">
        <v>19.36</v>
      </c>
      <c r="AB136" s="1"/>
      <c r="AC136" s="1"/>
      <c r="AD136" s="1"/>
      <c r="AE136" s="1"/>
    </row>
    <row r="137" spans="1:31" x14ac:dyDescent="0.25">
      <c r="A137" t="s">
        <v>22</v>
      </c>
      <c r="B137" t="s">
        <v>9</v>
      </c>
      <c r="C137">
        <v>0.5</v>
      </c>
      <c r="D137" t="s">
        <v>18</v>
      </c>
      <c r="E137" t="s">
        <v>16</v>
      </c>
      <c r="F137">
        <v>1</v>
      </c>
      <c r="G137">
        <v>128</v>
      </c>
      <c r="H137">
        <v>17.96</v>
      </c>
      <c r="AB137" s="1"/>
      <c r="AC137" s="1"/>
      <c r="AD137" s="1"/>
      <c r="AE137" s="1"/>
    </row>
    <row r="138" spans="1:31" x14ac:dyDescent="0.25">
      <c r="A138" t="s">
        <v>22</v>
      </c>
      <c r="B138" t="s">
        <v>9</v>
      </c>
      <c r="C138">
        <v>0.5</v>
      </c>
      <c r="D138" t="s">
        <v>15</v>
      </c>
      <c r="E138" t="s">
        <v>17</v>
      </c>
      <c r="F138">
        <v>1</v>
      </c>
      <c r="G138">
        <v>4</v>
      </c>
      <c r="H138">
        <v>29.73</v>
      </c>
      <c r="AB138" s="1"/>
      <c r="AC138" s="1"/>
      <c r="AD138" s="1"/>
      <c r="AE138" s="1"/>
    </row>
    <row r="139" spans="1:31" x14ac:dyDescent="0.25">
      <c r="A139" t="s">
        <v>22</v>
      </c>
      <c r="B139" t="s">
        <v>9</v>
      </c>
      <c r="C139">
        <v>0.2</v>
      </c>
      <c r="D139" t="s">
        <v>18</v>
      </c>
      <c r="E139" t="s">
        <v>16</v>
      </c>
      <c r="F139">
        <v>9</v>
      </c>
      <c r="G139">
        <v>64</v>
      </c>
      <c r="H139">
        <v>40.83</v>
      </c>
      <c r="AB139" s="1"/>
      <c r="AC139" s="1"/>
      <c r="AD139" s="1"/>
      <c r="AE139" s="1"/>
    </row>
    <row r="140" spans="1:31" x14ac:dyDescent="0.25">
      <c r="A140" t="s">
        <v>22</v>
      </c>
      <c r="B140" t="s">
        <v>9</v>
      </c>
      <c r="C140">
        <v>0.2</v>
      </c>
      <c r="D140" t="s">
        <v>18</v>
      </c>
      <c r="E140" t="s">
        <v>16</v>
      </c>
      <c r="F140">
        <v>9</v>
      </c>
      <c r="G140">
        <v>64</v>
      </c>
      <c r="H140">
        <v>18.75</v>
      </c>
      <c r="AB140" s="1"/>
      <c r="AC140" s="1"/>
      <c r="AD140" s="1"/>
      <c r="AE140" s="1"/>
    </row>
    <row r="141" spans="1:31" x14ac:dyDescent="0.25">
      <c r="A141" t="s">
        <v>22</v>
      </c>
      <c r="B141" t="s">
        <v>9</v>
      </c>
      <c r="C141">
        <v>0.5</v>
      </c>
      <c r="D141" t="s">
        <v>18</v>
      </c>
      <c r="E141" t="s">
        <v>16</v>
      </c>
      <c r="F141">
        <v>9</v>
      </c>
      <c r="G141">
        <v>4</v>
      </c>
      <c r="H141">
        <v>10</v>
      </c>
      <c r="AB141" s="1"/>
      <c r="AC141" s="1"/>
      <c r="AD141" s="1"/>
      <c r="AE141" s="1"/>
    </row>
    <row r="142" spans="1:31" x14ac:dyDescent="0.25">
      <c r="A142" t="s">
        <v>22</v>
      </c>
      <c r="B142" t="s">
        <v>9</v>
      </c>
      <c r="C142">
        <v>0.5</v>
      </c>
      <c r="D142" t="s">
        <v>18</v>
      </c>
      <c r="E142" t="s">
        <v>16</v>
      </c>
      <c r="F142">
        <v>9</v>
      </c>
      <c r="G142">
        <v>128</v>
      </c>
      <c r="H142">
        <v>18.57</v>
      </c>
      <c r="AB142" s="1"/>
      <c r="AC142" s="1"/>
      <c r="AD142" s="1"/>
      <c r="AE142" s="1"/>
    </row>
    <row r="143" spans="1:31" x14ac:dyDescent="0.25">
      <c r="A143" t="s">
        <v>22</v>
      </c>
      <c r="B143" t="s">
        <v>9</v>
      </c>
      <c r="C143">
        <v>0.5</v>
      </c>
      <c r="D143" t="s">
        <v>18</v>
      </c>
      <c r="E143" t="s">
        <v>16</v>
      </c>
      <c r="F143">
        <v>1</v>
      </c>
      <c r="G143">
        <v>128</v>
      </c>
      <c r="H143">
        <v>45.84</v>
      </c>
      <c r="AB143" s="1"/>
      <c r="AC143" s="1"/>
      <c r="AD143" s="1"/>
      <c r="AE143" s="1"/>
    </row>
    <row r="144" spans="1:31" x14ac:dyDescent="0.25">
      <c r="A144" t="s">
        <v>22</v>
      </c>
      <c r="B144" t="s">
        <v>9</v>
      </c>
      <c r="C144">
        <v>0.4</v>
      </c>
      <c r="D144" t="s">
        <v>10</v>
      </c>
      <c r="E144" t="s">
        <v>11</v>
      </c>
      <c r="F144">
        <v>3</v>
      </c>
      <c r="G144">
        <v>4</v>
      </c>
      <c r="H144">
        <v>10</v>
      </c>
      <c r="AB144" s="1"/>
      <c r="AC144" s="1"/>
      <c r="AD144" s="1"/>
      <c r="AE144" s="1"/>
    </row>
    <row r="145" spans="1:31" x14ac:dyDescent="0.25">
      <c r="A145" t="s">
        <v>22</v>
      </c>
      <c r="B145" t="s">
        <v>9</v>
      </c>
      <c r="C145">
        <v>0.2</v>
      </c>
      <c r="D145" t="s">
        <v>18</v>
      </c>
      <c r="E145" t="s">
        <v>16</v>
      </c>
      <c r="F145">
        <v>9</v>
      </c>
      <c r="G145">
        <v>64</v>
      </c>
      <c r="H145">
        <v>42.2</v>
      </c>
      <c r="AB145" s="1"/>
      <c r="AC145" s="1"/>
      <c r="AD145" s="1"/>
      <c r="AE145" s="1"/>
    </row>
    <row r="146" spans="1:31" x14ac:dyDescent="0.25">
      <c r="A146" t="s">
        <v>22</v>
      </c>
      <c r="B146" t="s">
        <v>9</v>
      </c>
      <c r="C146">
        <v>0.2</v>
      </c>
      <c r="D146" t="s">
        <v>18</v>
      </c>
      <c r="E146" t="s">
        <v>16</v>
      </c>
      <c r="F146">
        <v>9</v>
      </c>
      <c r="G146">
        <v>64</v>
      </c>
      <c r="H146">
        <v>42.07</v>
      </c>
      <c r="AB146" s="1"/>
      <c r="AC146" s="1"/>
      <c r="AD146" s="1"/>
      <c r="AE146" s="1"/>
    </row>
    <row r="147" spans="1:31" x14ac:dyDescent="0.25">
      <c r="A147" t="s">
        <v>22</v>
      </c>
      <c r="B147" t="s">
        <v>9</v>
      </c>
      <c r="C147">
        <v>0.5</v>
      </c>
      <c r="D147" t="s">
        <v>18</v>
      </c>
      <c r="E147" t="s">
        <v>16</v>
      </c>
      <c r="F147">
        <v>9</v>
      </c>
      <c r="G147">
        <v>4</v>
      </c>
      <c r="H147">
        <v>10</v>
      </c>
      <c r="AB147" s="1"/>
      <c r="AC147" s="1"/>
      <c r="AD147" s="1"/>
      <c r="AE147" s="1"/>
    </row>
    <row r="148" spans="1:31" x14ac:dyDescent="0.25">
      <c r="A148" t="s">
        <v>22</v>
      </c>
      <c r="B148" t="s">
        <v>9</v>
      </c>
      <c r="C148">
        <v>0.5</v>
      </c>
      <c r="D148" t="s">
        <v>18</v>
      </c>
      <c r="E148" t="s">
        <v>16</v>
      </c>
      <c r="F148">
        <v>9</v>
      </c>
      <c r="G148">
        <v>128</v>
      </c>
      <c r="H148">
        <v>13.18</v>
      </c>
      <c r="AB148" s="1"/>
      <c r="AC148" s="1"/>
      <c r="AD148" s="1"/>
      <c r="AE148" s="1"/>
    </row>
    <row r="149" spans="1:31" x14ac:dyDescent="0.25">
      <c r="A149" t="s">
        <v>22</v>
      </c>
      <c r="B149" t="s">
        <v>9</v>
      </c>
      <c r="C149">
        <v>0.5</v>
      </c>
      <c r="D149" t="s">
        <v>18</v>
      </c>
      <c r="E149" t="s">
        <v>16</v>
      </c>
      <c r="F149">
        <v>1</v>
      </c>
      <c r="G149">
        <v>128</v>
      </c>
      <c r="H149">
        <v>45.15</v>
      </c>
      <c r="AB149" s="1"/>
      <c r="AC149" s="1"/>
      <c r="AD149" s="1"/>
      <c r="AE149" s="1"/>
    </row>
    <row r="150" spans="1:31" x14ac:dyDescent="0.25">
      <c r="A150" t="s">
        <v>22</v>
      </c>
      <c r="B150" t="s">
        <v>9</v>
      </c>
      <c r="C150">
        <v>0.5</v>
      </c>
      <c r="D150" t="s">
        <v>20</v>
      </c>
      <c r="E150" t="s">
        <v>13</v>
      </c>
      <c r="F150">
        <v>12</v>
      </c>
      <c r="G150">
        <v>128</v>
      </c>
      <c r="H150">
        <v>10</v>
      </c>
      <c r="AB150" s="1"/>
      <c r="AC150" s="1"/>
      <c r="AD150" s="1"/>
      <c r="AE150" s="1"/>
    </row>
    <row r="151" spans="1:31" x14ac:dyDescent="0.25">
      <c r="A151" t="s">
        <v>22</v>
      </c>
      <c r="B151" t="s">
        <v>9</v>
      </c>
      <c r="C151">
        <v>0.2</v>
      </c>
      <c r="D151" t="s">
        <v>18</v>
      </c>
      <c r="E151" t="s">
        <v>16</v>
      </c>
      <c r="F151">
        <v>6</v>
      </c>
      <c r="G151">
        <v>128</v>
      </c>
      <c r="H151">
        <v>42.93</v>
      </c>
      <c r="AB151" s="1"/>
      <c r="AC151" s="1"/>
      <c r="AD151" s="1"/>
      <c r="AE151" s="1"/>
    </row>
    <row r="152" spans="1:31" x14ac:dyDescent="0.25">
      <c r="A152" t="s">
        <v>22</v>
      </c>
      <c r="B152" t="s">
        <v>9</v>
      </c>
      <c r="C152">
        <v>0.25</v>
      </c>
      <c r="D152" t="s">
        <v>18</v>
      </c>
      <c r="E152" t="s">
        <v>16</v>
      </c>
      <c r="F152">
        <v>6</v>
      </c>
      <c r="G152">
        <v>128</v>
      </c>
      <c r="H152">
        <v>41.38</v>
      </c>
      <c r="AB152" s="1"/>
      <c r="AC152" s="1"/>
      <c r="AD152" s="1"/>
      <c r="AE152" s="1"/>
    </row>
    <row r="153" spans="1:31" x14ac:dyDescent="0.25">
      <c r="A153" t="s">
        <v>22</v>
      </c>
      <c r="B153" t="s">
        <v>9</v>
      </c>
      <c r="C153">
        <v>0.5</v>
      </c>
      <c r="D153" t="s">
        <v>18</v>
      </c>
      <c r="E153" t="s">
        <v>16</v>
      </c>
      <c r="F153">
        <v>9</v>
      </c>
      <c r="G153">
        <v>128</v>
      </c>
      <c r="H153">
        <v>10</v>
      </c>
      <c r="AB153" s="1"/>
      <c r="AC153" s="1"/>
      <c r="AD153" s="1"/>
      <c r="AE153" s="1"/>
    </row>
    <row r="154" spans="1:31" x14ac:dyDescent="0.25">
      <c r="A154" t="s">
        <v>22</v>
      </c>
      <c r="B154" t="s">
        <v>9</v>
      </c>
      <c r="C154">
        <v>0.5</v>
      </c>
      <c r="D154" t="s">
        <v>18</v>
      </c>
      <c r="E154" t="s">
        <v>16</v>
      </c>
      <c r="F154">
        <v>9</v>
      </c>
      <c r="G154">
        <v>128</v>
      </c>
      <c r="H154">
        <v>18.28</v>
      </c>
      <c r="AB154" s="1"/>
      <c r="AC154" s="1"/>
      <c r="AD154" s="1"/>
      <c r="AE154" s="1"/>
    </row>
    <row r="155" spans="1:31" x14ac:dyDescent="0.25">
      <c r="A155" t="s">
        <v>22</v>
      </c>
      <c r="B155" t="s">
        <v>9</v>
      </c>
      <c r="C155">
        <v>0.5</v>
      </c>
      <c r="D155" t="s">
        <v>18</v>
      </c>
      <c r="E155" t="s">
        <v>16</v>
      </c>
      <c r="F155">
        <v>1</v>
      </c>
      <c r="G155">
        <v>128</v>
      </c>
      <c r="H155">
        <v>45.29</v>
      </c>
      <c r="AB155" s="1"/>
      <c r="AC155" s="1"/>
      <c r="AD155" s="1"/>
      <c r="AE155" s="1"/>
    </row>
    <row r="156" spans="1:31" x14ac:dyDescent="0.25">
      <c r="A156" t="s">
        <v>22</v>
      </c>
      <c r="B156" t="s">
        <v>9</v>
      </c>
      <c r="C156">
        <v>0.1</v>
      </c>
      <c r="D156" t="s">
        <v>15</v>
      </c>
      <c r="E156" t="s">
        <v>13</v>
      </c>
      <c r="F156">
        <v>9</v>
      </c>
      <c r="G156">
        <v>128</v>
      </c>
      <c r="H156">
        <v>30.05</v>
      </c>
      <c r="AB156" s="1"/>
      <c r="AC156" s="1"/>
      <c r="AD156" s="1"/>
      <c r="AE156" s="1"/>
    </row>
    <row r="157" spans="1:31" x14ac:dyDescent="0.25">
      <c r="A157" t="s">
        <v>22</v>
      </c>
      <c r="B157" t="s">
        <v>9</v>
      </c>
      <c r="C157">
        <v>0.2</v>
      </c>
      <c r="D157" t="s">
        <v>18</v>
      </c>
      <c r="E157" t="s">
        <v>16</v>
      </c>
      <c r="F157">
        <v>6</v>
      </c>
      <c r="G157">
        <v>128</v>
      </c>
      <c r="H157">
        <v>46.63</v>
      </c>
      <c r="AB157" s="1"/>
      <c r="AC157" s="1"/>
      <c r="AD157" s="1"/>
      <c r="AE157" s="1"/>
    </row>
    <row r="158" spans="1:31" x14ac:dyDescent="0.25">
      <c r="A158" t="s">
        <v>22</v>
      </c>
      <c r="B158" t="s">
        <v>9</v>
      </c>
      <c r="C158">
        <v>0.25</v>
      </c>
      <c r="D158" t="s">
        <v>18</v>
      </c>
      <c r="E158" t="s">
        <v>16</v>
      </c>
      <c r="F158">
        <v>6</v>
      </c>
      <c r="G158">
        <v>128</v>
      </c>
      <c r="H158">
        <v>44.96</v>
      </c>
      <c r="AB158" s="1"/>
      <c r="AC158" s="1"/>
      <c r="AD158" s="1"/>
      <c r="AE158" s="1"/>
    </row>
    <row r="159" spans="1:31" x14ac:dyDescent="0.25">
      <c r="A159" t="s">
        <v>22</v>
      </c>
      <c r="B159" t="s">
        <v>9</v>
      </c>
      <c r="C159">
        <v>0.25</v>
      </c>
      <c r="D159" t="s">
        <v>18</v>
      </c>
      <c r="E159" t="s">
        <v>17</v>
      </c>
      <c r="F159">
        <v>9</v>
      </c>
      <c r="G159">
        <v>128</v>
      </c>
      <c r="H159">
        <v>16.09</v>
      </c>
      <c r="AB159" s="1"/>
      <c r="AC159" s="1"/>
      <c r="AD159" s="1"/>
      <c r="AE159" s="1"/>
    </row>
    <row r="160" spans="1:31" x14ac:dyDescent="0.25">
      <c r="A160" t="s">
        <v>22</v>
      </c>
      <c r="B160" t="s">
        <v>9</v>
      </c>
      <c r="C160">
        <v>0.25</v>
      </c>
      <c r="D160" t="s">
        <v>18</v>
      </c>
      <c r="E160" t="s">
        <v>16</v>
      </c>
      <c r="F160">
        <v>9</v>
      </c>
      <c r="G160">
        <v>64</v>
      </c>
      <c r="H160">
        <v>18.899999999999999</v>
      </c>
      <c r="AB160" s="1"/>
      <c r="AC160" s="1"/>
      <c r="AD160" s="1"/>
      <c r="AE160" s="1"/>
    </row>
    <row r="161" spans="1:31" x14ac:dyDescent="0.25">
      <c r="A161" t="s">
        <v>22</v>
      </c>
      <c r="B161" t="s">
        <v>9</v>
      </c>
      <c r="C161">
        <v>0.5</v>
      </c>
      <c r="D161" t="s">
        <v>18</v>
      </c>
      <c r="E161" t="s">
        <v>16</v>
      </c>
      <c r="F161">
        <v>1</v>
      </c>
      <c r="G161">
        <v>128</v>
      </c>
      <c r="H161">
        <v>46.02</v>
      </c>
      <c r="AB161" s="1"/>
      <c r="AC161" s="1"/>
      <c r="AD161" s="1"/>
      <c r="AE161" s="1"/>
    </row>
    <row r="162" spans="1:31" x14ac:dyDescent="0.25">
      <c r="A162" t="s">
        <v>22</v>
      </c>
      <c r="B162" t="s">
        <v>9</v>
      </c>
      <c r="C162">
        <v>0.5</v>
      </c>
      <c r="D162" t="s">
        <v>18</v>
      </c>
      <c r="E162" t="s">
        <v>17</v>
      </c>
      <c r="F162">
        <v>6</v>
      </c>
      <c r="G162">
        <v>32</v>
      </c>
      <c r="H162">
        <v>19.239999999999998</v>
      </c>
      <c r="AB162" s="1"/>
      <c r="AC162" s="1"/>
      <c r="AD162" s="1"/>
      <c r="AE162" s="1"/>
    </row>
    <row r="163" spans="1:31" x14ac:dyDescent="0.25">
      <c r="A163" t="s">
        <v>22</v>
      </c>
      <c r="B163" t="s">
        <v>9</v>
      </c>
      <c r="C163">
        <v>0.2</v>
      </c>
      <c r="D163" t="s">
        <v>18</v>
      </c>
      <c r="E163" t="s">
        <v>16</v>
      </c>
      <c r="F163">
        <v>6</v>
      </c>
      <c r="G163">
        <v>128</v>
      </c>
      <c r="H163">
        <v>47.13</v>
      </c>
      <c r="AB163" s="1"/>
      <c r="AC163" s="1"/>
      <c r="AD163" s="1"/>
      <c r="AE163" s="1"/>
    </row>
    <row r="164" spans="1:31" x14ac:dyDescent="0.25">
      <c r="A164" t="s">
        <v>22</v>
      </c>
      <c r="B164" t="s">
        <v>9</v>
      </c>
      <c r="C164">
        <v>0.25</v>
      </c>
      <c r="D164" t="s">
        <v>18</v>
      </c>
      <c r="E164" t="s">
        <v>16</v>
      </c>
      <c r="F164">
        <v>6</v>
      </c>
      <c r="G164">
        <v>128</v>
      </c>
      <c r="H164">
        <v>44.38</v>
      </c>
      <c r="AB164" s="1"/>
      <c r="AC164" s="1"/>
      <c r="AD164" s="1"/>
      <c r="AE164" s="1"/>
    </row>
    <row r="165" spans="1:31" x14ac:dyDescent="0.25">
      <c r="A165" t="s">
        <v>22</v>
      </c>
      <c r="B165" t="s">
        <v>9</v>
      </c>
      <c r="C165">
        <v>0.25</v>
      </c>
      <c r="D165" t="s">
        <v>18</v>
      </c>
      <c r="E165" t="s">
        <v>17</v>
      </c>
      <c r="F165">
        <v>9</v>
      </c>
      <c r="G165">
        <v>128</v>
      </c>
      <c r="H165">
        <v>41.08</v>
      </c>
      <c r="AB165" s="1"/>
      <c r="AC165" s="1"/>
      <c r="AD165" s="1"/>
      <c r="AE165" s="1"/>
    </row>
    <row r="166" spans="1:31" x14ac:dyDescent="0.25">
      <c r="A166" t="s">
        <v>22</v>
      </c>
      <c r="B166" t="s">
        <v>9</v>
      </c>
      <c r="C166">
        <v>0.1</v>
      </c>
      <c r="D166" t="s">
        <v>18</v>
      </c>
      <c r="E166" t="s">
        <v>16</v>
      </c>
      <c r="F166">
        <v>9</v>
      </c>
      <c r="G166">
        <v>128</v>
      </c>
      <c r="H166">
        <v>34.61</v>
      </c>
      <c r="AB166" s="1"/>
      <c r="AC166" s="1"/>
      <c r="AD166" s="1"/>
      <c r="AE166" s="1"/>
    </row>
    <row r="167" spans="1:31" x14ac:dyDescent="0.25">
      <c r="A167" t="s">
        <v>22</v>
      </c>
      <c r="B167" t="s">
        <v>9</v>
      </c>
      <c r="C167">
        <v>0.5</v>
      </c>
      <c r="D167" t="s">
        <v>18</v>
      </c>
      <c r="E167" t="s">
        <v>16</v>
      </c>
      <c r="F167">
        <v>1</v>
      </c>
      <c r="G167">
        <v>128</v>
      </c>
      <c r="H167">
        <v>45.49</v>
      </c>
      <c r="AB167" s="1"/>
      <c r="AC167" s="1"/>
      <c r="AD167" s="1"/>
      <c r="AE167" s="1"/>
    </row>
    <row r="168" spans="1:31" x14ac:dyDescent="0.25">
      <c r="A168" t="s">
        <v>22</v>
      </c>
      <c r="B168" t="s">
        <v>9</v>
      </c>
      <c r="C168">
        <v>0.5</v>
      </c>
      <c r="D168" t="s">
        <v>10</v>
      </c>
      <c r="E168" t="s">
        <v>11</v>
      </c>
      <c r="F168">
        <v>1</v>
      </c>
      <c r="G168">
        <v>4</v>
      </c>
      <c r="H168">
        <v>23.88</v>
      </c>
      <c r="AB168" s="1"/>
      <c r="AC168" s="1"/>
      <c r="AD168" s="1"/>
      <c r="AE168" s="1"/>
    </row>
    <row r="169" spans="1:31" x14ac:dyDescent="0.25">
      <c r="A169" t="s">
        <v>22</v>
      </c>
      <c r="B169" t="s">
        <v>9</v>
      </c>
      <c r="C169">
        <v>0.2</v>
      </c>
      <c r="D169" t="s">
        <v>18</v>
      </c>
      <c r="E169" t="s">
        <v>16</v>
      </c>
      <c r="F169">
        <v>6</v>
      </c>
      <c r="G169">
        <v>128</v>
      </c>
      <c r="H169">
        <v>46.05</v>
      </c>
      <c r="AB169" s="1"/>
      <c r="AC169" s="1"/>
      <c r="AD169" s="1"/>
      <c r="AE169" s="1"/>
    </row>
    <row r="170" spans="1:31" x14ac:dyDescent="0.25">
      <c r="A170" t="s">
        <v>22</v>
      </c>
      <c r="B170" t="s">
        <v>9</v>
      </c>
      <c r="C170">
        <v>0.25</v>
      </c>
      <c r="D170" t="s">
        <v>18</v>
      </c>
      <c r="E170" t="s">
        <v>16</v>
      </c>
      <c r="F170">
        <v>6</v>
      </c>
      <c r="G170">
        <v>128</v>
      </c>
      <c r="H170">
        <v>46.04</v>
      </c>
      <c r="AB170" s="1"/>
      <c r="AC170" s="1"/>
      <c r="AD170" s="1"/>
      <c r="AE170" s="1"/>
    </row>
    <row r="171" spans="1:31" x14ac:dyDescent="0.25">
      <c r="A171" t="s">
        <v>22</v>
      </c>
      <c r="B171" t="s">
        <v>9</v>
      </c>
      <c r="C171">
        <v>0.25</v>
      </c>
      <c r="D171" t="s">
        <v>18</v>
      </c>
      <c r="E171" t="s">
        <v>17</v>
      </c>
      <c r="F171">
        <v>6</v>
      </c>
      <c r="G171">
        <v>128</v>
      </c>
      <c r="H171">
        <v>39.93</v>
      </c>
      <c r="AB171" s="1"/>
      <c r="AC171" s="1"/>
      <c r="AD171" s="1"/>
      <c r="AE171" s="1"/>
    </row>
    <row r="172" spans="1:31" x14ac:dyDescent="0.25">
      <c r="A172" t="s">
        <v>22</v>
      </c>
      <c r="B172" t="s">
        <v>9</v>
      </c>
      <c r="C172">
        <v>0.1</v>
      </c>
      <c r="D172" t="s">
        <v>18</v>
      </c>
      <c r="E172" t="s">
        <v>16</v>
      </c>
      <c r="F172">
        <v>9</v>
      </c>
      <c r="G172">
        <v>128</v>
      </c>
      <c r="H172">
        <v>49.05</v>
      </c>
      <c r="AB172" s="1"/>
      <c r="AC172" s="1"/>
      <c r="AD172" s="1"/>
      <c r="AE172" s="1"/>
    </row>
    <row r="173" spans="1:31" x14ac:dyDescent="0.25">
      <c r="A173" t="s">
        <v>22</v>
      </c>
      <c r="B173" t="s">
        <v>9</v>
      </c>
      <c r="C173">
        <v>0.1</v>
      </c>
      <c r="D173" t="s">
        <v>18</v>
      </c>
      <c r="E173" t="s">
        <v>16</v>
      </c>
      <c r="F173">
        <v>1</v>
      </c>
      <c r="G173">
        <v>128</v>
      </c>
      <c r="H173">
        <v>44.89</v>
      </c>
      <c r="AB173" s="1"/>
      <c r="AC173" s="1"/>
      <c r="AD173" s="1"/>
      <c r="AE173" s="1"/>
    </row>
    <row r="174" spans="1:31" x14ac:dyDescent="0.25">
      <c r="A174" t="s">
        <v>22</v>
      </c>
      <c r="B174" t="s">
        <v>9</v>
      </c>
      <c r="C174">
        <v>0.3</v>
      </c>
      <c r="D174" t="s">
        <v>10</v>
      </c>
      <c r="E174" t="s">
        <v>19</v>
      </c>
      <c r="F174">
        <v>15</v>
      </c>
      <c r="G174">
        <v>128</v>
      </c>
      <c r="H174">
        <v>10</v>
      </c>
      <c r="AB174" s="1"/>
      <c r="AC174" s="1"/>
      <c r="AD174" s="1"/>
      <c r="AE174" s="1"/>
    </row>
    <row r="175" spans="1:31" x14ac:dyDescent="0.25">
      <c r="A175" t="s">
        <v>22</v>
      </c>
      <c r="B175" t="s">
        <v>9</v>
      </c>
      <c r="C175">
        <v>0.2</v>
      </c>
      <c r="D175" t="s">
        <v>18</v>
      </c>
      <c r="E175" t="s">
        <v>16</v>
      </c>
      <c r="F175">
        <v>6</v>
      </c>
      <c r="G175">
        <v>128</v>
      </c>
      <c r="H175">
        <v>46.49</v>
      </c>
      <c r="AB175" s="1"/>
      <c r="AC175" s="1"/>
      <c r="AD175" s="1"/>
      <c r="AE175" s="1"/>
    </row>
    <row r="176" spans="1:31" x14ac:dyDescent="0.25">
      <c r="A176" t="s">
        <v>22</v>
      </c>
      <c r="B176" t="s">
        <v>9</v>
      </c>
      <c r="C176">
        <v>0.25</v>
      </c>
      <c r="D176" t="s">
        <v>18</v>
      </c>
      <c r="E176" t="s">
        <v>16</v>
      </c>
      <c r="F176">
        <v>6</v>
      </c>
      <c r="G176">
        <v>128</v>
      </c>
      <c r="H176">
        <v>43.63</v>
      </c>
      <c r="AB176" s="1"/>
      <c r="AC176" s="1"/>
      <c r="AD176" s="1"/>
      <c r="AE176" s="1"/>
    </row>
    <row r="177" spans="1:31" x14ac:dyDescent="0.25">
      <c r="A177" t="s">
        <v>22</v>
      </c>
      <c r="B177" t="s">
        <v>9</v>
      </c>
      <c r="C177">
        <v>0.2</v>
      </c>
      <c r="D177" t="s">
        <v>18</v>
      </c>
      <c r="E177" t="s">
        <v>16</v>
      </c>
      <c r="F177">
        <v>6</v>
      </c>
      <c r="G177">
        <v>128</v>
      </c>
      <c r="H177">
        <v>42.45</v>
      </c>
      <c r="AB177" s="1"/>
      <c r="AC177" s="1"/>
      <c r="AD177" s="1"/>
      <c r="AE177" s="1"/>
    </row>
    <row r="178" spans="1:31" x14ac:dyDescent="0.25">
      <c r="A178" t="s">
        <v>22</v>
      </c>
      <c r="B178" t="s">
        <v>9</v>
      </c>
      <c r="C178">
        <v>0.1</v>
      </c>
      <c r="D178" t="s">
        <v>18</v>
      </c>
      <c r="E178" t="s">
        <v>16</v>
      </c>
      <c r="F178">
        <v>9</v>
      </c>
      <c r="G178">
        <v>128</v>
      </c>
      <c r="H178">
        <v>46.59</v>
      </c>
      <c r="AB178" s="1"/>
      <c r="AC178" s="1"/>
      <c r="AD178" s="1"/>
      <c r="AE178" s="1"/>
    </row>
    <row r="179" spans="1:31" x14ac:dyDescent="0.25">
      <c r="A179" t="s">
        <v>22</v>
      </c>
      <c r="B179" t="s">
        <v>9</v>
      </c>
      <c r="C179">
        <v>0.1</v>
      </c>
      <c r="D179" t="s">
        <v>18</v>
      </c>
      <c r="E179" t="s">
        <v>16</v>
      </c>
      <c r="F179">
        <v>1</v>
      </c>
      <c r="G179">
        <v>128</v>
      </c>
      <c r="H179">
        <v>47.51</v>
      </c>
      <c r="AB179" s="1"/>
      <c r="AC179" s="1"/>
      <c r="AD179" s="1"/>
      <c r="AE179" s="1"/>
    </row>
    <row r="180" spans="1:31" x14ac:dyDescent="0.25">
      <c r="A180" t="s">
        <v>22</v>
      </c>
      <c r="B180" t="s">
        <v>9</v>
      </c>
      <c r="C180">
        <v>0.4</v>
      </c>
      <c r="D180" t="s">
        <v>15</v>
      </c>
      <c r="E180" t="s">
        <v>13</v>
      </c>
      <c r="F180">
        <v>15</v>
      </c>
      <c r="G180">
        <v>8</v>
      </c>
      <c r="H180">
        <v>10</v>
      </c>
      <c r="AB180" s="1"/>
      <c r="AC180" s="1"/>
      <c r="AD180" s="1"/>
      <c r="AE180" s="1"/>
    </row>
    <row r="181" spans="1:31" x14ac:dyDescent="0.25">
      <c r="A181" t="s">
        <v>22</v>
      </c>
      <c r="B181" t="s">
        <v>9</v>
      </c>
      <c r="C181">
        <v>0.2</v>
      </c>
      <c r="D181" t="s">
        <v>18</v>
      </c>
      <c r="E181" t="s">
        <v>16</v>
      </c>
      <c r="F181">
        <v>6</v>
      </c>
      <c r="G181">
        <v>128</v>
      </c>
      <c r="H181">
        <v>45.84</v>
      </c>
      <c r="AB181" s="1"/>
      <c r="AC181" s="1"/>
      <c r="AD181" s="1"/>
      <c r="AE181" s="1"/>
    </row>
    <row r="182" spans="1:31" x14ac:dyDescent="0.25">
      <c r="A182" t="s">
        <v>22</v>
      </c>
      <c r="B182" t="s">
        <v>9</v>
      </c>
      <c r="C182">
        <v>0.25</v>
      </c>
      <c r="D182" t="s">
        <v>18</v>
      </c>
      <c r="E182" t="s">
        <v>16</v>
      </c>
      <c r="F182">
        <v>6</v>
      </c>
      <c r="G182">
        <v>128</v>
      </c>
      <c r="H182">
        <v>44.51</v>
      </c>
      <c r="AB182" s="1"/>
      <c r="AC182" s="1"/>
      <c r="AD182" s="1"/>
      <c r="AE182" s="1"/>
    </row>
    <row r="183" spans="1:31" x14ac:dyDescent="0.25">
      <c r="A183" t="s">
        <v>22</v>
      </c>
      <c r="B183" t="s">
        <v>9</v>
      </c>
      <c r="C183">
        <v>0.2</v>
      </c>
      <c r="D183" t="s">
        <v>18</v>
      </c>
      <c r="E183" t="s">
        <v>16</v>
      </c>
      <c r="F183">
        <v>6</v>
      </c>
      <c r="G183">
        <v>128</v>
      </c>
      <c r="H183">
        <v>47.12</v>
      </c>
      <c r="AB183" s="1"/>
      <c r="AC183" s="1"/>
      <c r="AD183" s="1"/>
      <c r="AE183" s="1"/>
    </row>
    <row r="184" spans="1:31" x14ac:dyDescent="0.25">
      <c r="A184" t="s">
        <v>22</v>
      </c>
      <c r="B184" t="s">
        <v>9</v>
      </c>
      <c r="C184">
        <v>0.1</v>
      </c>
      <c r="D184" t="s">
        <v>18</v>
      </c>
      <c r="E184" t="s">
        <v>16</v>
      </c>
      <c r="F184">
        <v>9</v>
      </c>
      <c r="G184">
        <v>128</v>
      </c>
      <c r="H184">
        <v>45.2</v>
      </c>
      <c r="AB184" s="1"/>
      <c r="AC184" s="1"/>
      <c r="AD184" s="1"/>
      <c r="AE184" s="1"/>
    </row>
    <row r="185" spans="1:31" x14ac:dyDescent="0.25">
      <c r="A185" t="s">
        <v>22</v>
      </c>
      <c r="B185" t="s">
        <v>9</v>
      </c>
      <c r="C185">
        <v>0.1</v>
      </c>
      <c r="D185" t="s">
        <v>18</v>
      </c>
      <c r="E185" t="s">
        <v>16</v>
      </c>
      <c r="F185">
        <v>1</v>
      </c>
      <c r="G185">
        <v>128</v>
      </c>
      <c r="H185">
        <v>48.44</v>
      </c>
      <c r="AB185" s="1"/>
      <c r="AC185" s="1"/>
      <c r="AD185" s="1"/>
      <c r="AE185" s="1"/>
    </row>
    <row r="186" spans="1:31" x14ac:dyDescent="0.25">
      <c r="A186" t="s">
        <v>22</v>
      </c>
      <c r="B186" t="s">
        <v>9</v>
      </c>
      <c r="C186">
        <v>0.25</v>
      </c>
      <c r="D186" t="s">
        <v>20</v>
      </c>
      <c r="E186" t="s">
        <v>14</v>
      </c>
      <c r="F186">
        <v>15</v>
      </c>
      <c r="G186">
        <v>64</v>
      </c>
      <c r="H186">
        <v>16.28</v>
      </c>
      <c r="AB186" s="1"/>
      <c r="AC186" s="1"/>
      <c r="AD186" s="1"/>
      <c r="AE186" s="1"/>
    </row>
    <row r="187" spans="1:31" x14ac:dyDescent="0.25">
      <c r="A187" t="s">
        <v>22</v>
      </c>
      <c r="B187" t="s">
        <v>9</v>
      </c>
      <c r="C187">
        <v>0.2</v>
      </c>
      <c r="D187" t="s">
        <v>18</v>
      </c>
      <c r="E187" t="s">
        <v>16</v>
      </c>
      <c r="F187">
        <v>6</v>
      </c>
      <c r="G187">
        <v>128</v>
      </c>
      <c r="H187">
        <v>46.32</v>
      </c>
      <c r="AB187" s="1"/>
      <c r="AC187" s="1"/>
      <c r="AD187" s="1"/>
      <c r="AE187" s="1"/>
    </row>
    <row r="188" spans="1:31" x14ac:dyDescent="0.25">
      <c r="A188" t="s">
        <v>22</v>
      </c>
      <c r="B188" t="s">
        <v>9</v>
      </c>
      <c r="C188">
        <v>0.25</v>
      </c>
      <c r="D188" t="s">
        <v>18</v>
      </c>
      <c r="E188" t="s">
        <v>16</v>
      </c>
      <c r="F188">
        <v>6</v>
      </c>
      <c r="G188">
        <v>128</v>
      </c>
      <c r="H188">
        <v>45.68</v>
      </c>
      <c r="AB188" s="1"/>
      <c r="AC188" s="1"/>
      <c r="AD188" s="1"/>
      <c r="AE188" s="1"/>
    </row>
    <row r="189" spans="1:31" x14ac:dyDescent="0.25">
      <c r="A189" t="s">
        <v>22</v>
      </c>
      <c r="B189" t="s">
        <v>9</v>
      </c>
      <c r="C189">
        <v>0.2</v>
      </c>
      <c r="D189" t="s">
        <v>18</v>
      </c>
      <c r="E189" t="s">
        <v>16</v>
      </c>
      <c r="F189">
        <v>6</v>
      </c>
      <c r="G189">
        <v>128</v>
      </c>
      <c r="H189">
        <v>46.6</v>
      </c>
      <c r="AB189" s="1"/>
      <c r="AC189" s="1"/>
      <c r="AD189" s="1"/>
      <c r="AE189" s="1"/>
    </row>
    <row r="190" spans="1:31" x14ac:dyDescent="0.25">
      <c r="A190" t="s">
        <v>22</v>
      </c>
      <c r="B190" t="s">
        <v>9</v>
      </c>
      <c r="C190">
        <v>0.1</v>
      </c>
      <c r="D190" t="s">
        <v>18</v>
      </c>
      <c r="E190" t="s">
        <v>16</v>
      </c>
      <c r="F190">
        <v>9</v>
      </c>
      <c r="G190">
        <v>128</v>
      </c>
      <c r="H190">
        <v>47.83</v>
      </c>
      <c r="AB190" s="1"/>
      <c r="AC190" s="1"/>
      <c r="AD190" s="1"/>
      <c r="AE190" s="1"/>
    </row>
    <row r="191" spans="1:31" x14ac:dyDescent="0.25">
      <c r="A191" t="s">
        <v>22</v>
      </c>
      <c r="B191" t="s">
        <v>9</v>
      </c>
      <c r="C191">
        <v>0.1</v>
      </c>
      <c r="D191" t="s">
        <v>18</v>
      </c>
      <c r="E191" t="s">
        <v>16</v>
      </c>
      <c r="F191">
        <v>1</v>
      </c>
      <c r="G191">
        <v>128</v>
      </c>
      <c r="H191">
        <v>47.33</v>
      </c>
      <c r="AB191" s="1"/>
      <c r="AC191" s="1"/>
      <c r="AD191" s="1"/>
      <c r="AE191" s="1"/>
    </row>
    <row r="192" spans="1:31" x14ac:dyDescent="0.25">
      <c r="A192" t="s">
        <v>22</v>
      </c>
      <c r="B192" t="s">
        <v>9</v>
      </c>
      <c r="C192">
        <v>0.25</v>
      </c>
      <c r="D192" t="s">
        <v>21</v>
      </c>
      <c r="E192" t="s">
        <v>13</v>
      </c>
      <c r="F192">
        <v>15</v>
      </c>
      <c r="G192">
        <v>128</v>
      </c>
      <c r="H192">
        <v>10</v>
      </c>
      <c r="AB192" s="1"/>
      <c r="AC192" s="1"/>
      <c r="AD192" s="1"/>
      <c r="AE192" s="1"/>
    </row>
    <row r="193" spans="1:31" x14ac:dyDescent="0.25">
      <c r="A193" t="s">
        <v>22</v>
      </c>
      <c r="B193" t="s">
        <v>9</v>
      </c>
      <c r="C193">
        <v>0.2</v>
      </c>
      <c r="D193" t="s">
        <v>18</v>
      </c>
      <c r="E193" t="s">
        <v>16</v>
      </c>
      <c r="F193">
        <v>6</v>
      </c>
      <c r="G193">
        <v>128</v>
      </c>
      <c r="H193">
        <v>45.65</v>
      </c>
      <c r="AB193" s="1"/>
      <c r="AC193" s="1"/>
      <c r="AD193" s="1"/>
      <c r="AE193" s="1"/>
    </row>
    <row r="194" spans="1:31" x14ac:dyDescent="0.25">
      <c r="A194" t="s">
        <v>22</v>
      </c>
      <c r="B194" t="s">
        <v>9</v>
      </c>
      <c r="C194">
        <v>0.2</v>
      </c>
      <c r="D194" t="s">
        <v>18</v>
      </c>
      <c r="E194" t="s">
        <v>16</v>
      </c>
      <c r="F194">
        <v>6</v>
      </c>
      <c r="G194">
        <v>128</v>
      </c>
      <c r="H194">
        <v>43.54</v>
      </c>
      <c r="AB194" s="1"/>
      <c r="AC194" s="1"/>
      <c r="AD194" s="1"/>
      <c r="AE194" s="1"/>
    </row>
    <row r="195" spans="1:31" x14ac:dyDescent="0.25">
      <c r="A195" t="s">
        <v>22</v>
      </c>
      <c r="B195" t="s">
        <v>9</v>
      </c>
      <c r="C195">
        <v>0.2</v>
      </c>
      <c r="D195" t="s">
        <v>18</v>
      </c>
      <c r="E195" t="s">
        <v>16</v>
      </c>
      <c r="F195">
        <v>6</v>
      </c>
      <c r="G195">
        <v>128</v>
      </c>
      <c r="H195">
        <v>45.73</v>
      </c>
      <c r="AB195" s="1"/>
      <c r="AC195" s="1"/>
      <c r="AD195" s="1"/>
      <c r="AE195" s="1"/>
    </row>
    <row r="196" spans="1:31" x14ac:dyDescent="0.25">
      <c r="A196" t="s">
        <v>22</v>
      </c>
      <c r="B196" t="s">
        <v>9</v>
      </c>
      <c r="C196">
        <v>0.1</v>
      </c>
      <c r="D196" t="s">
        <v>18</v>
      </c>
      <c r="E196" t="s">
        <v>16</v>
      </c>
      <c r="F196">
        <v>9</v>
      </c>
      <c r="G196">
        <v>128</v>
      </c>
      <c r="H196">
        <v>48.32</v>
      </c>
      <c r="AB196" s="1"/>
      <c r="AC196" s="1"/>
      <c r="AD196" s="1"/>
      <c r="AE196" s="1"/>
    </row>
    <row r="197" spans="1:31" x14ac:dyDescent="0.25">
      <c r="A197" t="s">
        <v>22</v>
      </c>
      <c r="B197" t="s">
        <v>9</v>
      </c>
      <c r="C197">
        <v>0.1</v>
      </c>
      <c r="D197" t="s">
        <v>18</v>
      </c>
      <c r="E197" t="s">
        <v>16</v>
      </c>
      <c r="F197">
        <v>1</v>
      </c>
      <c r="G197">
        <v>128</v>
      </c>
      <c r="H197">
        <v>48.75</v>
      </c>
      <c r="AB197" s="1"/>
      <c r="AC197" s="1"/>
      <c r="AD197" s="1"/>
      <c r="AE197" s="1"/>
    </row>
    <row r="198" spans="1:31" x14ac:dyDescent="0.25">
      <c r="A198" t="s">
        <v>22</v>
      </c>
      <c r="B198" t="s">
        <v>9</v>
      </c>
      <c r="C198">
        <v>0.4</v>
      </c>
      <c r="D198" t="s">
        <v>12</v>
      </c>
      <c r="E198" t="s">
        <v>14</v>
      </c>
      <c r="F198">
        <v>12</v>
      </c>
      <c r="G198">
        <v>16</v>
      </c>
      <c r="H198">
        <v>10</v>
      </c>
      <c r="AB198" s="1"/>
      <c r="AC198" s="1"/>
      <c r="AD198" s="1"/>
      <c r="AE198" s="1"/>
    </row>
    <row r="199" spans="1:31" x14ac:dyDescent="0.25">
      <c r="A199" t="s">
        <v>22</v>
      </c>
      <c r="B199" t="s">
        <v>9</v>
      </c>
      <c r="C199">
        <v>0.2</v>
      </c>
      <c r="D199" t="s">
        <v>18</v>
      </c>
      <c r="E199" t="s">
        <v>16</v>
      </c>
      <c r="F199">
        <v>6</v>
      </c>
      <c r="G199">
        <v>128</v>
      </c>
      <c r="H199">
        <v>45.96</v>
      </c>
      <c r="AB199" s="1"/>
      <c r="AC199" s="1"/>
      <c r="AD199" s="1"/>
      <c r="AE199" s="1"/>
    </row>
    <row r="200" spans="1:31" x14ac:dyDescent="0.25">
      <c r="A200" t="s">
        <v>22</v>
      </c>
      <c r="B200" t="s">
        <v>9</v>
      </c>
      <c r="C200">
        <v>0.2</v>
      </c>
      <c r="D200" t="s">
        <v>18</v>
      </c>
      <c r="E200" t="s">
        <v>16</v>
      </c>
      <c r="F200">
        <v>6</v>
      </c>
      <c r="G200">
        <v>128</v>
      </c>
      <c r="H200">
        <v>46.35</v>
      </c>
      <c r="AB200" s="1"/>
      <c r="AC200" s="1"/>
      <c r="AD200" s="1"/>
      <c r="AE200" s="1"/>
    </row>
    <row r="201" spans="1:31" x14ac:dyDescent="0.25">
      <c r="A201" t="s">
        <v>22</v>
      </c>
      <c r="B201" t="s">
        <v>9</v>
      </c>
      <c r="C201">
        <v>0.2</v>
      </c>
      <c r="D201" t="s">
        <v>18</v>
      </c>
      <c r="E201" t="s">
        <v>16</v>
      </c>
      <c r="F201">
        <v>6</v>
      </c>
      <c r="G201">
        <v>128</v>
      </c>
      <c r="H201">
        <v>45.59</v>
      </c>
      <c r="AB201" s="1"/>
      <c r="AC201" s="1"/>
      <c r="AD201" s="1"/>
      <c r="AE201" s="1"/>
    </row>
    <row r="202" spans="1:31" x14ac:dyDescent="0.25">
      <c r="A202" t="s">
        <v>22</v>
      </c>
      <c r="B202" t="s">
        <v>9</v>
      </c>
      <c r="C202">
        <v>0.1</v>
      </c>
      <c r="D202" t="s">
        <v>18</v>
      </c>
      <c r="E202" t="s">
        <v>16</v>
      </c>
      <c r="F202">
        <v>9</v>
      </c>
      <c r="G202">
        <v>128</v>
      </c>
      <c r="H202">
        <v>47.94</v>
      </c>
    </row>
    <row r="203" spans="1:31" x14ac:dyDescent="0.25">
      <c r="A203" t="s">
        <v>22</v>
      </c>
      <c r="B203" t="s">
        <v>9</v>
      </c>
      <c r="C203">
        <v>0.1</v>
      </c>
      <c r="D203" t="s">
        <v>18</v>
      </c>
      <c r="E203" t="s">
        <v>16</v>
      </c>
      <c r="F203">
        <v>1</v>
      </c>
      <c r="G203">
        <v>128</v>
      </c>
      <c r="H203">
        <v>47.63</v>
      </c>
    </row>
    <row r="204" spans="1:31" x14ac:dyDescent="0.25">
      <c r="A204" t="s">
        <v>22</v>
      </c>
      <c r="B204" t="s">
        <v>9</v>
      </c>
      <c r="C204">
        <v>0.2</v>
      </c>
      <c r="D204" t="s">
        <v>18</v>
      </c>
      <c r="E204" t="s">
        <v>11</v>
      </c>
      <c r="F204">
        <v>6</v>
      </c>
      <c r="G204">
        <v>32</v>
      </c>
      <c r="H204">
        <v>19.29</v>
      </c>
    </row>
    <row r="205" spans="1:31" x14ac:dyDescent="0.25">
      <c r="A205" t="s">
        <v>22</v>
      </c>
      <c r="B205" t="s">
        <v>9</v>
      </c>
      <c r="C205">
        <v>0.2</v>
      </c>
      <c r="D205" t="s">
        <v>18</v>
      </c>
      <c r="E205" t="s">
        <v>16</v>
      </c>
      <c r="F205">
        <v>6</v>
      </c>
      <c r="G205">
        <v>128</v>
      </c>
      <c r="H205">
        <v>46.15</v>
      </c>
    </row>
    <row r="206" spans="1:31" x14ac:dyDescent="0.25">
      <c r="A206" t="s">
        <v>22</v>
      </c>
      <c r="B206" t="s">
        <v>9</v>
      </c>
      <c r="C206">
        <v>0.2</v>
      </c>
      <c r="D206" t="s">
        <v>18</v>
      </c>
      <c r="E206" t="s">
        <v>16</v>
      </c>
      <c r="F206">
        <v>6</v>
      </c>
      <c r="G206">
        <v>128</v>
      </c>
      <c r="H206">
        <v>45.9</v>
      </c>
    </row>
    <row r="207" spans="1:31" x14ac:dyDescent="0.25">
      <c r="A207" t="s">
        <v>22</v>
      </c>
      <c r="B207" t="s">
        <v>9</v>
      </c>
      <c r="C207">
        <v>0.2</v>
      </c>
      <c r="D207" t="s">
        <v>18</v>
      </c>
      <c r="E207" t="s">
        <v>16</v>
      </c>
      <c r="F207">
        <v>6</v>
      </c>
      <c r="G207">
        <v>128</v>
      </c>
      <c r="H207">
        <v>47.33</v>
      </c>
    </row>
    <row r="208" spans="1:31" x14ac:dyDescent="0.25">
      <c r="A208" t="s">
        <v>22</v>
      </c>
      <c r="B208" t="s">
        <v>9</v>
      </c>
      <c r="C208">
        <v>0.1</v>
      </c>
      <c r="D208" t="s">
        <v>18</v>
      </c>
      <c r="E208" t="s">
        <v>16</v>
      </c>
      <c r="F208">
        <v>9</v>
      </c>
      <c r="G208">
        <v>128</v>
      </c>
      <c r="H208">
        <v>47.05</v>
      </c>
    </row>
    <row r="209" spans="1:8" x14ac:dyDescent="0.25">
      <c r="A209" t="s">
        <v>22</v>
      </c>
      <c r="B209" t="s">
        <v>9</v>
      </c>
      <c r="C209">
        <v>0.1</v>
      </c>
      <c r="D209" t="s">
        <v>18</v>
      </c>
      <c r="E209" t="s">
        <v>16</v>
      </c>
      <c r="F209">
        <v>1</v>
      </c>
      <c r="G209">
        <v>128</v>
      </c>
      <c r="H209">
        <v>48.52</v>
      </c>
    </row>
    <row r="210" spans="1:8" x14ac:dyDescent="0.25">
      <c r="A210" t="s">
        <v>22</v>
      </c>
      <c r="B210" t="s">
        <v>9</v>
      </c>
      <c r="C210">
        <v>0.3</v>
      </c>
      <c r="D210" t="s">
        <v>12</v>
      </c>
      <c r="E210" t="s">
        <v>19</v>
      </c>
      <c r="F210">
        <v>15</v>
      </c>
      <c r="G210">
        <v>128</v>
      </c>
      <c r="H210">
        <v>10</v>
      </c>
    </row>
    <row r="211" spans="1:8" x14ac:dyDescent="0.25">
      <c r="A211" t="s">
        <v>22</v>
      </c>
      <c r="B211" t="s">
        <v>9</v>
      </c>
      <c r="C211">
        <v>0.2</v>
      </c>
      <c r="D211" t="s">
        <v>18</v>
      </c>
      <c r="E211" t="s">
        <v>16</v>
      </c>
      <c r="F211">
        <v>6</v>
      </c>
      <c r="G211">
        <v>128</v>
      </c>
      <c r="H211">
        <v>46.44</v>
      </c>
    </row>
    <row r="212" spans="1:8" x14ac:dyDescent="0.25">
      <c r="A212" t="s">
        <v>22</v>
      </c>
      <c r="B212" t="s">
        <v>9</v>
      </c>
      <c r="C212">
        <v>0.2</v>
      </c>
      <c r="D212" t="s">
        <v>18</v>
      </c>
      <c r="E212" t="s">
        <v>16</v>
      </c>
      <c r="F212">
        <v>6</v>
      </c>
      <c r="G212">
        <v>128</v>
      </c>
      <c r="H212">
        <v>45.83</v>
      </c>
    </row>
    <row r="213" spans="1:8" x14ac:dyDescent="0.25">
      <c r="A213" t="s">
        <v>22</v>
      </c>
      <c r="B213" t="s">
        <v>9</v>
      </c>
      <c r="C213">
        <v>0.2</v>
      </c>
      <c r="D213" t="s">
        <v>18</v>
      </c>
      <c r="E213" t="s">
        <v>16</v>
      </c>
      <c r="F213">
        <v>6</v>
      </c>
      <c r="G213">
        <v>128</v>
      </c>
      <c r="H213">
        <v>46.91</v>
      </c>
    </row>
    <row r="214" spans="1:8" x14ac:dyDescent="0.25">
      <c r="A214" t="s">
        <v>22</v>
      </c>
      <c r="B214" t="s">
        <v>9</v>
      </c>
      <c r="C214">
        <v>0.1</v>
      </c>
      <c r="D214" t="s">
        <v>18</v>
      </c>
      <c r="E214" t="s">
        <v>16</v>
      </c>
      <c r="F214">
        <v>9</v>
      </c>
      <c r="G214">
        <v>128</v>
      </c>
      <c r="H214">
        <v>46.81</v>
      </c>
    </row>
    <row r="215" spans="1:8" x14ac:dyDescent="0.25">
      <c r="A215" t="s">
        <v>22</v>
      </c>
      <c r="B215" t="s">
        <v>9</v>
      </c>
      <c r="C215">
        <v>0.1</v>
      </c>
      <c r="D215" t="s">
        <v>18</v>
      </c>
      <c r="E215" t="s">
        <v>16</v>
      </c>
      <c r="F215">
        <v>1</v>
      </c>
      <c r="G215">
        <v>128</v>
      </c>
      <c r="H215">
        <v>48.49</v>
      </c>
    </row>
    <row r="216" spans="1:8" x14ac:dyDescent="0.25">
      <c r="A216" t="s">
        <v>22</v>
      </c>
      <c r="B216" t="s">
        <v>9</v>
      </c>
      <c r="C216">
        <v>0.1</v>
      </c>
      <c r="D216" t="s">
        <v>12</v>
      </c>
      <c r="E216" t="s">
        <v>13</v>
      </c>
      <c r="F216">
        <v>9</v>
      </c>
      <c r="G216">
        <v>32</v>
      </c>
      <c r="H216">
        <v>33.72</v>
      </c>
    </row>
    <row r="217" spans="1:8" x14ac:dyDescent="0.25">
      <c r="A217" t="s">
        <v>22</v>
      </c>
      <c r="B217" t="s">
        <v>9</v>
      </c>
      <c r="C217">
        <v>0.2</v>
      </c>
      <c r="D217" t="s">
        <v>18</v>
      </c>
      <c r="E217" t="s">
        <v>16</v>
      </c>
      <c r="F217">
        <v>6</v>
      </c>
      <c r="G217">
        <v>128</v>
      </c>
      <c r="H217">
        <v>47.39</v>
      </c>
    </row>
    <row r="218" spans="1:8" x14ac:dyDescent="0.25">
      <c r="A218" t="s">
        <v>22</v>
      </c>
      <c r="B218" t="s">
        <v>9</v>
      </c>
      <c r="C218">
        <v>0.2</v>
      </c>
      <c r="D218" t="s">
        <v>18</v>
      </c>
      <c r="E218" t="s">
        <v>16</v>
      </c>
      <c r="F218">
        <v>6</v>
      </c>
      <c r="G218">
        <v>128</v>
      </c>
      <c r="H218">
        <v>45.5</v>
      </c>
    </row>
    <row r="219" spans="1:8" x14ac:dyDescent="0.25">
      <c r="A219" t="s">
        <v>22</v>
      </c>
      <c r="B219" t="s">
        <v>9</v>
      </c>
      <c r="C219">
        <v>0.2</v>
      </c>
      <c r="D219" t="s">
        <v>18</v>
      </c>
      <c r="E219" t="s">
        <v>16</v>
      </c>
      <c r="F219">
        <v>6</v>
      </c>
      <c r="G219">
        <v>128</v>
      </c>
      <c r="H219">
        <v>45.99</v>
      </c>
    </row>
    <row r="220" spans="1:8" x14ac:dyDescent="0.25">
      <c r="A220" t="s">
        <v>22</v>
      </c>
      <c r="B220" t="s">
        <v>9</v>
      </c>
      <c r="C220">
        <v>0.1</v>
      </c>
      <c r="D220" t="s">
        <v>18</v>
      </c>
      <c r="E220" t="s">
        <v>16</v>
      </c>
      <c r="F220">
        <v>9</v>
      </c>
      <c r="G220">
        <v>128</v>
      </c>
      <c r="H220">
        <v>46.99</v>
      </c>
    </row>
    <row r="221" spans="1:8" x14ac:dyDescent="0.25">
      <c r="A221" t="s">
        <v>22</v>
      </c>
      <c r="B221" t="s">
        <v>9</v>
      </c>
      <c r="C221">
        <v>0.1</v>
      </c>
      <c r="D221" t="s">
        <v>18</v>
      </c>
      <c r="E221" t="s">
        <v>16</v>
      </c>
      <c r="F221">
        <v>1</v>
      </c>
      <c r="G221">
        <v>128</v>
      </c>
      <c r="H221">
        <v>46.88</v>
      </c>
    </row>
    <row r="222" spans="1:8" x14ac:dyDescent="0.25">
      <c r="A222" t="s">
        <v>22</v>
      </c>
      <c r="B222" t="s">
        <v>9</v>
      </c>
      <c r="C222">
        <v>0.5</v>
      </c>
      <c r="D222" t="s">
        <v>15</v>
      </c>
      <c r="E222" t="s">
        <v>16</v>
      </c>
      <c r="F222">
        <v>9</v>
      </c>
      <c r="G222">
        <v>16</v>
      </c>
      <c r="H222">
        <v>10</v>
      </c>
    </row>
    <row r="223" spans="1:8" x14ac:dyDescent="0.25">
      <c r="A223" t="s">
        <v>22</v>
      </c>
      <c r="B223" t="s">
        <v>9</v>
      </c>
      <c r="C223">
        <v>0.2</v>
      </c>
      <c r="D223" t="s">
        <v>18</v>
      </c>
      <c r="E223" t="s">
        <v>16</v>
      </c>
      <c r="F223">
        <v>6</v>
      </c>
      <c r="G223">
        <v>128</v>
      </c>
      <c r="H223">
        <v>47.46</v>
      </c>
    </row>
    <row r="224" spans="1:8" x14ac:dyDescent="0.25">
      <c r="A224" t="s">
        <v>22</v>
      </c>
      <c r="B224" t="s">
        <v>9</v>
      </c>
      <c r="C224">
        <v>0.2</v>
      </c>
      <c r="D224" t="s">
        <v>18</v>
      </c>
      <c r="E224" t="s">
        <v>16</v>
      </c>
      <c r="F224">
        <v>6</v>
      </c>
      <c r="G224">
        <v>128</v>
      </c>
      <c r="H224">
        <v>47.41</v>
      </c>
    </row>
    <row r="225" spans="1:8" x14ac:dyDescent="0.25">
      <c r="A225" t="s">
        <v>22</v>
      </c>
      <c r="B225" t="s">
        <v>9</v>
      </c>
      <c r="C225">
        <v>0.2</v>
      </c>
      <c r="D225" t="s">
        <v>18</v>
      </c>
      <c r="E225" t="s">
        <v>16</v>
      </c>
      <c r="F225">
        <v>6</v>
      </c>
      <c r="G225">
        <v>128</v>
      </c>
      <c r="H225">
        <v>45.53</v>
      </c>
    </row>
    <row r="226" spans="1:8" x14ac:dyDescent="0.25">
      <c r="A226" t="s">
        <v>22</v>
      </c>
      <c r="B226" t="s">
        <v>9</v>
      </c>
      <c r="C226">
        <v>0.1</v>
      </c>
      <c r="D226" t="s">
        <v>18</v>
      </c>
      <c r="E226" t="s">
        <v>16</v>
      </c>
      <c r="F226">
        <v>9</v>
      </c>
      <c r="G226">
        <v>128</v>
      </c>
      <c r="H226">
        <v>47.02</v>
      </c>
    </row>
    <row r="227" spans="1:8" x14ac:dyDescent="0.25">
      <c r="A227" t="s">
        <v>22</v>
      </c>
      <c r="B227" t="s">
        <v>9</v>
      </c>
      <c r="C227">
        <v>0.1</v>
      </c>
      <c r="D227" t="s">
        <v>18</v>
      </c>
      <c r="E227" t="s">
        <v>16</v>
      </c>
      <c r="F227">
        <v>1</v>
      </c>
      <c r="G227">
        <v>128</v>
      </c>
      <c r="H227">
        <v>47.79</v>
      </c>
    </row>
    <row r="228" spans="1:8" x14ac:dyDescent="0.25">
      <c r="A228" t="s">
        <v>22</v>
      </c>
      <c r="B228" t="s">
        <v>9</v>
      </c>
      <c r="C228">
        <v>0.3</v>
      </c>
      <c r="D228" t="s">
        <v>12</v>
      </c>
      <c r="E228" t="s">
        <v>13</v>
      </c>
      <c r="F228">
        <v>9</v>
      </c>
      <c r="G228">
        <v>128</v>
      </c>
      <c r="H228">
        <v>17.989999999999998</v>
      </c>
    </row>
    <row r="229" spans="1:8" x14ac:dyDescent="0.25">
      <c r="A229" t="s">
        <v>22</v>
      </c>
      <c r="B229" t="s">
        <v>9</v>
      </c>
      <c r="C229">
        <v>0.2</v>
      </c>
      <c r="D229" t="s">
        <v>18</v>
      </c>
      <c r="E229" t="s">
        <v>16</v>
      </c>
      <c r="F229">
        <v>6</v>
      </c>
      <c r="G229">
        <v>128</v>
      </c>
      <c r="H229">
        <v>46.45</v>
      </c>
    </row>
    <row r="230" spans="1:8" x14ac:dyDescent="0.25">
      <c r="A230" t="s">
        <v>22</v>
      </c>
      <c r="B230" t="s">
        <v>9</v>
      </c>
      <c r="C230">
        <v>0.2</v>
      </c>
      <c r="D230" t="s">
        <v>18</v>
      </c>
      <c r="E230" t="s">
        <v>16</v>
      </c>
      <c r="F230">
        <v>6</v>
      </c>
      <c r="G230">
        <v>128</v>
      </c>
      <c r="H230">
        <v>47.74</v>
      </c>
    </row>
    <row r="231" spans="1:8" x14ac:dyDescent="0.25">
      <c r="A231" t="s">
        <v>22</v>
      </c>
      <c r="B231" t="s">
        <v>9</v>
      </c>
      <c r="C231">
        <v>0.2</v>
      </c>
      <c r="D231" t="s">
        <v>18</v>
      </c>
      <c r="E231" t="s">
        <v>16</v>
      </c>
      <c r="F231">
        <v>6</v>
      </c>
      <c r="G231">
        <v>128</v>
      </c>
      <c r="H231">
        <v>45.88</v>
      </c>
    </row>
    <row r="232" spans="1:8" x14ac:dyDescent="0.25">
      <c r="A232" t="s">
        <v>22</v>
      </c>
      <c r="B232" t="s">
        <v>9</v>
      </c>
      <c r="C232">
        <v>0.1</v>
      </c>
      <c r="D232" t="s">
        <v>18</v>
      </c>
      <c r="E232" t="s">
        <v>16</v>
      </c>
      <c r="F232">
        <v>9</v>
      </c>
      <c r="G232">
        <v>128</v>
      </c>
      <c r="H232">
        <v>47.4</v>
      </c>
    </row>
    <row r="233" spans="1:8" x14ac:dyDescent="0.25">
      <c r="A233" t="s">
        <v>22</v>
      </c>
      <c r="B233" t="s">
        <v>9</v>
      </c>
      <c r="C233">
        <v>0.1</v>
      </c>
      <c r="D233" t="s">
        <v>18</v>
      </c>
      <c r="E233" t="s">
        <v>16</v>
      </c>
      <c r="F233">
        <v>1</v>
      </c>
      <c r="G233">
        <v>128</v>
      </c>
      <c r="H233">
        <v>46.45</v>
      </c>
    </row>
    <row r="234" spans="1:8" x14ac:dyDescent="0.25">
      <c r="A234" t="s">
        <v>22</v>
      </c>
      <c r="B234" t="s">
        <v>9</v>
      </c>
      <c r="C234">
        <v>0.4</v>
      </c>
      <c r="D234" t="s">
        <v>20</v>
      </c>
      <c r="E234" t="s">
        <v>13</v>
      </c>
      <c r="F234">
        <v>9</v>
      </c>
      <c r="G234">
        <v>4</v>
      </c>
      <c r="H234">
        <v>10</v>
      </c>
    </row>
    <row r="235" spans="1:8" x14ac:dyDescent="0.25">
      <c r="A235" t="s">
        <v>22</v>
      </c>
      <c r="B235" t="s">
        <v>9</v>
      </c>
      <c r="C235">
        <v>0.2</v>
      </c>
      <c r="D235" t="s">
        <v>18</v>
      </c>
      <c r="E235" t="s">
        <v>16</v>
      </c>
      <c r="F235">
        <v>6</v>
      </c>
      <c r="G235">
        <v>128</v>
      </c>
      <c r="H235">
        <v>44.82</v>
      </c>
    </row>
    <row r="236" spans="1:8" x14ac:dyDescent="0.25">
      <c r="A236" t="s">
        <v>22</v>
      </c>
      <c r="B236" t="s">
        <v>9</v>
      </c>
      <c r="C236">
        <v>0.2</v>
      </c>
      <c r="D236" t="s">
        <v>18</v>
      </c>
      <c r="E236" t="s">
        <v>16</v>
      </c>
      <c r="F236">
        <v>6</v>
      </c>
      <c r="G236">
        <v>128</v>
      </c>
      <c r="H236">
        <v>45.24</v>
      </c>
    </row>
    <row r="237" spans="1:8" x14ac:dyDescent="0.25">
      <c r="A237" t="s">
        <v>22</v>
      </c>
      <c r="B237" t="s">
        <v>9</v>
      </c>
      <c r="C237">
        <v>0.2</v>
      </c>
      <c r="D237" t="s">
        <v>18</v>
      </c>
      <c r="E237" t="s">
        <v>16</v>
      </c>
      <c r="F237">
        <v>6</v>
      </c>
      <c r="G237">
        <v>128</v>
      </c>
      <c r="H237">
        <v>45.13</v>
      </c>
    </row>
    <row r="238" spans="1:8" x14ac:dyDescent="0.25">
      <c r="A238" t="s">
        <v>22</v>
      </c>
      <c r="B238" t="s">
        <v>9</v>
      </c>
      <c r="C238">
        <v>0.1</v>
      </c>
      <c r="D238" t="s">
        <v>18</v>
      </c>
      <c r="E238" t="s">
        <v>16</v>
      </c>
      <c r="F238">
        <v>9</v>
      </c>
      <c r="G238">
        <v>128</v>
      </c>
      <c r="H238">
        <v>47.68</v>
      </c>
    </row>
    <row r="239" spans="1:8" x14ac:dyDescent="0.25">
      <c r="A239" t="s">
        <v>22</v>
      </c>
      <c r="B239" t="s">
        <v>9</v>
      </c>
      <c r="C239">
        <v>0.1</v>
      </c>
      <c r="D239" t="s">
        <v>18</v>
      </c>
      <c r="E239" t="s">
        <v>16</v>
      </c>
      <c r="F239">
        <v>1</v>
      </c>
      <c r="G239">
        <v>128</v>
      </c>
      <c r="H239">
        <v>47.76</v>
      </c>
    </row>
    <row r="240" spans="1:8" x14ac:dyDescent="0.25">
      <c r="A240" t="s">
        <v>22</v>
      </c>
      <c r="B240" t="s">
        <v>9</v>
      </c>
      <c r="C240">
        <v>0.25</v>
      </c>
      <c r="D240" t="s">
        <v>10</v>
      </c>
      <c r="E240" t="s">
        <v>11</v>
      </c>
      <c r="F240">
        <v>9</v>
      </c>
      <c r="G240">
        <v>32</v>
      </c>
      <c r="H240">
        <v>10</v>
      </c>
    </row>
    <row r="241" spans="1:8" x14ac:dyDescent="0.25">
      <c r="A241" t="s">
        <v>22</v>
      </c>
      <c r="B241" t="s">
        <v>9</v>
      </c>
      <c r="C241">
        <v>0.2</v>
      </c>
      <c r="D241" t="s">
        <v>18</v>
      </c>
      <c r="E241" t="s">
        <v>16</v>
      </c>
      <c r="F241">
        <v>6</v>
      </c>
      <c r="G241">
        <v>128</v>
      </c>
      <c r="H241">
        <v>47.3</v>
      </c>
    </row>
    <row r="242" spans="1:8" x14ac:dyDescent="0.25">
      <c r="A242" t="s">
        <v>22</v>
      </c>
      <c r="B242" t="s">
        <v>9</v>
      </c>
      <c r="C242">
        <v>0.2</v>
      </c>
      <c r="D242" t="s">
        <v>18</v>
      </c>
      <c r="E242" t="s">
        <v>16</v>
      </c>
      <c r="F242">
        <v>6</v>
      </c>
      <c r="G242">
        <v>128</v>
      </c>
      <c r="H242">
        <v>45.3</v>
      </c>
    </row>
    <row r="243" spans="1:8" x14ac:dyDescent="0.25">
      <c r="A243" t="s">
        <v>22</v>
      </c>
      <c r="B243" t="s">
        <v>9</v>
      </c>
      <c r="C243">
        <v>0.2</v>
      </c>
      <c r="D243" t="s">
        <v>18</v>
      </c>
      <c r="E243" t="s">
        <v>16</v>
      </c>
      <c r="F243">
        <v>6</v>
      </c>
      <c r="G243">
        <v>128</v>
      </c>
      <c r="H243">
        <v>47.28</v>
      </c>
    </row>
    <row r="244" spans="1:8" x14ac:dyDescent="0.25">
      <c r="A244" t="s">
        <v>22</v>
      </c>
      <c r="B244" t="s">
        <v>9</v>
      </c>
      <c r="C244">
        <v>0.1</v>
      </c>
      <c r="D244" t="s">
        <v>18</v>
      </c>
      <c r="E244" t="s">
        <v>16</v>
      </c>
      <c r="F244">
        <v>9</v>
      </c>
      <c r="G244">
        <v>128</v>
      </c>
      <c r="H244">
        <v>48.05</v>
      </c>
    </row>
    <row r="245" spans="1:8" x14ac:dyDescent="0.25">
      <c r="A245" t="s">
        <v>22</v>
      </c>
      <c r="B245" t="s">
        <v>9</v>
      </c>
      <c r="C245">
        <v>0.1</v>
      </c>
      <c r="D245" t="s">
        <v>18</v>
      </c>
      <c r="E245" t="s">
        <v>16</v>
      </c>
      <c r="F245">
        <v>1</v>
      </c>
      <c r="G245">
        <v>128</v>
      </c>
      <c r="H245">
        <v>46.79</v>
      </c>
    </row>
    <row r="246" spans="1:8" x14ac:dyDescent="0.25">
      <c r="A246" t="s">
        <v>22</v>
      </c>
      <c r="B246" t="s">
        <v>9</v>
      </c>
      <c r="C246">
        <v>0.4</v>
      </c>
      <c r="D246" t="s">
        <v>20</v>
      </c>
      <c r="E246" t="s">
        <v>13</v>
      </c>
      <c r="F246">
        <v>9</v>
      </c>
      <c r="G246">
        <v>4</v>
      </c>
      <c r="H246">
        <v>10</v>
      </c>
    </row>
    <row r="247" spans="1:8" x14ac:dyDescent="0.25">
      <c r="A247" t="s">
        <v>22</v>
      </c>
      <c r="B247" t="s">
        <v>9</v>
      </c>
      <c r="C247">
        <v>0.2</v>
      </c>
      <c r="D247" t="s">
        <v>18</v>
      </c>
      <c r="E247" t="s">
        <v>16</v>
      </c>
      <c r="F247">
        <v>6</v>
      </c>
      <c r="G247">
        <v>128</v>
      </c>
      <c r="H247">
        <v>46.21</v>
      </c>
    </row>
    <row r="248" spans="1:8" x14ac:dyDescent="0.25">
      <c r="A248" t="s">
        <v>22</v>
      </c>
      <c r="B248" t="s">
        <v>9</v>
      </c>
      <c r="C248">
        <v>0.2</v>
      </c>
      <c r="D248" t="s">
        <v>18</v>
      </c>
      <c r="E248" t="s">
        <v>16</v>
      </c>
      <c r="F248">
        <v>6</v>
      </c>
      <c r="G248">
        <v>128</v>
      </c>
      <c r="H248">
        <v>47.18</v>
      </c>
    </row>
    <row r="249" spans="1:8" x14ac:dyDescent="0.25">
      <c r="A249" t="s">
        <v>22</v>
      </c>
      <c r="B249" t="s">
        <v>9</v>
      </c>
      <c r="C249">
        <v>0.2</v>
      </c>
      <c r="D249" t="s">
        <v>18</v>
      </c>
      <c r="E249" t="s">
        <v>16</v>
      </c>
      <c r="F249">
        <v>6</v>
      </c>
      <c r="G249">
        <v>128</v>
      </c>
      <c r="H249">
        <v>46.98</v>
      </c>
    </row>
    <row r="250" spans="1:8" x14ac:dyDescent="0.25">
      <c r="A250" t="s">
        <v>22</v>
      </c>
      <c r="B250" t="s">
        <v>9</v>
      </c>
      <c r="C250">
        <v>0.1</v>
      </c>
      <c r="D250" t="s">
        <v>18</v>
      </c>
      <c r="E250" t="s">
        <v>16</v>
      </c>
      <c r="F250">
        <v>9</v>
      </c>
      <c r="G250">
        <v>128</v>
      </c>
      <c r="H250">
        <v>47.86</v>
      </c>
    </row>
    <row r="251" spans="1:8" x14ac:dyDescent="0.25">
      <c r="A251" t="s">
        <v>22</v>
      </c>
      <c r="B251" t="s">
        <v>9</v>
      </c>
      <c r="C251">
        <v>0.1</v>
      </c>
      <c r="D251" t="s">
        <v>18</v>
      </c>
      <c r="E251" t="s">
        <v>16</v>
      </c>
      <c r="F251">
        <v>1</v>
      </c>
      <c r="G251">
        <v>128</v>
      </c>
      <c r="H251">
        <v>48.7</v>
      </c>
    </row>
    <row r="252" spans="1:8" x14ac:dyDescent="0.25">
      <c r="A252" t="s">
        <v>23</v>
      </c>
      <c r="B252" t="s">
        <v>9</v>
      </c>
      <c r="C252">
        <v>0.25</v>
      </c>
      <c r="D252" t="s">
        <v>10</v>
      </c>
      <c r="E252" t="s">
        <v>13</v>
      </c>
      <c r="F252">
        <v>15</v>
      </c>
      <c r="G252">
        <v>64</v>
      </c>
      <c r="H252">
        <v>19.38</v>
      </c>
    </row>
    <row r="253" spans="1:8" x14ac:dyDescent="0.25">
      <c r="A253" t="s">
        <v>23</v>
      </c>
      <c r="B253" t="s">
        <v>9</v>
      </c>
      <c r="C253">
        <v>0.25</v>
      </c>
      <c r="D253" t="s">
        <v>10</v>
      </c>
      <c r="E253" t="s">
        <v>13</v>
      </c>
      <c r="F253">
        <v>15</v>
      </c>
      <c r="G253">
        <v>64</v>
      </c>
      <c r="H253">
        <v>18.52</v>
      </c>
    </row>
    <row r="254" spans="1:8" x14ac:dyDescent="0.25">
      <c r="A254" t="s">
        <v>23</v>
      </c>
      <c r="B254" t="s">
        <v>9</v>
      </c>
      <c r="C254">
        <v>0.25</v>
      </c>
      <c r="D254" t="s">
        <v>10</v>
      </c>
      <c r="E254" t="s">
        <v>13</v>
      </c>
      <c r="F254">
        <v>1</v>
      </c>
      <c r="G254">
        <v>64</v>
      </c>
      <c r="H254">
        <v>18.09</v>
      </c>
    </row>
    <row r="255" spans="1:8" x14ac:dyDescent="0.25">
      <c r="A255" t="s">
        <v>23</v>
      </c>
      <c r="B255" t="s">
        <v>9</v>
      </c>
      <c r="C255">
        <v>0.25</v>
      </c>
      <c r="D255" t="s">
        <v>10</v>
      </c>
      <c r="E255" t="s">
        <v>13</v>
      </c>
      <c r="F255">
        <v>15</v>
      </c>
      <c r="G255">
        <v>64</v>
      </c>
      <c r="H255">
        <v>18.079999999999998</v>
      </c>
    </row>
    <row r="256" spans="1:8" x14ac:dyDescent="0.25">
      <c r="A256" t="s">
        <v>23</v>
      </c>
      <c r="B256" t="s">
        <v>9</v>
      </c>
      <c r="C256">
        <v>0.25</v>
      </c>
      <c r="D256" t="s">
        <v>10</v>
      </c>
      <c r="E256" t="s">
        <v>13</v>
      </c>
      <c r="F256">
        <v>15</v>
      </c>
      <c r="G256">
        <v>64</v>
      </c>
      <c r="H256">
        <v>17.16</v>
      </c>
    </row>
    <row r="257" spans="1:8" x14ac:dyDescent="0.25">
      <c r="A257" t="s">
        <v>23</v>
      </c>
      <c r="B257" t="s">
        <v>9</v>
      </c>
      <c r="C257">
        <v>0.25</v>
      </c>
      <c r="D257" t="s">
        <v>10</v>
      </c>
      <c r="E257" t="s">
        <v>13</v>
      </c>
      <c r="F257">
        <v>15</v>
      </c>
      <c r="G257">
        <v>64</v>
      </c>
      <c r="H257">
        <v>24.9</v>
      </c>
    </row>
    <row r="258" spans="1:8" x14ac:dyDescent="0.25">
      <c r="A258" t="s">
        <v>23</v>
      </c>
      <c r="B258" t="s">
        <v>9</v>
      </c>
      <c r="C258">
        <v>0.25</v>
      </c>
      <c r="D258" t="s">
        <v>10</v>
      </c>
      <c r="E258" t="s">
        <v>13</v>
      </c>
      <c r="F258">
        <v>15</v>
      </c>
      <c r="G258">
        <v>64</v>
      </c>
      <c r="H258">
        <v>18.27</v>
      </c>
    </row>
    <row r="259" spans="1:8" x14ac:dyDescent="0.25">
      <c r="A259" t="s">
        <v>23</v>
      </c>
      <c r="B259" t="s">
        <v>9</v>
      </c>
      <c r="C259">
        <v>0.25</v>
      </c>
      <c r="D259" t="s">
        <v>10</v>
      </c>
      <c r="E259" t="s">
        <v>13</v>
      </c>
      <c r="F259">
        <v>15</v>
      </c>
      <c r="G259">
        <v>64</v>
      </c>
      <c r="H259">
        <v>17.79</v>
      </c>
    </row>
    <row r="260" spans="1:8" x14ac:dyDescent="0.25">
      <c r="A260" t="s">
        <v>23</v>
      </c>
      <c r="B260" t="s">
        <v>9</v>
      </c>
      <c r="C260">
        <v>0.25</v>
      </c>
      <c r="D260" t="s">
        <v>10</v>
      </c>
      <c r="E260" t="s">
        <v>13</v>
      </c>
      <c r="F260">
        <v>15</v>
      </c>
      <c r="G260">
        <v>64</v>
      </c>
      <c r="H260">
        <v>18.05</v>
      </c>
    </row>
    <row r="261" spans="1:8" x14ac:dyDescent="0.25">
      <c r="A261" t="s">
        <v>23</v>
      </c>
      <c r="B261" t="s">
        <v>9</v>
      </c>
      <c r="C261">
        <v>0.25</v>
      </c>
      <c r="D261" t="s">
        <v>10</v>
      </c>
      <c r="E261" t="s">
        <v>13</v>
      </c>
      <c r="F261">
        <v>15</v>
      </c>
      <c r="G261">
        <v>64</v>
      </c>
      <c r="H261">
        <v>18.239999999999998</v>
      </c>
    </row>
    <row r="262" spans="1:8" x14ac:dyDescent="0.25">
      <c r="A262" t="s">
        <v>23</v>
      </c>
      <c r="B262" t="s">
        <v>9</v>
      </c>
      <c r="C262">
        <v>0.1</v>
      </c>
      <c r="D262" t="s">
        <v>12</v>
      </c>
      <c r="E262" t="s">
        <v>19</v>
      </c>
      <c r="F262">
        <v>3</v>
      </c>
      <c r="G262">
        <v>64</v>
      </c>
      <c r="H262">
        <v>41.87</v>
      </c>
    </row>
    <row r="263" spans="1:8" x14ac:dyDescent="0.25">
      <c r="A263" t="s">
        <v>23</v>
      </c>
      <c r="B263" t="s">
        <v>9</v>
      </c>
      <c r="C263">
        <v>0.25</v>
      </c>
      <c r="D263" t="s">
        <v>10</v>
      </c>
      <c r="E263" t="s">
        <v>13</v>
      </c>
      <c r="F263">
        <v>15</v>
      </c>
      <c r="G263">
        <v>64</v>
      </c>
      <c r="H263">
        <v>17.100000000000001</v>
      </c>
    </row>
    <row r="264" spans="1:8" x14ac:dyDescent="0.25">
      <c r="A264" t="s">
        <v>23</v>
      </c>
      <c r="B264" t="s">
        <v>9</v>
      </c>
      <c r="C264">
        <v>0.25</v>
      </c>
      <c r="D264" t="s">
        <v>10</v>
      </c>
      <c r="E264" t="s">
        <v>13</v>
      </c>
      <c r="F264">
        <v>1</v>
      </c>
      <c r="G264">
        <v>64</v>
      </c>
      <c r="H264">
        <v>35.880000000000003</v>
      </c>
    </row>
    <row r="265" spans="1:8" x14ac:dyDescent="0.25">
      <c r="A265" t="s">
        <v>23</v>
      </c>
      <c r="B265" t="s">
        <v>9</v>
      </c>
      <c r="C265">
        <v>0.25</v>
      </c>
      <c r="D265" t="s">
        <v>10</v>
      </c>
      <c r="E265" t="s">
        <v>13</v>
      </c>
      <c r="F265">
        <v>1</v>
      </c>
      <c r="G265">
        <v>64</v>
      </c>
      <c r="H265">
        <v>18.38</v>
      </c>
    </row>
    <row r="266" spans="1:8" x14ac:dyDescent="0.25">
      <c r="A266" t="s">
        <v>23</v>
      </c>
      <c r="B266" t="s">
        <v>9</v>
      </c>
      <c r="C266">
        <v>0.25</v>
      </c>
      <c r="D266" t="s">
        <v>10</v>
      </c>
      <c r="E266" t="s">
        <v>13</v>
      </c>
      <c r="F266">
        <v>15</v>
      </c>
      <c r="G266">
        <v>64</v>
      </c>
      <c r="H266">
        <v>18.04</v>
      </c>
    </row>
    <row r="267" spans="1:8" x14ac:dyDescent="0.25">
      <c r="A267" t="s">
        <v>23</v>
      </c>
      <c r="B267" t="s">
        <v>9</v>
      </c>
      <c r="C267">
        <v>0.25</v>
      </c>
      <c r="D267" t="s">
        <v>10</v>
      </c>
      <c r="E267" t="s">
        <v>13</v>
      </c>
      <c r="F267">
        <v>15</v>
      </c>
      <c r="G267">
        <v>64</v>
      </c>
      <c r="H267">
        <v>18.23</v>
      </c>
    </row>
    <row r="268" spans="1:8" x14ac:dyDescent="0.25">
      <c r="A268" t="s">
        <v>23</v>
      </c>
      <c r="B268" t="s">
        <v>9</v>
      </c>
      <c r="C268">
        <v>0.25</v>
      </c>
      <c r="D268" t="s">
        <v>10</v>
      </c>
      <c r="E268" t="s">
        <v>13</v>
      </c>
      <c r="F268">
        <v>15</v>
      </c>
      <c r="G268">
        <v>64</v>
      </c>
      <c r="H268">
        <v>18.600000000000001</v>
      </c>
    </row>
    <row r="269" spans="1:8" x14ac:dyDescent="0.25">
      <c r="A269" t="s">
        <v>23</v>
      </c>
      <c r="B269" t="s">
        <v>9</v>
      </c>
      <c r="C269">
        <v>0.25</v>
      </c>
      <c r="D269" t="s">
        <v>10</v>
      </c>
      <c r="E269" t="s">
        <v>13</v>
      </c>
      <c r="F269">
        <v>15</v>
      </c>
      <c r="G269">
        <v>64</v>
      </c>
      <c r="H269">
        <v>18.2</v>
      </c>
    </row>
    <row r="270" spans="1:8" x14ac:dyDescent="0.25">
      <c r="A270" t="s">
        <v>23</v>
      </c>
      <c r="B270" t="s">
        <v>9</v>
      </c>
      <c r="C270">
        <v>0.25</v>
      </c>
      <c r="D270" t="s">
        <v>10</v>
      </c>
      <c r="E270" t="s">
        <v>13</v>
      </c>
      <c r="F270">
        <v>15</v>
      </c>
      <c r="G270">
        <v>64</v>
      </c>
      <c r="H270">
        <v>17.899999999999999</v>
      </c>
    </row>
    <row r="271" spans="1:8" x14ac:dyDescent="0.25">
      <c r="A271" t="s">
        <v>23</v>
      </c>
      <c r="B271" t="s">
        <v>9</v>
      </c>
      <c r="C271">
        <v>0.25</v>
      </c>
      <c r="D271" t="s">
        <v>10</v>
      </c>
      <c r="E271" t="s">
        <v>13</v>
      </c>
      <c r="F271">
        <v>15</v>
      </c>
      <c r="G271">
        <v>64</v>
      </c>
      <c r="H271">
        <v>18.059999999999999</v>
      </c>
    </row>
    <row r="272" spans="1:8" x14ac:dyDescent="0.25">
      <c r="A272" t="s">
        <v>23</v>
      </c>
      <c r="B272" t="s">
        <v>9</v>
      </c>
      <c r="C272">
        <v>0.25</v>
      </c>
      <c r="D272" t="s">
        <v>12</v>
      </c>
      <c r="E272" t="s">
        <v>14</v>
      </c>
      <c r="F272">
        <v>6</v>
      </c>
      <c r="G272">
        <v>4</v>
      </c>
      <c r="H272">
        <v>10</v>
      </c>
    </row>
    <row r="273" spans="1:8" x14ac:dyDescent="0.25">
      <c r="A273" t="s">
        <v>23</v>
      </c>
      <c r="B273" t="s">
        <v>9</v>
      </c>
      <c r="C273">
        <v>0.25</v>
      </c>
      <c r="D273" t="s">
        <v>12</v>
      </c>
      <c r="E273" t="s">
        <v>13</v>
      </c>
      <c r="F273">
        <v>6</v>
      </c>
      <c r="G273">
        <v>64</v>
      </c>
      <c r="H273">
        <v>17.739999999999998</v>
      </c>
    </row>
    <row r="274" spans="1:8" x14ac:dyDescent="0.25">
      <c r="A274" t="s">
        <v>23</v>
      </c>
      <c r="B274" t="s">
        <v>9</v>
      </c>
      <c r="C274">
        <v>0.25</v>
      </c>
      <c r="D274" t="s">
        <v>10</v>
      </c>
      <c r="E274" t="s">
        <v>13</v>
      </c>
      <c r="F274">
        <v>1</v>
      </c>
      <c r="G274">
        <v>64</v>
      </c>
      <c r="H274">
        <v>40.770000000000003</v>
      </c>
    </row>
    <row r="275" spans="1:8" x14ac:dyDescent="0.25">
      <c r="A275" t="s">
        <v>23</v>
      </c>
      <c r="B275" t="s">
        <v>9</v>
      </c>
      <c r="C275">
        <v>0.25</v>
      </c>
      <c r="D275" t="s">
        <v>10</v>
      </c>
      <c r="E275" t="s">
        <v>13</v>
      </c>
      <c r="F275">
        <v>1</v>
      </c>
      <c r="G275">
        <v>64</v>
      </c>
      <c r="H275">
        <v>41.85</v>
      </c>
    </row>
    <row r="276" spans="1:8" x14ac:dyDescent="0.25">
      <c r="A276" t="s">
        <v>23</v>
      </c>
      <c r="B276" t="s">
        <v>9</v>
      </c>
      <c r="C276">
        <v>0.25</v>
      </c>
      <c r="D276" t="s">
        <v>10</v>
      </c>
      <c r="E276" t="s">
        <v>13</v>
      </c>
      <c r="F276">
        <v>15</v>
      </c>
      <c r="G276">
        <v>64</v>
      </c>
      <c r="H276">
        <v>17.760000000000002</v>
      </c>
    </row>
    <row r="277" spans="1:8" x14ac:dyDescent="0.25">
      <c r="A277" t="s">
        <v>23</v>
      </c>
      <c r="B277" t="s">
        <v>9</v>
      </c>
      <c r="C277">
        <v>0.25</v>
      </c>
      <c r="D277" t="s">
        <v>10</v>
      </c>
      <c r="E277" t="s">
        <v>13</v>
      </c>
      <c r="F277">
        <v>15</v>
      </c>
      <c r="G277">
        <v>64</v>
      </c>
      <c r="H277">
        <v>21.97</v>
      </c>
    </row>
    <row r="278" spans="1:8" x14ac:dyDescent="0.25">
      <c r="A278" t="s">
        <v>23</v>
      </c>
      <c r="B278" t="s">
        <v>9</v>
      </c>
      <c r="C278">
        <v>0.25</v>
      </c>
      <c r="D278" t="s">
        <v>10</v>
      </c>
      <c r="E278" t="s">
        <v>13</v>
      </c>
      <c r="F278">
        <v>15</v>
      </c>
      <c r="G278">
        <v>64</v>
      </c>
      <c r="H278">
        <v>18.010000000000002</v>
      </c>
    </row>
    <row r="279" spans="1:8" x14ac:dyDescent="0.25">
      <c r="A279" t="s">
        <v>23</v>
      </c>
      <c r="B279" t="s">
        <v>9</v>
      </c>
      <c r="C279">
        <v>0.25</v>
      </c>
      <c r="D279" t="s">
        <v>10</v>
      </c>
      <c r="E279" t="s">
        <v>13</v>
      </c>
      <c r="F279">
        <v>15</v>
      </c>
      <c r="G279">
        <v>64</v>
      </c>
      <c r="H279">
        <v>18.16</v>
      </c>
    </row>
    <row r="280" spans="1:8" x14ac:dyDescent="0.25">
      <c r="A280" t="s">
        <v>23</v>
      </c>
      <c r="B280" t="s">
        <v>9</v>
      </c>
      <c r="C280">
        <v>0.25</v>
      </c>
      <c r="D280" t="s">
        <v>10</v>
      </c>
      <c r="E280" t="s">
        <v>13</v>
      </c>
      <c r="F280">
        <v>15</v>
      </c>
      <c r="G280">
        <v>64</v>
      </c>
      <c r="H280">
        <v>18.05</v>
      </c>
    </row>
    <row r="281" spans="1:8" x14ac:dyDescent="0.25">
      <c r="A281" t="s">
        <v>23</v>
      </c>
      <c r="B281" t="s">
        <v>9</v>
      </c>
      <c r="C281">
        <v>0.25</v>
      </c>
      <c r="D281" t="s">
        <v>10</v>
      </c>
      <c r="E281" t="s">
        <v>13</v>
      </c>
      <c r="F281">
        <v>15</v>
      </c>
      <c r="G281">
        <v>64</v>
      </c>
      <c r="H281">
        <v>17.920000000000002</v>
      </c>
    </row>
    <row r="282" spans="1:8" x14ac:dyDescent="0.25">
      <c r="A282" t="s">
        <v>23</v>
      </c>
      <c r="B282" t="s">
        <v>9</v>
      </c>
      <c r="C282">
        <v>0.3</v>
      </c>
      <c r="D282" t="s">
        <v>18</v>
      </c>
      <c r="E282" t="s">
        <v>17</v>
      </c>
      <c r="F282">
        <v>15</v>
      </c>
      <c r="G282">
        <v>16</v>
      </c>
      <c r="H282">
        <v>10</v>
      </c>
    </row>
    <row r="283" spans="1:8" x14ac:dyDescent="0.25">
      <c r="A283" t="s">
        <v>23</v>
      </c>
      <c r="B283" t="s">
        <v>9</v>
      </c>
      <c r="C283">
        <v>0.25</v>
      </c>
      <c r="D283" t="s">
        <v>12</v>
      </c>
      <c r="E283" t="s">
        <v>13</v>
      </c>
      <c r="F283">
        <v>6</v>
      </c>
      <c r="G283">
        <v>64</v>
      </c>
      <c r="H283">
        <v>30.89</v>
      </c>
    </row>
    <row r="284" spans="1:8" x14ac:dyDescent="0.25">
      <c r="A284" t="s">
        <v>23</v>
      </c>
      <c r="B284" t="s">
        <v>9</v>
      </c>
      <c r="C284">
        <v>0.25</v>
      </c>
      <c r="D284" t="s">
        <v>10</v>
      </c>
      <c r="E284" t="s">
        <v>13</v>
      </c>
      <c r="F284">
        <v>1</v>
      </c>
      <c r="G284">
        <v>64</v>
      </c>
      <c r="H284">
        <v>40.31</v>
      </c>
    </row>
    <row r="285" spans="1:8" x14ac:dyDescent="0.25">
      <c r="A285" t="s">
        <v>23</v>
      </c>
      <c r="B285" t="s">
        <v>9</v>
      </c>
      <c r="C285">
        <v>0.25</v>
      </c>
      <c r="D285" t="s">
        <v>10</v>
      </c>
      <c r="E285" t="s">
        <v>13</v>
      </c>
      <c r="F285">
        <v>1</v>
      </c>
      <c r="G285">
        <v>64</v>
      </c>
      <c r="H285">
        <v>37.090000000000003</v>
      </c>
    </row>
    <row r="286" spans="1:8" x14ac:dyDescent="0.25">
      <c r="A286" t="s">
        <v>23</v>
      </c>
      <c r="B286" t="s">
        <v>9</v>
      </c>
      <c r="C286">
        <v>0.25</v>
      </c>
      <c r="D286" t="s">
        <v>10</v>
      </c>
      <c r="E286" t="s">
        <v>13</v>
      </c>
      <c r="F286">
        <v>15</v>
      </c>
      <c r="G286">
        <v>64</v>
      </c>
      <c r="H286">
        <v>18</v>
      </c>
    </row>
    <row r="287" spans="1:8" x14ac:dyDescent="0.25">
      <c r="A287" t="s">
        <v>23</v>
      </c>
      <c r="B287" t="s">
        <v>9</v>
      </c>
      <c r="C287">
        <v>0.25</v>
      </c>
      <c r="D287" t="s">
        <v>10</v>
      </c>
      <c r="E287" t="s">
        <v>13</v>
      </c>
      <c r="F287">
        <v>15</v>
      </c>
      <c r="G287">
        <v>64</v>
      </c>
      <c r="H287">
        <v>17.79</v>
      </c>
    </row>
    <row r="288" spans="1:8" x14ac:dyDescent="0.25">
      <c r="A288" t="s">
        <v>23</v>
      </c>
      <c r="B288" t="s">
        <v>9</v>
      </c>
      <c r="C288">
        <v>0.25</v>
      </c>
      <c r="D288" t="s">
        <v>10</v>
      </c>
      <c r="E288" t="s">
        <v>13</v>
      </c>
      <c r="F288">
        <v>15</v>
      </c>
      <c r="G288">
        <v>64</v>
      </c>
      <c r="H288">
        <v>17.97</v>
      </c>
    </row>
    <row r="289" spans="1:8" x14ac:dyDescent="0.25">
      <c r="A289" t="s">
        <v>23</v>
      </c>
      <c r="B289" t="s">
        <v>9</v>
      </c>
      <c r="C289">
        <v>0.25</v>
      </c>
      <c r="D289" t="s">
        <v>10</v>
      </c>
      <c r="E289" t="s">
        <v>13</v>
      </c>
      <c r="F289">
        <v>15</v>
      </c>
      <c r="G289">
        <v>64</v>
      </c>
      <c r="H289">
        <v>18.309999999999999</v>
      </c>
    </row>
    <row r="290" spans="1:8" x14ac:dyDescent="0.25">
      <c r="A290" t="s">
        <v>23</v>
      </c>
      <c r="B290" t="s">
        <v>9</v>
      </c>
      <c r="C290">
        <v>0.25</v>
      </c>
      <c r="D290" t="s">
        <v>10</v>
      </c>
      <c r="E290" t="s">
        <v>13</v>
      </c>
      <c r="F290">
        <v>15</v>
      </c>
      <c r="G290">
        <v>64</v>
      </c>
      <c r="H290">
        <v>18.18</v>
      </c>
    </row>
    <row r="291" spans="1:8" x14ac:dyDescent="0.25">
      <c r="A291" t="s">
        <v>23</v>
      </c>
      <c r="B291" t="s">
        <v>9</v>
      </c>
      <c r="C291">
        <v>0.25</v>
      </c>
      <c r="D291" t="s">
        <v>10</v>
      </c>
      <c r="E291" t="s">
        <v>13</v>
      </c>
      <c r="F291">
        <v>15</v>
      </c>
      <c r="G291">
        <v>64</v>
      </c>
      <c r="H291">
        <v>17.940000000000001</v>
      </c>
    </row>
    <row r="292" spans="1:8" x14ac:dyDescent="0.25">
      <c r="A292" t="s">
        <v>23</v>
      </c>
      <c r="B292" t="s">
        <v>9</v>
      </c>
      <c r="C292">
        <v>0.1</v>
      </c>
      <c r="D292" t="s">
        <v>20</v>
      </c>
      <c r="E292" t="s">
        <v>16</v>
      </c>
      <c r="F292">
        <v>1</v>
      </c>
      <c r="G292">
        <v>128</v>
      </c>
      <c r="H292">
        <v>39.78</v>
      </c>
    </row>
    <row r="293" spans="1:8" x14ac:dyDescent="0.25">
      <c r="A293" t="s">
        <v>23</v>
      </c>
      <c r="B293" t="s">
        <v>9</v>
      </c>
      <c r="C293">
        <v>0.25</v>
      </c>
      <c r="D293" t="s">
        <v>12</v>
      </c>
      <c r="E293" t="s">
        <v>13</v>
      </c>
      <c r="F293">
        <v>6</v>
      </c>
      <c r="G293">
        <v>64</v>
      </c>
      <c r="H293">
        <v>31.15</v>
      </c>
    </row>
    <row r="294" spans="1:8" x14ac:dyDescent="0.25">
      <c r="A294" t="s">
        <v>23</v>
      </c>
      <c r="B294" t="s">
        <v>9</v>
      </c>
      <c r="C294">
        <v>0.25</v>
      </c>
      <c r="D294" t="s">
        <v>10</v>
      </c>
      <c r="E294" t="s">
        <v>13</v>
      </c>
      <c r="F294">
        <v>1</v>
      </c>
      <c r="G294">
        <v>64</v>
      </c>
      <c r="H294">
        <v>40.11</v>
      </c>
    </row>
    <row r="295" spans="1:8" x14ac:dyDescent="0.25">
      <c r="A295" t="s">
        <v>23</v>
      </c>
      <c r="B295" t="s">
        <v>9</v>
      </c>
      <c r="C295">
        <v>0.25</v>
      </c>
      <c r="D295" t="s">
        <v>10</v>
      </c>
      <c r="E295" t="s">
        <v>13</v>
      </c>
      <c r="F295">
        <v>1</v>
      </c>
      <c r="G295">
        <v>64</v>
      </c>
      <c r="H295">
        <v>41.04</v>
      </c>
    </row>
    <row r="296" spans="1:8" x14ac:dyDescent="0.25">
      <c r="A296" t="s">
        <v>23</v>
      </c>
      <c r="B296" t="s">
        <v>9</v>
      </c>
      <c r="C296">
        <v>0.25</v>
      </c>
      <c r="D296" t="s">
        <v>10</v>
      </c>
      <c r="E296" t="s">
        <v>13</v>
      </c>
      <c r="F296">
        <v>1</v>
      </c>
      <c r="G296">
        <v>64</v>
      </c>
      <c r="H296">
        <v>17.96</v>
      </c>
    </row>
    <row r="297" spans="1:8" x14ac:dyDescent="0.25">
      <c r="A297" t="s">
        <v>23</v>
      </c>
      <c r="B297" t="s">
        <v>9</v>
      </c>
      <c r="C297">
        <v>0.25</v>
      </c>
      <c r="D297" t="s">
        <v>10</v>
      </c>
      <c r="E297" t="s">
        <v>13</v>
      </c>
      <c r="F297">
        <v>15</v>
      </c>
      <c r="G297">
        <v>64</v>
      </c>
      <c r="H297">
        <v>18.600000000000001</v>
      </c>
    </row>
    <row r="298" spans="1:8" x14ac:dyDescent="0.25">
      <c r="A298" t="s">
        <v>23</v>
      </c>
      <c r="B298" t="s">
        <v>9</v>
      </c>
      <c r="C298">
        <v>0.25</v>
      </c>
      <c r="D298" t="s">
        <v>10</v>
      </c>
      <c r="E298" t="s">
        <v>13</v>
      </c>
      <c r="F298">
        <v>15</v>
      </c>
      <c r="G298">
        <v>64</v>
      </c>
      <c r="H298">
        <v>17.98</v>
      </c>
    </row>
    <row r="299" spans="1:8" x14ac:dyDescent="0.25">
      <c r="A299" t="s">
        <v>23</v>
      </c>
      <c r="B299" t="s">
        <v>9</v>
      </c>
      <c r="C299">
        <v>0.25</v>
      </c>
      <c r="D299" t="s">
        <v>10</v>
      </c>
      <c r="E299" t="s">
        <v>13</v>
      </c>
      <c r="F299">
        <v>15</v>
      </c>
      <c r="G299">
        <v>64</v>
      </c>
      <c r="H299">
        <v>17.91</v>
      </c>
    </row>
    <row r="300" spans="1:8" x14ac:dyDescent="0.25">
      <c r="A300" t="s">
        <v>23</v>
      </c>
      <c r="B300" t="s">
        <v>9</v>
      </c>
      <c r="C300">
        <v>0.25</v>
      </c>
      <c r="D300" t="s">
        <v>10</v>
      </c>
      <c r="E300" t="s">
        <v>13</v>
      </c>
      <c r="F300">
        <v>15</v>
      </c>
      <c r="G300">
        <v>64</v>
      </c>
      <c r="H300">
        <v>18.739999999999998</v>
      </c>
    </row>
    <row r="301" spans="1:8" x14ac:dyDescent="0.25">
      <c r="A301" t="s">
        <v>23</v>
      </c>
      <c r="B301" t="s">
        <v>9</v>
      </c>
      <c r="C301">
        <v>0.25</v>
      </c>
      <c r="D301" t="s">
        <v>10</v>
      </c>
      <c r="E301" t="s">
        <v>13</v>
      </c>
      <c r="F301">
        <v>15</v>
      </c>
      <c r="G301">
        <v>64</v>
      </c>
      <c r="H301">
        <v>18.420000000000002</v>
      </c>
    </row>
    <row r="302" spans="1:8" x14ac:dyDescent="0.25">
      <c r="A302" t="s">
        <v>23</v>
      </c>
      <c r="B302" t="s">
        <v>9</v>
      </c>
      <c r="C302">
        <v>0.5</v>
      </c>
      <c r="D302" t="s">
        <v>12</v>
      </c>
      <c r="E302" t="s">
        <v>17</v>
      </c>
      <c r="F302">
        <v>6</v>
      </c>
      <c r="G302">
        <v>32</v>
      </c>
      <c r="H302">
        <v>17.489999999999998</v>
      </c>
    </row>
    <row r="303" spans="1:8" x14ac:dyDescent="0.25">
      <c r="A303" t="s">
        <v>23</v>
      </c>
      <c r="B303" t="s">
        <v>9</v>
      </c>
      <c r="C303">
        <v>0.25</v>
      </c>
      <c r="D303" t="s">
        <v>12</v>
      </c>
      <c r="E303" t="s">
        <v>13</v>
      </c>
      <c r="F303">
        <v>6</v>
      </c>
      <c r="G303">
        <v>64</v>
      </c>
      <c r="H303">
        <v>33.229999999999997</v>
      </c>
    </row>
    <row r="304" spans="1:8" x14ac:dyDescent="0.25">
      <c r="A304" t="s">
        <v>23</v>
      </c>
      <c r="B304" t="s">
        <v>9</v>
      </c>
      <c r="C304">
        <v>0.25</v>
      </c>
      <c r="D304" t="s">
        <v>10</v>
      </c>
      <c r="E304" t="s">
        <v>13</v>
      </c>
      <c r="F304">
        <v>1</v>
      </c>
      <c r="G304">
        <v>64</v>
      </c>
      <c r="H304">
        <v>40.840000000000003</v>
      </c>
    </row>
    <row r="305" spans="1:8" x14ac:dyDescent="0.25">
      <c r="A305" t="s">
        <v>23</v>
      </c>
      <c r="B305" t="s">
        <v>9</v>
      </c>
      <c r="C305">
        <v>0.25</v>
      </c>
      <c r="D305" t="s">
        <v>10</v>
      </c>
      <c r="E305" t="s">
        <v>13</v>
      </c>
      <c r="F305">
        <v>1</v>
      </c>
      <c r="G305">
        <v>64</v>
      </c>
      <c r="H305">
        <v>39.090000000000003</v>
      </c>
    </row>
    <row r="306" spans="1:8" x14ac:dyDescent="0.25">
      <c r="A306" t="s">
        <v>23</v>
      </c>
      <c r="B306" t="s">
        <v>9</v>
      </c>
      <c r="C306">
        <v>0.25</v>
      </c>
      <c r="D306" t="s">
        <v>10</v>
      </c>
      <c r="E306" t="s">
        <v>13</v>
      </c>
      <c r="F306">
        <v>1</v>
      </c>
      <c r="G306">
        <v>64</v>
      </c>
      <c r="H306">
        <v>38.880000000000003</v>
      </c>
    </row>
    <row r="307" spans="1:8" x14ac:dyDescent="0.25">
      <c r="A307" t="s">
        <v>23</v>
      </c>
      <c r="B307" t="s">
        <v>9</v>
      </c>
      <c r="C307">
        <v>0.25</v>
      </c>
      <c r="D307" t="s">
        <v>10</v>
      </c>
      <c r="E307" t="s">
        <v>13</v>
      </c>
      <c r="F307">
        <v>15</v>
      </c>
      <c r="G307">
        <v>64</v>
      </c>
      <c r="H307">
        <v>17.37</v>
      </c>
    </row>
    <row r="308" spans="1:8" x14ac:dyDescent="0.25">
      <c r="A308" t="s">
        <v>23</v>
      </c>
      <c r="B308" t="s">
        <v>9</v>
      </c>
      <c r="C308">
        <v>0.25</v>
      </c>
      <c r="D308" t="s">
        <v>10</v>
      </c>
      <c r="E308" t="s">
        <v>13</v>
      </c>
      <c r="F308">
        <v>15</v>
      </c>
      <c r="G308">
        <v>64</v>
      </c>
      <c r="H308">
        <v>18.16</v>
      </c>
    </row>
    <row r="309" spans="1:8" x14ac:dyDescent="0.25">
      <c r="A309" t="s">
        <v>23</v>
      </c>
      <c r="B309" t="s">
        <v>9</v>
      </c>
      <c r="C309">
        <v>0.25</v>
      </c>
      <c r="D309" t="s">
        <v>10</v>
      </c>
      <c r="E309" t="s">
        <v>13</v>
      </c>
      <c r="F309">
        <v>15</v>
      </c>
      <c r="G309">
        <v>64</v>
      </c>
      <c r="H309">
        <v>15.79</v>
      </c>
    </row>
    <row r="310" spans="1:8" x14ac:dyDescent="0.25">
      <c r="A310" t="s">
        <v>23</v>
      </c>
      <c r="B310" t="s">
        <v>9</v>
      </c>
      <c r="C310">
        <v>0.25</v>
      </c>
      <c r="D310" t="s">
        <v>10</v>
      </c>
      <c r="E310" t="s">
        <v>13</v>
      </c>
      <c r="F310">
        <v>15</v>
      </c>
      <c r="G310">
        <v>64</v>
      </c>
      <c r="H310">
        <v>17.73</v>
      </c>
    </row>
    <row r="311" spans="1:8" x14ac:dyDescent="0.25">
      <c r="A311" t="s">
        <v>23</v>
      </c>
      <c r="B311" t="s">
        <v>9</v>
      </c>
      <c r="C311">
        <v>0.25</v>
      </c>
      <c r="D311" t="s">
        <v>10</v>
      </c>
      <c r="E311" t="s">
        <v>13</v>
      </c>
      <c r="F311">
        <v>15</v>
      </c>
      <c r="G311">
        <v>64</v>
      </c>
      <c r="H311">
        <v>17.989999999999998</v>
      </c>
    </row>
    <row r="312" spans="1:8" x14ac:dyDescent="0.25">
      <c r="A312" t="s">
        <v>23</v>
      </c>
      <c r="B312" t="s">
        <v>9</v>
      </c>
      <c r="C312">
        <v>0.4</v>
      </c>
      <c r="D312" t="s">
        <v>10</v>
      </c>
      <c r="E312" t="s">
        <v>17</v>
      </c>
      <c r="F312">
        <v>1</v>
      </c>
      <c r="G312">
        <v>32</v>
      </c>
      <c r="H312">
        <v>36.72</v>
      </c>
    </row>
    <row r="313" spans="1:8" x14ac:dyDescent="0.25">
      <c r="A313" t="s">
        <v>23</v>
      </c>
      <c r="B313" t="s">
        <v>9</v>
      </c>
      <c r="C313">
        <v>0.25</v>
      </c>
      <c r="D313" t="s">
        <v>12</v>
      </c>
      <c r="E313" t="s">
        <v>13</v>
      </c>
      <c r="F313">
        <v>6</v>
      </c>
      <c r="G313">
        <v>64</v>
      </c>
      <c r="H313">
        <v>30.83</v>
      </c>
    </row>
    <row r="314" spans="1:8" x14ac:dyDescent="0.25">
      <c r="A314" t="s">
        <v>23</v>
      </c>
      <c r="B314" t="s">
        <v>9</v>
      </c>
      <c r="C314">
        <v>0.25</v>
      </c>
      <c r="D314" t="s">
        <v>10</v>
      </c>
      <c r="E314" t="s">
        <v>13</v>
      </c>
      <c r="F314">
        <v>1</v>
      </c>
      <c r="G314">
        <v>64</v>
      </c>
      <c r="H314">
        <v>37.520000000000003</v>
      </c>
    </row>
    <row r="315" spans="1:8" x14ac:dyDescent="0.25">
      <c r="A315" t="s">
        <v>23</v>
      </c>
      <c r="B315" t="s">
        <v>9</v>
      </c>
      <c r="C315">
        <v>0.25</v>
      </c>
      <c r="D315" t="s">
        <v>10</v>
      </c>
      <c r="E315" t="s">
        <v>13</v>
      </c>
      <c r="F315">
        <v>1</v>
      </c>
      <c r="G315">
        <v>64</v>
      </c>
      <c r="H315">
        <v>40.33</v>
      </c>
    </row>
    <row r="316" spans="1:8" x14ac:dyDescent="0.25">
      <c r="A316" t="s">
        <v>23</v>
      </c>
      <c r="B316" t="s">
        <v>9</v>
      </c>
      <c r="C316">
        <v>0.25</v>
      </c>
      <c r="D316" t="s">
        <v>10</v>
      </c>
      <c r="E316" t="s">
        <v>13</v>
      </c>
      <c r="F316">
        <v>1</v>
      </c>
      <c r="G316">
        <v>64</v>
      </c>
      <c r="H316">
        <v>38.28</v>
      </c>
    </row>
    <row r="317" spans="1:8" x14ac:dyDescent="0.25">
      <c r="A317" t="s">
        <v>23</v>
      </c>
      <c r="B317" t="s">
        <v>9</v>
      </c>
      <c r="C317">
        <v>0.25</v>
      </c>
      <c r="D317" t="s">
        <v>10</v>
      </c>
      <c r="E317" t="s">
        <v>13</v>
      </c>
      <c r="F317">
        <v>6</v>
      </c>
      <c r="G317">
        <v>64</v>
      </c>
      <c r="H317">
        <v>18.02</v>
      </c>
    </row>
    <row r="318" spans="1:8" x14ac:dyDescent="0.25">
      <c r="A318" t="s">
        <v>23</v>
      </c>
      <c r="B318" t="s">
        <v>9</v>
      </c>
      <c r="C318">
        <v>0.25</v>
      </c>
      <c r="D318" t="s">
        <v>10</v>
      </c>
      <c r="E318" t="s">
        <v>13</v>
      </c>
      <c r="F318">
        <v>6</v>
      </c>
      <c r="G318">
        <v>128</v>
      </c>
      <c r="H318">
        <v>17.68</v>
      </c>
    </row>
    <row r="319" spans="1:8" x14ac:dyDescent="0.25">
      <c r="A319" t="s">
        <v>23</v>
      </c>
      <c r="B319" t="s">
        <v>9</v>
      </c>
      <c r="C319">
        <v>0.25</v>
      </c>
      <c r="D319" t="s">
        <v>10</v>
      </c>
      <c r="E319" t="s">
        <v>13</v>
      </c>
      <c r="F319">
        <v>15</v>
      </c>
      <c r="G319">
        <v>128</v>
      </c>
      <c r="H319">
        <v>16.79</v>
      </c>
    </row>
    <row r="320" spans="1:8" x14ac:dyDescent="0.25">
      <c r="A320" t="s">
        <v>23</v>
      </c>
      <c r="B320" t="s">
        <v>9</v>
      </c>
      <c r="C320">
        <v>0.25</v>
      </c>
      <c r="D320" t="s">
        <v>10</v>
      </c>
      <c r="E320" t="s">
        <v>13</v>
      </c>
      <c r="F320">
        <v>15</v>
      </c>
      <c r="G320">
        <v>64</v>
      </c>
      <c r="H320">
        <v>18.11</v>
      </c>
    </row>
    <row r="321" spans="1:8" x14ac:dyDescent="0.25">
      <c r="A321" t="s">
        <v>23</v>
      </c>
      <c r="B321" t="s">
        <v>9</v>
      </c>
      <c r="C321">
        <v>0.25</v>
      </c>
      <c r="D321" t="s">
        <v>10</v>
      </c>
      <c r="E321" t="s">
        <v>13</v>
      </c>
      <c r="F321">
        <v>15</v>
      </c>
      <c r="G321">
        <v>64</v>
      </c>
      <c r="H321">
        <v>17.940000000000001</v>
      </c>
    </row>
    <row r="322" spans="1:8" x14ac:dyDescent="0.25">
      <c r="A322" t="s">
        <v>23</v>
      </c>
      <c r="B322" t="s">
        <v>9</v>
      </c>
      <c r="C322">
        <v>0.25</v>
      </c>
      <c r="D322" t="s">
        <v>10</v>
      </c>
      <c r="E322" t="s">
        <v>16</v>
      </c>
      <c r="F322">
        <v>9</v>
      </c>
      <c r="G322">
        <v>32</v>
      </c>
      <c r="H322">
        <v>30.18</v>
      </c>
    </row>
    <row r="323" spans="1:8" x14ac:dyDescent="0.25">
      <c r="A323" t="s">
        <v>23</v>
      </c>
      <c r="B323" t="s">
        <v>9</v>
      </c>
      <c r="C323">
        <v>0.25</v>
      </c>
      <c r="D323" t="s">
        <v>10</v>
      </c>
      <c r="E323" t="s">
        <v>16</v>
      </c>
      <c r="F323">
        <v>6</v>
      </c>
      <c r="G323">
        <v>32</v>
      </c>
      <c r="H323">
        <v>33.33</v>
      </c>
    </row>
    <row r="324" spans="1:8" x14ac:dyDescent="0.25">
      <c r="A324" t="s">
        <v>23</v>
      </c>
      <c r="B324" t="s">
        <v>9</v>
      </c>
      <c r="C324">
        <v>0.25</v>
      </c>
      <c r="D324" t="s">
        <v>10</v>
      </c>
      <c r="E324" t="s">
        <v>13</v>
      </c>
      <c r="F324">
        <v>1</v>
      </c>
      <c r="G324">
        <v>64</v>
      </c>
      <c r="H324">
        <v>39.29</v>
      </c>
    </row>
    <row r="325" spans="1:8" x14ac:dyDescent="0.25">
      <c r="A325" t="s">
        <v>23</v>
      </c>
      <c r="B325" t="s">
        <v>9</v>
      </c>
      <c r="C325">
        <v>0.25</v>
      </c>
      <c r="D325" t="s">
        <v>10</v>
      </c>
      <c r="E325" t="s">
        <v>13</v>
      </c>
      <c r="F325">
        <v>1</v>
      </c>
      <c r="G325">
        <v>64</v>
      </c>
      <c r="H325">
        <v>37.92</v>
      </c>
    </row>
    <row r="326" spans="1:8" x14ac:dyDescent="0.25">
      <c r="A326" t="s">
        <v>23</v>
      </c>
      <c r="B326" t="s">
        <v>9</v>
      </c>
      <c r="C326">
        <v>0.25</v>
      </c>
      <c r="D326" t="s">
        <v>10</v>
      </c>
      <c r="E326" t="s">
        <v>13</v>
      </c>
      <c r="F326">
        <v>1</v>
      </c>
      <c r="G326">
        <v>64</v>
      </c>
      <c r="H326">
        <v>39.08</v>
      </c>
    </row>
    <row r="327" spans="1:8" x14ac:dyDescent="0.25">
      <c r="A327" t="s">
        <v>23</v>
      </c>
      <c r="B327" t="s">
        <v>9</v>
      </c>
      <c r="C327">
        <v>0.25</v>
      </c>
      <c r="D327" t="s">
        <v>10</v>
      </c>
      <c r="E327" t="s">
        <v>13</v>
      </c>
      <c r="F327">
        <v>6</v>
      </c>
      <c r="G327">
        <v>64</v>
      </c>
      <c r="H327">
        <v>33.71</v>
      </c>
    </row>
    <row r="328" spans="1:8" x14ac:dyDescent="0.25">
      <c r="A328" t="s">
        <v>23</v>
      </c>
      <c r="B328" t="s">
        <v>9</v>
      </c>
      <c r="C328">
        <v>0.25</v>
      </c>
      <c r="D328" t="s">
        <v>10</v>
      </c>
      <c r="E328" t="s">
        <v>13</v>
      </c>
      <c r="F328">
        <v>6</v>
      </c>
      <c r="G328">
        <v>128</v>
      </c>
      <c r="H328">
        <v>39.56</v>
      </c>
    </row>
    <row r="329" spans="1:8" x14ac:dyDescent="0.25">
      <c r="A329" t="s">
        <v>23</v>
      </c>
      <c r="B329" t="s">
        <v>9</v>
      </c>
      <c r="C329">
        <v>0.25</v>
      </c>
      <c r="D329" t="s">
        <v>10</v>
      </c>
      <c r="E329" t="s">
        <v>13</v>
      </c>
      <c r="F329">
        <v>15</v>
      </c>
      <c r="G329">
        <v>128</v>
      </c>
      <c r="H329">
        <v>19.649999999999999</v>
      </c>
    </row>
    <row r="330" spans="1:8" x14ac:dyDescent="0.25">
      <c r="A330" t="s">
        <v>23</v>
      </c>
      <c r="B330" t="s">
        <v>9</v>
      </c>
      <c r="C330">
        <v>0.25</v>
      </c>
      <c r="D330" t="s">
        <v>10</v>
      </c>
      <c r="E330" t="s">
        <v>13</v>
      </c>
      <c r="F330">
        <v>15</v>
      </c>
      <c r="G330">
        <v>64</v>
      </c>
      <c r="H330">
        <v>18.18</v>
      </c>
    </row>
    <row r="331" spans="1:8" x14ac:dyDescent="0.25">
      <c r="A331" t="s">
        <v>23</v>
      </c>
      <c r="B331" t="s">
        <v>9</v>
      </c>
      <c r="C331">
        <v>0.25</v>
      </c>
      <c r="D331" t="s">
        <v>10</v>
      </c>
      <c r="E331" t="s">
        <v>13</v>
      </c>
      <c r="F331">
        <v>15</v>
      </c>
      <c r="G331">
        <v>64</v>
      </c>
      <c r="H331">
        <v>20.34</v>
      </c>
    </row>
    <row r="332" spans="1:8" x14ac:dyDescent="0.25">
      <c r="A332" t="s">
        <v>23</v>
      </c>
      <c r="B332" t="s">
        <v>9</v>
      </c>
      <c r="C332">
        <v>0.5</v>
      </c>
      <c r="D332" t="s">
        <v>10</v>
      </c>
      <c r="E332" t="s">
        <v>16</v>
      </c>
      <c r="F332">
        <v>9</v>
      </c>
      <c r="G332">
        <v>16</v>
      </c>
      <c r="H332">
        <v>10.4</v>
      </c>
    </row>
    <row r="333" spans="1:8" x14ac:dyDescent="0.25">
      <c r="A333" t="s">
        <v>23</v>
      </c>
      <c r="B333" t="s">
        <v>9</v>
      </c>
      <c r="C333">
        <v>0.25</v>
      </c>
      <c r="D333" t="s">
        <v>10</v>
      </c>
      <c r="E333" t="s">
        <v>16</v>
      </c>
      <c r="F333">
        <v>6</v>
      </c>
      <c r="G333">
        <v>32</v>
      </c>
      <c r="H333">
        <v>32.119999999999997</v>
      </c>
    </row>
    <row r="334" spans="1:8" x14ac:dyDescent="0.25">
      <c r="A334" t="s">
        <v>23</v>
      </c>
      <c r="B334" t="s">
        <v>9</v>
      </c>
      <c r="C334">
        <v>0.25</v>
      </c>
      <c r="D334" t="s">
        <v>10</v>
      </c>
      <c r="E334" t="s">
        <v>13</v>
      </c>
      <c r="F334">
        <v>1</v>
      </c>
      <c r="G334">
        <v>64</v>
      </c>
      <c r="H334">
        <v>38.75</v>
      </c>
    </row>
    <row r="335" spans="1:8" x14ac:dyDescent="0.25">
      <c r="A335" t="s">
        <v>23</v>
      </c>
      <c r="B335" t="s">
        <v>9</v>
      </c>
      <c r="C335">
        <v>0.25</v>
      </c>
      <c r="D335" t="s">
        <v>10</v>
      </c>
      <c r="E335" t="s">
        <v>13</v>
      </c>
      <c r="F335">
        <v>1</v>
      </c>
      <c r="G335">
        <v>64</v>
      </c>
      <c r="H335">
        <v>40.61</v>
      </c>
    </row>
    <row r="336" spans="1:8" x14ac:dyDescent="0.25">
      <c r="A336" t="s">
        <v>23</v>
      </c>
      <c r="B336" t="s">
        <v>9</v>
      </c>
      <c r="C336">
        <v>0.25</v>
      </c>
      <c r="D336" t="s">
        <v>10</v>
      </c>
      <c r="E336" t="s">
        <v>13</v>
      </c>
      <c r="F336">
        <v>1</v>
      </c>
      <c r="G336">
        <v>64</v>
      </c>
      <c r="H336">
        <v>30.69</v>
      </c>
    </row>
    <row r="337" spans="1:8" x14ac:dyDescent="0.25">
      <c r="A337" t="s">
        <v>23</v>
      </c>
      <c r="B337" t="s">
        <v>9</v>
      </c>
      <c r="C337">
        <v>0.25</v>
      </c>
      <c r="D337" t="s">
        <v>10</v>
      </c>
      <c r="E337" t="s">
        <v>13</v>
      </c>
      <c r="F337">
        <v>6</v>
      </c>
      <c r="G337">
        <v>64</v>
      </c>
      <c r="H337">
        <v>35.520000000000003</v>
      </c>
    </row>
    <row r="338" spans="1:8" x14ac:dyDescent="0.25">
      <c r="A338" t="s">
        <v>23</v>
      </c>
      <c r="B338" t="s">
        <v>9</v>
      </c>
      <c r="C338">
        <v>0.25</v>
      </c>
      <c r="D338" t="s">
        <v>10</v>
      </c>
      <c r="E338" t="s">
        <v>13</v>
      </c>
      <c r="F338">
        <v>6</v>
      </c>
      <c r="G338">
        <v>128</v>
      </c>
      <c r="H338">
        <v>39.25</v>
      </c>
    </row>
    <row r="339" spans="1:8" x14ac:dyDescent="0.25">
      <c r="A339" t="s">
        <v>23</v>
      </c>
      <c r="B339" t="s">
        <v>9</v>
      </c>
      <c r="C339">
        <v>0.25</v>
      </c>
      <c r="D339" t="s">
        <v>10</v>
      </c>
      <c r="E339" t="s">
        <v>13</v>
      </c>
      <c r="F339">
        <v>15</v>
      </c>
      <c r="G339">
        <v>128</v>
      </c>
      <c r="H339">
        <v>28.17</v>
      </c>
    </row>
    <row r="340" spans="1:8" x14ac:dyDescent="0.25">
      <c r="A340" t="s">
        <v>23</v>
      </c>
      <c r="B340" t="s">
        <v>9</v>
      </c>
      <c r="C340">
        <v>0.25</v>
      </c>
      <c r="D340" t="s">
        <v>10</v>
      </c>
      <c r="E340" t="s">
        <v>13</v>
      </c>
      <c r="F340">
        <v>15</v>
      </c>
      <c r="G340">
        <v>64</v>
      </c>
      <c r="H340">
        <v>17.920000000000002</v>
      </c>
    </row>
    <row r="341" spans="1:8" x14ac:dyDescent="0.25">
      <c r="A341" t="s">
        <v>23</v>
      </c>
      <c r="B341" t="s">
        <v>9</v>
      </c>
      <c r="C341">
        <v>0.25</v>
      </c>
      <c r="D341" t="s">
        <v>10</v>
      </c>
      <c r="E341" t="s">
        <v>13</v>
      </c>
      <c r="F341">
        <v>15</v>
      </c>
      <c r="G341">
        <v>64</v>
      </c>
      <c r="H341">
        <v>18.41</v>
      </c>
    </row>
    <row r="342" spans="1:8" x14ac:dyDescent="0.25">
      <c r="A342" t="s">
        <v>23</v>
      </c>
      <c r="B342" t="s">
        <v>9</v>
      </c>
      <c r="C342">
        <v>0.5</v>
      </c>
      <c r="D342" t="s">
        <v>20</v>
      </c>
      <c r="E342" t="s">
        <v>16</v>
      </c>
      <c r="F342">
        <v>12</v>
      </c>
      <c r="G342">
        <v>128</v>
      </c>
      <c r="H342">
        <v>10</v>
      </c>
    </row>
    <row r="343" spans="1:8" x14ac:dyDescent="0.25">
      <c r="A343" t="s">
        <v>23</v>
      </c>
      <c r="B343" t="s">
        <v>9</v>
      </c>
      <c r="C343">
        <v>0.25</v>
      </c>
      <c r="D343" t="s">
        <v>10</v>
      </c>
      <c r="E343" t="s">
        <v>16</v>
      </c>
      <c r="F343">
        <v>6</v>
      </c>
      <c r="G343">
        <v>32</v>
      </c>
      <c r="H343">
        <v>36.299999999999997</v>
      </c>
    </row>
    <row r="344" spans="1:8" x14ac:dyDescent="0.25">
      <c r="A344" t="s">
        <v>23</v>
      </c>
      <c r="B344" t="s">
        <v>9</v>
      </c>
      <c r="C344">
        <v>0.25</v>
      </c>
      <c r="D344" t="s">
        <v>10</v>
      </c>
      <c r="E344" t="s">
        <v>13</v>
      </c>
      <c r="F344">
        <v>1</v>
      </c>
      <c r="G344">
        <v>64</v>
      </c>
      <c r="H344">
        <v>36.729999999999997</v>
      </c>
    </row>
    <row r="345" spans="1:8" x14ac:dyDescent="0.25">
      <c r="A345" t="s">
        <v>23</v>
      </c>
      <c r="B345" t="s">
        <v>9</v>
      </c>
      <c r="C345">
        <v>0.25</v>
      </c>
      <c r="D345" t="s">
        <v>10</v>
      </c>
      <c r="E345" t="s">
        <v>13</v>
      </c>
      <c r="F345">
        <v>1</v>
      </c>
      <c r="G345">
        <v>64</v>
      </c>
      <c r="H345">
        <v>40.1</v>
      </c>
    </row>
    <row r="346" spans="1:8" x14ac:dyDescent="0.25">
      <c r="A346" t="s">
        <v>23</v>
      </c>
      <c r="B346" t="s">
        <v>9</v>
      </c>
      <c r="C346">
        <v>0.25</v>
      </c>
      <c r="D346" t="s">
        <v>10</v>
      </c>
      <c r="E346" t="s">
        <v>13</v>
      </c>
      <c r="F346">
        <v>1</v>
      </c>
      <c r="G346">
        <v>64</v>
      </c>
      <c r="H346">
        <v>38.619999999999997</v>
      </c>
    </row>
    <row r="347" spans="1:8" x14ac:dyDescent="0.25">
      <c r="A347" t="s">
        <v>23</v>
      </c>
      <c r="B347" t="s">
        <v>9</v>
      </c>
      <c r="C347">
        <v>0.25</v>
      </c>
      <c r="D347" t="s">
        <v>10</v>
      </c>
      <c r="E347" t="s">
        <v>13</v>
      </c>
      <c r="F347">
        <v>1</v>
      </c>
      <c r="G347">
        <v>64</v>
      </c>
      <c r="H347">
        <v>32.53</v>
      </c>
    </row>
    <row r="348" spans="1:8" x14ac:dyDescent="0.25">
      <c r="A348" t="s">
        <v>23</v>
      </c>
      <c r="B348" t="s">
        <v>9</v>
      </c>
      <c r="C348">
        <v>0.25</v>
      </c>
      <c r="D348" t="s">
        <v>10</v>
      </c>
      <c r="E348" t="s">
        <v>13</v>
      </c>
      <c r="F348">
        <v>6</v>
      </c>
      <c r="G348">
        <v>128</v>
      </c>
      <c r="H348">
        <v>39.5</v>
      </c>
    </row>
    <row r="349" spans="1:8" x14ac:dyDescent="0.25">
      <c r="A349" t="s">
        <v>23</v>
      </c>
      <c r="B349" t="s">
        <v>9</v>
      </c>
      <c r="C349">
        <v>0.25</v>
      </c>
      <c r="D349" t="s">
        <v>10</v>
      </c>
      <c r="E349" t="s">
        <v>13</v>
      </c>
      <c r="F349">
        <v>6</v>
      </c>
      <c r="G349">
        <v>128</v>
      </c>
      <c r="H349">
        <v>30.58</v>
      </c>
    </row>
    <row r="350" spans="1:8" x14ac:dyDescent="0.25">
      <c r="A350" t="s">
        <v>23</v>
      </c>
      <c r="B350" t="s">
        <v>9</v>
      </c>
      <c r="C350">
        <v>0.25</v>
      </c>
      <c r="D350" t="s">
        <v>10</v>
      </c>
      <c r="E350" t="s">
        <v>13</v>
      </c>
      <c r="F350">
        <v>6</v>
      </c>
      <c r="G350">
        <v>64</v>
      </c>
      <c r="H350">
        <v>18.059999999999999</v>
      </c>
    </row>
    <row r="351" spans="1:8" x14ac:dyDescent="0.25">
      <c r="A351" t="s">
        <v>23</v>
      </c>
      <c r="B351" t="s">
        <v>9</v>
      </c>
      <c r="C351">
        <v>0.25</v>
      </c>
      <c r="D351" t="s">
        <v>10</v>
      </c>
      <c r="E351" t="s">
        <v>13</v>
      </c>
      <c r="F351">
        <v>6</v>
      </c>
      <c r="G351">
        <v>64</v>
      </c>
      <c r="H351">
        <v>17.68</v>
      </c>
    </row>
    <row r="352" spans="1:8" x14ac:dyDescent="0.25">
      <c r="A352" t="s">
        <v>23</v>
      </c>
      <c r="B352" t="s">
        <v>9</v>
      </c>
      <c r="C352">
        <v>0.25</v>
      </c>
      <c r="D352" t="s">
        <v>21</v>
      </c>
      <c r="E352" t="s">
        <v>13</v>
      </c>
      <c r="F352">
        <v>1</v>
      </c>
      <c r="G352">
        <v>4</v>
      </c>
      <c r="H352">
        <v>9.99</v>
      </c>
    </row>
    <row r="353" spans="1:8" x14ac:dyDescent="0.25">
      <c r="A353" t="s">
        <v>23</v>
      </c>
      <c r="B353" t="s">
        <v>9</v>
      </c>
      <c r="C353">
        <v>0.25</v>
      </c>
      <c r="D353" t="s">
        <v>10</v>
      </c>
      <c r="E353" t="s">
        <v>16</v>
      </c>
      <c r="F353">
        <v>1</v>
      </c>
      <c r="G353">
        <v>64</v>
      </c>
      <c r="H353">
        <v>34.71</v>
      </c>
    </row>
    <row r="354" spans="1:8" x14ac:dyDescent="0.25">
      <c r="A354" t="s">
        <v>23</v>
      </c>
      <c r="B354" t="s">
        <v>9</v>
      </c>
      <c r="C354">
        <v>0.25</v>
      </c>
      <c r="D354" t="s">
        <v>10</v>
      </c>
      <c r="E354" t="s">
        <v>13</v>
      </c>
      <c r="F354">
        <v>1</v>
      </c>
      <c r="G354">
        <v>64</v>
      </c>
      <c r="H354">
        <v>38.700000000000003</v>
      </c>
    </row>
    <row r="355" spans="1:8" x14ac:dyDescent="0.25">
      <c r="A355" t="s">
        <v>23</v>
      </c>
      <c r="B355" t="s">
        <v>9</v>
      </c>
      <c r="C355">
        <v>0.25</v>
      </c>
      <c r="D355" t="s">
        <v>10</v>
      </c>
      <c r="E355" t="s">
        <v>13</v>
      </c>
      <c r="F355">
        <v>1</v>
      </c>
      <c r="G355">
        <v>64</v>
      </c>
      <c r="H355">
        <v>39.43</v>
      </c>
    </row>
    <row r="356" spans="1:8" x14ac:dyDescent="0.25">
      <c r="A356" t="s">
        <v>23</v>
      </c>
      <c r="B356" t="s">
        <v>9</v>
      </c>
      <c r="C356">
        <v>0.25</v>
      </c>
      <c r="D356" t="s">
        <v>10</v>
      </c>
      <c r="E356" t="s">
        <v>13</v>
      </c>
      <c r="F356">
        <v>1</v>
      </c>
      <c r="G356">
        <v>64</v>
      </c>
      <c r="H356">
        <v>39.4</v>
      </c>
    </row>
    <row r="357" spans="1:8" x14ac:dyDescent="0.25">
      <c r="A357" t="s">
        <v>23</v>
      </c>
      <c r="B357" t="s">
        <v>9</v>
      </c>
      <c r="C357">
        <v>0.25</v>
      </c>
      <c r="D357" t="s">
        <v>10</v>
      </c>
      <c r="E357" t="s">
        <v>13</v>
      </c>
      <c r="F357">
        <v>1</v>
      </c>
      <c r="G357">
        <v>64</v>
      </c>
      <c r="H357">
        <v>38.33</v>
      </c>
    </row>
    <row r="358" spans="1:8" x14ac:dyDescent="0.25">
      <c r="A358" t="s">
        <v>23</v>
      </c>
      <c r="B358" t="s">
        <v>9</v>
      </c>
      <c r="C358">
        <v>0.25</v>
      </c>
      <c r="D358" t="s">
        <v>10</v>
      </c>
      <c r="E358" t="s">
        <v>13</v>
      </c>
      <c r="F358">
        <v>1</v>
      </c>
      <c r="G358">
        <v>128</v>
      </c>
      <c r="H358">
        <v>38.92</v>
      </c>
    </row>
    <row r="359" spans="1:8" x14ac:dyDescent="0.25">
      <c r="A359" t="s">
        <v>23</v>
      </c>
      <c r="B359" t="s">
        <v>9</v>
      </c>
      <c r="C359">
        <v>0.25</v>
      </c>
      <c r="D359" t="s">
        <v>10</v>
      </c>
      <c r="E359" t="s">
        <v>13</v>
      </c>
      <c r="F359">
        <v>1</v>
      </c>
      <c r="G359">
        <v>128</v>
      </c>
      <c r="H359">
        <v>38.229999999999997</v>
      </c>
    </row>
    <row r="360" spans="1:8" x14ac:dyDescent="0.25">
      <c r="A360" t="s">
        <v>23</v>
      </c>
      <c r="B360" t="s">
        <v>9</v>
      </c>
      <c r="C360">
        <v>0.25</v>
      </c>
      <c r="D360" t="s">
        <v>10</v>
      </c>
      <c r="E360" t="s">
        <v>13</v>
      </c>
      <c r="F360">
        <v>6</v>
      </c>
      <c r="G360">
        <v>64</v>
      </c>
      <c r="H360">
        <v>36.4</v>
      </c>
    </row>
    <row r="361" spans="1:8" x14ac:dyDescent="0.25">
      <c r="A361" t="s">
        <v>23</v>
      </c>
      <c r="B361" t="s">
        <v>9</v>
      </c>
      <c r="C361">
        <v>0.25</v>
      </c>
      <c r="D361" t="s">
        <v>10</v>
      </c>
      <c r="E361" t="s">
        <v>13</v>
      </c>
      <c r="F361">
        <v>6</v>
      </c>
      <c r="G361">
        <v>64</v>
      </c>
      <c r="H361">
        <v>37.36</v>
      </c>
    </row>
    <row r="362" spans="1:8" x14ac:dyDescent="0.25">
      <c r="A362" t="s">
        <v>23</v>
      </c>
      <c r="B362" t="s">
        <v>9</v>
      </c>
      <c r="C362">
        <v>0.2</v>
      </c>
      <c r="D362" t="s">
        <v>20</v>
      </c>
      <c r="E362" t="s">
        <v>13</v>
      </c>
      <c r="F362">
        <v>3</v>
      </c>
      <c r="G362">
        <v>16</v>
      </c>
      <c r="H362">
        <v>16.09</v>
      </c>
    </row>
    <row r="363" spans="1:8" x14ac:dyDescent="0.25">
      <c r="A363" t="s">
        <v>23</v>
      </c>
      <c r="B363" t="s">
        <v>9</v>
      </c>
      <c r="C363">
        <v>0.25</v>
      </c>
      <c r="D363" t="s">
        <v>10</v>
      </c>
      <c r="E363" t="s">
        <v>16</v>
      </c>
      <c r="F363">
        <v>1</v>
      </c>
      <c r="G363">
        <v>64</v>
      </c>
      <c r="H363">
        <v>41.82</v>
      </c>
    </row>
    <row r="364" spans="1:8" x14ac:dyDescent="0.25">
      <c r="A364" t="s">
        <v>23</v>
      </c>
      <c r="B364" t="s">
        <v>9</v>
      </c>
      <c r="C364">
        <v>0.25</v>
      </c>
      <c r="D364" t="s">
        <v>10</v>
      </c>
      <c r="E364" t="s">
        <v>13</v>
      </c>
      <c r="F364">
        <v>1</v>
      </c>
      <c r="G364">
        <v>64</v>
      </c>
      <c r="H364">
        <v>37.799999999999997</v>
      </c>
    </row>
    <row r="365" spans="1:8" x14ac:dyDescent="0.25">
      <c r="A365" t="s">
        <v>23</v>
      </c>
      <c r="B365" t="s">
        <v>9</v>
      </c>
      <c r="C365">
        <v>0.25</v>
      </c>
      <c r="D365" t="s">
        <v>10</v>
      </c>
      <c r="E365" t="s">
        <v>13</v>
      </c>
      <c r="F365">
        <v>1</v>
      </c>
      <c r="G365">
        <v>64</v>
      </c>
      <c r="H365">
        <v>40.340000000000003</v>
      </c>
    </row>
    <row r="366" spans="1:8" x14ac:dyDescent="0.25">
      <c r="A366" t="s">
        <v>23</v>
      </c>
      <c r="B366" t="s">
        <v>9</v>
      </c>
      <c r="C366">
        <v>0.25</v>
      </c>
      <c r="D366" t="s">
        <v>10</v>
      </c>
      <c r="E366" t="s">
        <v>13</v>
      </c>
      <c r="F366">
        <v>1</v>
      </c>
      <c r="G366">
        <v>64</v>
      </c>
      <c r="H366">
        <v>37.950000000000003</v>
      </c>
    </row>
    <row r="367" spans="1:8" x14ac:dyDescent="0.25">
      <c r="A367" t="s">
        <v>23</v>
      </c>
      <c r="B367" t="s">
        <v>9</v>
      </c>
      <c r="C367">
        <v>0.25</v>
      </c>
      <c r="D367" t="s">
        <v>10</v>
      </c>
      <c r="E367" t="s">
        <v>13</v>
      </c>
      <c r="F367">
        <v>1</v>
      </c>
      <c r="G367">
        <v>64</v>
      </c>
      <c r="H367">
        <v>40.22</v>
      </c>
    </row>
    <row r="368" spans="1:8" x14ac:dyDescent="0.25">
      <c r="A368" t="s">
        <v>23</v>
      </c>
      <c r="B368" t="s">
        <v>9</v>
      </c>
      <c r="C368">
        <v>0.25</v>
      </c>
      <c r="D368" t="s">
        <v>10</v>
      </c>
      <c r="E368" t="s">
        <v>13</v>
      </c>
      <c r="F368">
        <v>1</v>
      </c>
      <c r="G368">
        <v>128</v>
      </c>
      <c r="H368">
        <v>40.67</v>
      </c>
    </row>
    <row r="369" spans="1:8" x14ac:dyDescent="0.25">
      <c r="A369" t="s">
        <v>23</v>
      </c>
      <c r="B369" t="s">
        <v>9</v>
      </c>
      <c r="C369">
        <v>0.25</v>
      </c>
      <c r="D369" t="s">
        <v>10</v>
      </c>
      <c r="E369" t="s">
        <v>13</v>
      </c>
      <c r="F369">
        <v>1</v>
      </c>
      <c r="G369">
        <v>128</v>
      </c>
      <c r="H369">
        <v>37.96</v>
      </c>
    </row>
    <row r="370" spans="1:8" x14ac:dyDescent="0.25">
      <c r="A370" t="s">
        <v>23</v>
      </c>
      <c r="B370" t="s">
        <v>9</v>
      </c>
      <c r="C370">
        <v>0.25</v>
      </c>
      <c r="D370" t="s">
        <v>10</v>
      </c>
      <c r="E370" t="s">
        <v>13</v>
      </c>
      <c r="F370">
        <v>6</v>
      </c>
      <c r="G370">
        <v>64</v>
      </c>
      <c r="H370">
        <v>37.18</v>
      </c>
    </row>
    <row r="371" spans="1:8" x14ac:dyDescent="0.25">
      <c r="A371" t="s">
        <v>23</v>
      </c>
      <c r="B371" t="s">
        <v>9</v>
      </c>
      <c r="C371">
        <v>0.25</v>
      </c>
      <c r="D371" t="s">
        <v>10</v>
      </c>
      <c r="E371" t="s">
        <v>13</v>
      </c>
      <c r="F371">
        <v>6</v>
      </c>
      <c r="G371">
        <v>64</v>
      </c>
      <c r="H371">
        <v>38.31</v>
      </c>
    </row>
    <row r="372" spans="1:8" x14ac:dyDescent="0.25">
      <c r="A372" t="s">
        <v>23</v>
      </c>
      <c r="B372" t="s">
        <v>9</v>
      </c>
      <c r="C372">
        <v>0.4</v>
      </c>
      <c r="D372" t="s">
        <v>12</v>
      </c>
      <c r="E372" t="s">
        <v>19</v>
      </c>
      <c r="F372">
        <v>15</v>
      </c>
      <c r="G372">
        <v>64</v>
      </c>
      <c r="H372">
        <v>10</v>
      </c>
    </row>
    <row r="373" spans="1:8" x14ac:dyDescent="0.25">
      <c r="A373" t="s">
        <v>23</v>
      </c>
      <c r="B373" t="s">
        <v>9</v>
      </c>
      <c r="C373">
        <v>0.25</v>
      </c>
      <c r="D373" t="s">
        <v>10</v>
      </c>
      <c r="E373" t="s">
        <v>16</v>
      </c>
      <c r="F373">
        <v>1</v>
      </c>
      <c r="G373">
        <v>64</v>
      </c>
      <c r="H373">
        <v>42.79</v>
      </c>
    </row>
    <row r="374" spans="1:8" x14ac:dyDescent="0.25">
      <c r="A374" t="s">
        <v>23</v>
      </c>
      <c r="B374" t="s">
        <v>9</v>
      </c>
      <c r="C374">
        <v>0.25</v>
      </c>
      <c r="D374" t="s">
        <v>10</v>
      </c>
      <c r="E374" t="s">
        <v>13</v>
      </c>
      <c r="F374">
        <v>1</v>
      </c>
      <c r="G374">
        <v>64</v>
      </c>
      <c r="H374">
        <v>40.03</v>
      </c>
    </row>
    <row r="375" spans="1:8" x14ac:dyDescent="0.25">
      <c r="A375" t="s">
        <v>23</v>
      </c>
      <c r="B375" t="s">
        <v>9</v>
      </c>
      <c r="C375">
        <v>0.25</v>
      </c>
      <c r="D375" t="s">
        <v>10</v>
      </c>
      <c r="E375" t="s">
        <v>13</v>
      </c>
      <c r="F375">
        <v>1</v>
      </c>
      <c r="G375">
        <v>64</v>
      </c>
      <c r="H375">
        <v>41.27</v>
      </c>
    </row>
    <row r="376" spans="1:8" x14ac:dyDescent="0.25">
      <c r="A376" t="s">
        <v>23</v>
      </c>
      <c r="B376" t="s">
        <v>9</v>
      </c>
      <c r="C376">
        <v>0.25</v>
      </c>
      <c r="D376" t="s">
        <v>10</v>
      </c>
      <c r="E376" t="s">
        <v>13</v>
      </c>
      <c r="F376">
        <v>1</v>
      </c>
      <c r="G376">
        <v>64</v>
      </c>
      <c r="H376">
        <v>36.06</v>
      </c>
    </row>
    <row r="377" spans="1:8" x14ac:dyDescent="0.25">
      <c r="A377" t="s">
        <v>23</v>
      </c>
      <c r="B377" t="s">
        <v>9</v>
      </c>
      <c r="C377">
        <v>0.25</v>
      </c>
      <c r="D377" t="s">
        <v>10</v>
      </c>
      <c r="E377" t="s">
        <v>13</v>
      </c>
      <c r="F377">
        <v>1</v>
      </c>
      <c r="G377">
        <v>64</v>
      </c>
      <c r="H377">
        <v>39.450000000000003</v>
      </c>
    </row>
    <row r="378" spans="1:8" x14ac:dyDescent="0.25">
      <c r="A378" t="s">
        <v>23</v>
      </c>
      <c r="B378" t="s">
        <v>9</v>
      </c>
      <c r="C378">
        <v>0.25</v>
      </c>
      <c r="D378" t="s">
        <v>10</v>
      </c>
      <c r="E378" t="s">
        <v>13</v>
      </c>
      <c r="F378">
        <v>1</v>
      </c>
      <c r="G378">
        <v>128</v>
      </c>
      <c r="H378">
        <v>40.24</v>
      </c>
    </row>
    <row r="379" spans="1:8" x14ac:dyDescent="0.25">
      <c r="A379" t="s">
        <v>23</v>
      </c>
      <c r="B379" t="s">
        <v>9</v>
      </c>
      <c r="C379">
        <v>0.25</v>
      </c>
      <c r="D379" t="s">
        <v>10</v>
      </c>
      <c r="E379" t="s">
        <v>13</v>
      </c>
      <c r="F379">
        <v>1</v>
      </c>
      <c r="G379">
        <v>128</v>
      </c>
      <c r="H379">
        <v>39.35</v>
      </c>
    </row>
    <row r="380" spans="1:8" x14ac:dyDescent="0.25">
      <c r="A380" t="s">
        <v>23</v>
      </c>
      <c r="B380" t="s">
        <v>9</v>
      </c>
      <c r="C380">
        <v>0.25</v>
      </c>
      <c r="D380" t="s">
        <v>10</v>
      </c>
      <c r="E380" t="s">
        <v>13</v>
      </c>
      <c r="F380">
        <v>6</v>
      </c>
      <c r="G380">
        <v>128</v>
      </c>
      <c r="H380">
        <v>34.71</v>
      </c>
    </row>
    <row r="381" spans="1:8" x14ac:dyDescent="0.25">
      <c r="A381" t="s">
        <v>23</v>
      </c>
      <c r="B381" t="s">
        <v>9</v>
      </c>
      <c r="C381">
        <v>0.25</v>
      </c>
      <c r="D381" t="s">
        <v>10</v>
      </c>
      <c r="E381" t="s">
        <v>13</v>
      </c>
      <c r="F381">
        <v>6</v>
      </c>
      <c r="G381">
        <v>64</v>
      </c>
      <c r="H381">
        <v>31.79</v>
      </c>
    </row>
    <row r="382" spans="1:8" x14ac:dyDescent="0.25">
      <c r="A382" t="s">
        <v>23</v>
      </c>
      <c r="B382" t="s">
        <v>9</v>
      </c>
      <c r="C382">
        <v>0.1</v>
      </c>
      <c r="D382" t="s">
        <v>10</v>
      </c>
      <c r="E382" t="s">
        <v>14</v>
      </c>
      <c r="F382">
        <v>6</v>
      </c>
      <c r="G382">
        <v>64</v>
      </c>
      <c r="H382">
        <v>37.15</v>
      </c>
    </row>
    <row r="383" spans="1:8" x14ac:dyDescent="0.25">
      <c r="A383" t="s">
        <v>23</v>
      </c>
      <c r="B383" t="s">
        <v>9</v>
      </c>
      <c r="C383">
        <v>0.25</v>
      </c>
      <c r="D383" t="s">
        <v>10</v>
      </c>
      <c r="E383" t="s">
        <v>16</v>
      </c>
      <c r="F383">
        <v>1</v>
      </c>
      <c r="G383">
        <v>64</v>
      </c>
      <c r="H383">
        <v>43.17</v>
      </c>
    </row>
    <row r="384" spans="1:8" x14ac:dyDescent="0.25">
      <c r="A384" t="s">
        <v>23</v>
      </c>
      <c r="B384" t="s">
        <v>9</v>
      </c>
      <c r="C384">
        <v>0.25</v>
      </c>
      <c r="D384" t="s">
        <v>10</v>
      </c>
      <c r="E384" t="s">
        <v>16</v>
      </c>
      <c r="F384">
        <v>1</v>
      </c>
      <c r="G384">
        <v>128</v>
      </c>
      <c r="H384">
        <v>38.32</v>
      </c>
    </row>
    <row r="385" spans="1:8" x14ac:dyDescent="0.25">
      <c r="A385" t="s">
        <v>23</v>
      </c>
      <c r="B385" t="s">
        <v>9</v>
      </c>
      <c r="C385">
        <v>0.25</v>
      </c>
      <c r="D385" t="s">
        <v>10</v>
      </c>
      <c r="E385" t="s">
        <v>13</v>
      </c>
      <c r="F385">
        <v>1</v>
      </c>
      <c r="G385">
        <v>64</v>
      </c>
      <c r="H385">
        <v>38.729999999999997</v>
      </c>
    </row>
    <row r="386" spans="1:8" x14ac:dyDescent="0.25">
      <c r="A386" t="s">
        <v>23</v>
      </c>
      <c r="B386" t="s">
        <v>9</v>
      </c>
      <c r="C386">
        <v>0.25</v>
      </c>
      <c r="D386" t="s">
        <v>10</v>
      </c>
      <c r="E386" t="s">
        <v>13</v>
      </c>
      <c r="F386">
        <v>1</v>
      </c>
      <c r="G386">
        <v>64</v>
      </c>
      <c r="H386">
        <v>38.97</v>
      </c>
    </row>
    <row r="387" spans="1:8" x14ac:dyDescent="0.25">
      <c r="A387" t="s">
        <v>23</v>
      </c>
      <c r="B387" t="s">
        <v>9</v>
      </c>
      <c r="C387">
        <v>0.25</v>
      </c>
      <c r="D387" t="s">
        <v>10</v>
      </c>
      <c r="E387" t="s">
        <v>13</v>
      </c>
      <c r="F387">
        <v>1</v>
      </c>
      <c r="G387">
        <v>64</v>
      </c>
      <c r="H387">
        <v>41.5</v>
      </c>
    </row>
    <row r="388" spans="1:8" x14ac:dyDescent="0.25">
      <c r="A388" t="s">
        <v>23</v>
      </c>
      <c r="B388" t="s">
        <v>9</v>
      </c>
      <c r="C388">
        <v>0.25</v>
      </c>
      <c r="D388" t="s">
        <v>10</v>
      </c>
      <c r="E388" t="s">
        <v>13</v>
      </c>
      <c r="F388">
        <v>1</v>
      </c>
      <c r="G388">
        <v>128</v>
      </c>
      <c r="H388">
        <v>40.409999999999997</v>
      </c>
    </row>
    <row r="389" spans="1:8" x14ac:dyDescent="0.25">
      <c r="A389" t="s">
        <v>23</v>
      </c>
      <c r="B389" t="s">
        <v>9</v>
      </c>
      <c r="C389">
        <v>0.25</v>
      </c>
      <c r="D389" t="s">
        <v>10</v>
      </c>
      <c r="E389" t="s">
        <v>13</v>
      </c>
      <c r="F389">
        <v>1</v>
      </c>
      <c r="G389">
        <v>128</v>
      </c>
      <c r="H389">
        <v>41.21</v>
      </c>
    </row>
    <row r="390" spans="1:8" x14ac:dyDescent="0.25">
      <c r="A390" t="s">
        <v>23</v>
      </c>
      <c r="B390" t="s">
        <v>9</v>
      </c>
      <c r="C390">
        <v>0.25</v>
      </c>
      <c r="D390" t="s">
        <v>10</v>
      </c>
      <c r="E390" t="s">
        <v>13</v>
      </c>
      <c r="F390">
        <v>6</v>
      </c>
      <c r="G390">
        <v>128</v>
      </c>
      <c r="H390">
        <v>38.520000000000003</v>
      </c>
    </row>
    <row r="391" spans="1:8" x14ac:dyDescent="0.25">
      <c r="A391" t="s">
        <v>23</v>
      </c>
      <c r="B391" t="s">
        <v>9</v>
      </c>
      <c r="C391">
        <v>0.25</v>
      </c>
      <c r="D391" t="s">
        <v>10</v>
      </c>
      <c r="E391" t="s">
        <v>13</v>
      </c>
      <c r="F391">
        <v>6</v>
      </c>
      <c r="G391">
        <v>128</v>
      </c>
      <c r="H391">
        <v>34.1</v>
      </c>
    </row>
    <row r="392" spans="1:8" x14ac:dyDescent="0.25">
      <c r="A392" t="s">
        <v>23</v>
      </c>
      <c r="B392" t="s">
        <v>9</v>
      </c>
      <c r="C392">
        <v>0.3</v>
      </c>
      <c r="D392" t="s">
        <v>10</v>
      </c>
      <c r="E392" t="s">
        <v>16</v>
      </c>
      <c r="F392">
        <v>15</v>
      </c>
      <c r="G392">
        <v>32</v>
      </c>
      <c r="H392">
        <v>14.63</v>
      </c>
    </row>
    <row r="393" spans="1:8" x14ac:dyDescent="0.25">
      <c r="A393" t="s">
        <v>23</v>
      </c>
      <c r="B393" t="s">
        <v>9</v>
      </c>
      <c r="C393">
        <v>0.25</v>
      </c>
      <c r="D393" t="s">
        <v>10</v>
      </c>
      <c r="E393" t="s">
        <v>16</v>
      </c>
      <c r="F393">
        <v>1</v>
      </c>
      <c r="G393">
        <v>64</v>
      </c>
      <c r="H393">
        <v>42.79</v>
      </c>
    </row>
    <row r="394" spans="1:8" x14ac:dyDescent="0.25">
      <c r="A394" t="s">
        <v>23</v>
      </c>
      <c r="B394" t="s">
        <v>9</v>
      </c>
      <c r="C394">
        <v>0.25</v>
      </c>
      <c r="D394" t="s">
        <v>15</v>
      </c>
      <c r="E394" t="s">
        <v>16</v>
      </c>
      <c r="F394">
        <v>1</v>
      </c>
      <c r="G394">
        <v>64</v>
      </c>
      <c r="H394">
        <v>41.04</v>
      </c>
    </row>
    <row r="395" spans="1:8" x14ac:dyDescent="0.25">
      <c r="A395" t="s">
        <v>23</v>
      </c>
      <c r="B395" t="s">
        <v>9</v>
      </c>
      <c r="C395">
        <v>0.25</v>
      </c>
      <c r="D395" t="s">
        <v>15</v>
      </c>
      <c r="E395" t="s">
        <v>16</v>
      </c>
      <c r="F395">
        <v>1</v>
      </c>
      <c r="G395">
        <v>64</v>
      </c>
      <c r="H395">
        <v>38.020000000000003</v>
      </c>
    </row>
    <row r="396" spans="1:8" x14ac:dyDescent="0.25">
      <c r="A396" t="s">
        <v>23</v>
      </c>
      <c r="B396" t="s">
        <v>9</v>
      </c>
      <c r="C396">
        <v>0.25</v>
      </c>
      <c r="D396" t="s">
        <v>15</v>
      </c>
      <c r="E396" t="s">
        <v>16</v>
      </c>
      <c r="F396">
        <v>1</v>
      </c>
      <c r="G396">
        <v>64</v>
      </c>
      <c r="H396">
        <v>38.479999999999997</v>
      </c>
    </row>
    <row r="397" spans="1:8" x14ac:dyDescent="0.25">
      <c r="A397" t="s">
        <v>23</v>
      </c>
      <c r="B397" t="s">
        <v>9</v>
      </c>
      <c r="C397">
        <v>0.25</v>
      </c>
      <c r="D397" t="s">
        <v>15</v>
      </c>
      <c r="E397" t="s">
        <v>16</v>
      </c>
      <c r="F397">
        <v>1</v>
      </c>
      <c r="G397">
        <v>64</v>
      </c>
      <c r="H397">
        <v>35.69</v>
      </c>
    </row>
    <row r="398" spans="1:8" x14ac:dyDescent="0.25">
      <c r="A398" t="s">
        <v>23</v>
      </c>
      <c r="B398" t="s">
        <v>9</v>
      </c>
      <c r="C398">
        <v>0.25</v>
      </c>
      <c r="D398" t="s">
        <v>10</v>
      </c>
      <c r="E398" t="s">
        <v>13</v>
      </c>
      <c r="F398">
        <v>1</v>
      </c>
      <c r="G398">
        <v>128</v>
      </c>
      <c r="H398">
        <v>41.83</v>
      </c>
    </row>
    <row r="399" spans="1:8" x14ac:dyDescent="0.25">
      <c r="A399" t="s">
        <v>23</v>
      </c>
      <c r="B399" t="s">
        <v>9</v>
      </c>
      <c r="C399">
        <v>0.25</v>
      </c>
      <c r="D399" t="s">
        <v>10</v>
      </c>
      <c r="E399" t="s">
        <v>13</v>
      </c>
      <c r="F399">
        <v>1</v>
      </c>
      <c r="G399">
        <v>128</v>
      </c>
      <c r="H399">
        <v>36.049999999999997</v>
      </c>
    </row>
    <row r="400" spans="1:8" x14ac:dyDescent="0.25">
      <c r="A400" t="s">
        <v>23</v>
      </c>
      <c r="B400" t="s">
        <v>9</v>
      </c>
      <c r="C400">
        <v>0.25</v>
      </c>
      <c r="D400" t="s">
        <v>10</v>
      </c>
      <c r="E400" t="s">
        <v>13</v>
      </c>
      <c r="F400">
        <v>6</v>
      </c>
      <c r="G400">
        <v>128</v>
      </c>
      <c r="H400">
        <v>39.659999999999997</v>
      </c>
    </row>
    <row r="401" spans="1:8" x14ac:dyDescent="0.25">
      <c r="A401" t="s">
        <v>23</v>
      </c>
      <c r="B401" t="s">
        <v>9</v>
      </c>
      <c r="C401">
        <v>0.25</v>
      </c>
      <c r="D401" t="s">
        <v>10</v>
      </c>
      <c r="E401" t="s">
        <v>13</v>
      </c>
      <c r="F401">
        <v>6</v>
      </c>
      <c r="G401">
        <v>128</v>
      </c>
      <c r="H401">
        <v>38.9</v>
      </c>
    </row>
    <row r="402" spans="1:8" x14ac:dyDescent="0.25">
      <c r="A402" t="s">
        <v>23</v>
      </c>
      <c r="B402" t="s">
        <v>9</v>
      </c>
      <c r="C402">
        <v>0.4</v>
      </c>
      <c r="D402" t="s">
        <v>12</v>
      </c>
      <c r="E402" t="s">
        <v>19</v>
      </c>
      <c r="F402">
        <v>6</v>
      </c>
      <c r="G402">
        <v>8</v>
      </c>
      <c r="H402">
        <v>10</v>
      </c>
    </row>
    <row r="403" spans="1:8" x14ac:dyDescent="0.25">
      <c r="A403" t="s">
        <v>23</v>
      </c>
      <c r="B403" t="s">
        <v>9</v>
      </c>
      <c r="C403">
        <v>0.25</v>
      </c>
      <c r="D403" t="s">
        <v>10</v>
      </c>
      <c r="E403" t="s">
        <v>16</v>
      </c>
      <c r="F403">
        <v>1</v>
      </c>
      <c r="G403">
        <v>64</v>
      </c>
      <c r="H403">
        <v>31.58</v>
      </c>
    </row>
    <row r="404" spans="1:8" x14ac:dyDescent="0.25">
      <c r="A404" t="s">
        <v>23</v>
      </c>
      <c r="B404" t="s">
        <v>9</v>
      </c>
      <c r="C404">
        <v>0.25</v>
      </c>
      <c r="D404" t="s">
        <v>15</v>
      </c>
      <c r="E404" t="s">
        <v>16</v>
      </c>
      <c r="F404">
        <v>1</v>
      </c>
      <c r="G404">
        <v>64</v>
      </c>
      <c r="H404">
        <v>43.76</v>
      </c>
    </row>
    <row r="405" spans="1:8" x14ac:dyDescent="0.25">
      <c r="A405" t="s">
        <v>23</v>
      </c>
      <c r="B405" t="s">
        <v>9</v>
      </c>
      <c r="C405">
        <v>0.25</v>
      </c>
      <c r="D405" t="s">
        <v>15</v>
      </c>
      <c r="E405" t="s">
        <v>16</v>
      </c>
      <c r="F405">
        <v>1</v>
      </c>
      <c r="G405">
        <v>64</v>
      </c>
      <c r="H405">
        <v>43.31</v>
      </c>
    </row>
    <row r="406" spans="1:8" x14ac:dyDescent="0.25">
      <c r="A406" t="s">
        <v>23</v>
      </c>
      <c r="B406" t="s">
        <v>9</v>
      </c>
      <c r="C406">
        <v>0.25</v>
      </c>
      <c r="D406" t="s">
        <v>15</v>
      </c>
      <c r="E406" t="s">
        <v>16</v>
      </c>
      <c r="F406">
        <v>1</v>
      </c>
      <c r="G406">
        <v>64</v>
      </c>
      <c r="H406">
        <v>45.49</v>
      </c>
    </row>
    <row r="407" spans="1:8" x14ac:dyDescent="0.25">
      <c r="A407" t="s">
        <v>23</v>
      </c>
      <c r="B407" t="s">
        <v>9</v>
      </c>
      <c r="C407">
        <v>0.25</v>
      </c>
      <c r="D407" t="s">
        <v>15</v>
      </c>
      <c r="E407" t="s">
        <v>16</v>
      </c>
      <c r="F407">
        <v>1</v>
      </c>
      <c r="G407">
        <v>64</v>
      </c>
      <c r="H407">
        <v>45.23</v>
      </c>
    </row>
    <row r="408" spans="1:8" x14ac:dyDescent="0.25">
      <c r="A408" t="s">
        <v>23</v>
      </c>
      <c r="B408" t="s">
        <v>9</v>
      </c>
      <c r="C408">
        <v>0.25</v>
      </c>
      <c r="D408" t="s">
        <v>15</v>
      </c>
      <c r="E408" t="s">
        <v>16</v>
      </c>
      <c r="F408">
        <v>1</v>
      </c>
      <c r="G408">
        <v>64</v>
      </c>
      <c r="H408">
        <v>35.04</v>
      </c>
    </row>
    <row r="409" spans="1:8" x14ac:dyDescent="0.25">
      <c r="A409" t="s">
        <v>23</v>
      </c>
      <c r="B409" t="s">
        <v>9</v>
      </c>
      <c r="C409">
        <v>0.25</v>
      </c>
      <c r="D409" t="s">
        <v>10</v>
      </c>
      <c r="E409" t="s">
        <v>13</v>
      </c>
      <c r="F409">
        <v>1</v>
      </c>
      <c r="G409">
        <v>128</v>
      </c>
      <c r="H409">
        <v>40.76</v>
      </c>
    </row>
    <row r="410" spans="1:8" x14ac:dyDescent="0.25">
      <c r="A410" t="s">
        <v>23</v>
      </c>
      <c r="B410" t="s">
        <v>9</v>
      </c>
      <c r="C410">
        <v>0.25</v>
      </c>
      <c r="D410" t="s">
        <v>10</v>
      </c>
      <c r="E410" t="s">
        <v>13</v>
      </c>
      <c r="F410">
        <v>6</v>
      </c>
      <c r="G410">
        <v>128</v>
      </c>
      <c r="H410">
        <v>38.340000000000003</v>
      </c>
    </row>
    <row r="411" spans="1:8" x14ac:dyDescent="0.25">
      <c r="A411" t="s">
        <v>23</v>
      </c>
      <c r="B411" t="s">
        <v>9</v>
      </c>
      <c r="C411">
        <v>0.25</v>
      </c>
      <c r="D411" t="s">
        <v>10</v>
      </c>
      <c r="E411" t="s">
        <v>13</v>
      </c>
      <c r="F411">
        <v>6</v>
      </c>
      <c r="G411">
        <v>128</v>
      </c>
      <c r="H411">
        <v>36.549999999999997</v>
      </c>
    </row>
    <row r="412" spans="1:8" x14ac:dyDescent="0.25">
      <c r="A412" t="s">
        <v>23</v>
      </c>
      <c r="B412" t="s">
        <v>9</v>
      </c>
      <c r="C412">
        <v>0.5</v>
      </c>
      <c r="D412" t="s">
        <v>20</v>
      </c>
      <c r="E412" t="s">
        <v>13</v>
      </c>
      <c r="F412">
        <v>12</v>
      </c>
      <c r="G412">
        <v>32</v>
      </c>
      <c r="H412">
        <v>10</v>
      </c>
    </row>
    <row r="413" spans="1:8" x14ac:dyDescent="0.25">
      <c r="A413" t="s">
        <v>23</v>
      </c>
      <c r="B413" t="s">
        <v>9</v>
      </c>
      <c r="C413">
        <v>0.25</v>
      </c>
      <c r="D413" t="s">
        <v>10</v>
      </c>
      <c r="E413" t="s">
        <v>16</v>
      </c>
      <c r="F413">
        <v>1</v>
      </c>
      <c r="G413">
        <v>64</v>
      </c>
      <c r="H413">
        <v>36.36</v>
      </c>
    </row>
    <row r="414" spans="1:8" x14ac:dyDescent="0.25">
      <c r="A414" t="s">
        <v>23</v>
      </c>
      <c r="B414" t="s">
        <v>9</v>
      </c>
      <c r="C414">
        <v>0.25</v>
      </c>
      <c r="D414" t="s">
        <v>15</v>
      </c>
      <c r="E414" t="s">
        <v>16</v>
      </c>
      <c r="F414">
        <v>1</v>
      </c>
      <c r="G414">
        <v>64</v>
      </c>
      <c r="H414">
        <v>42.77</v>
      </c>
    </row>
    <row r="415" spans="1:8" x14ac:dyDescent="0.25">
      <c r="A415" t="s">
        <v>23</v>
      </c>
      <c r="B415" t="s">
        <v>9</v>
      </c>
      <c r="C415">
        <v>0.25</v>
      </c>
      <c r="D415" t="s">
        <v>15</v>
      </c>
      <c r="E415" t="s">
        <v>16</v>
      </c>
      <c r="F415">
        <v>1</v>
      </c>
      <c r="G415">
        <v>64</v>
      </c>
      <c r="H415">
        <v>43.08</v>
      </c>
    </row>
    <row r="416" spans="1:8" x14ac:dyDescent="0.25">
      <c r="A416" t="s">
        <v>23</v>
      </c>
      <c r="B416" t="s">
        <v>9</v>
      </c>
      <c r="C416">
        <v>0.25</v>
      </c>
      <c r="D416" t="s">
        <v>15</v>
      </c>
      <c r="E416" t="s">
        <v>16</v>
      </c>
      <c r="F416">
        <v>1</v>
      </c>
      <c r="G416">
        <v>64</v>
      </c>
      <c r="H416">
        <v>44.97</v>
      </c>
    </row>
    <row r="417" spans="1:8" x14ac:dyDescent="0.25">
      <c r="A417" t="s">
        <v>23</v>
      </c>
      <c r="B417" t="s">
        <v>9</v>
      </c>
      <c r="C417">
        <v>0.25</v>
      </c>
      <c r="D417" t="s">
        <v>15</v>
      </c>
      <c r="E417" t="s">
        <v>16</v>
      </c>
      <c r="F417">
        <v>1</v>
      </c>
      <c r="G417">
        <v>64</v>
      </c>
      <c r="H417">
        <v>44.56</v>
      </c>
    </row>
    <row r="418" spans="1:8" x14ac:dyDescent="0.25">
      <c r="A418" t="s">
        <v>23</v>
      </c>
      <c r="B418" t="s">
        <v>9</v>
      </c>
      <c r="C418">
        <v>0.25</v>
      </c>
      <c r="D418" t="s">
        <v>15</v>
      </c>
      <c r="E418" t="s">
        <v>16</v>
      </c>
      <c r="F418">
        <v>1</v>
      </c>
      <c r="G418">
        <v>64</v>
      </c>
      <c r="H418">
        <v>46.01</v>
      </c>
    </row>
    <row r="419" spans="1:8" x14ac:dyDescent="0.25">
      <c r="A419" t="s">
        <v>23</v>
      </c>
      <c r="B419" t="s">
        <v>9</v>
      </c>
      <c r="C419">
        <v>0.25</v>
      </c>
      <c r="D419" t="s">
        <v>10</v>
      </c>
      <c r="E419" t="s">
        <v>13</v>
      </c>
      <c r="F419">
        <v>1</v>
      </c>
      <c r="G419">
        <v>128</v>
      </c>
      <c r="H419">
        <v>40.880000000000003</v>
      </c>
    </row>
    <row r="420" spans="1:8" x14ac:dyDescent="0.25">
      <c r="A420" t="s">
        <v>23</v>
      </c>
      <c r="B420" t="s">
        <v>9</v>
      </c>
      <c r="C420">
        <v>0.25</v>
      </c>
      <c r="D420" t="s">
        <v>10</v>
      </c>
      <c r="E420" t="s">
        <v>13</v>
      </c>
      <c r="F420">
        <v>6</v>
      </c>
      <c r="G420">
        <v>128</v>
      </c>
      <c r="H420">
        <v>35.229999999999997</v>
      </c>
    </row>
    <row r="421" spans="1:8" x14ac:dyDescent="0.25">
      <c r="A421" t="s">
        <v>23</v>
      </c>
      <c r="B421" t="s">
        <v>9</v>
      </c>
      <c r="C421">
        <v>0.25</v>
      </c>
      <c r="D421" t="s">
        <v>10</v>
      </c>
      <c r="E421" t="s">
        <v>13</v>
      </c>
      <c r="F421">
        <v>6</v>
      </c>
      <c r="G421">
        <v>128</v>
      </c>
      <c r="H421">
        <v>38.090000000000003</v>
      </c>
    </row>
    <row r="422" spans="1:8" x14ac:dyDescent="0.25">
      <c r="A422" t="s">
        <v>23</v>
      </c>
      <c r="B422" t="s">
        <v>9</v>
      </c>
      <c r="C422">
        <v>0.3</v>
      </c>
      <c r="D422" t="s">
        <v>15</v>
      </c>
      <c r="E422" t="s">
        <v>13</v>
      </c>
      <c r="F422">
        <v>9</v>
      </c>
      <c r="G422">
        <v>16</v>
      </c>
      <c r="H422">
        <v>10</v>
      </c>
    </row>
    <row r="423" spans="1:8" x14ac:dyDescent="0.25">
      <c r="A423" t="s">
        <v>23</v>
      </c>
      <c r="B423" t="s">
        <v>9</v>
      </c>
      <c r="C423">
        <v>0.25</v>
      </c>
      <c r="D423" t="s">
        <v>10</v>
      </c>
      <c r="E423" t="s">
        <v>16</v>
      </c>
      <c r="F423">
        <v>1</v>
      </c>
      <c r="G423">
        <v>64</v>
      </c>
      <c r="H423">
        <v>38.72</v>
      </c>
    </row>
    <row r="424" spans="1:8" x14ac:dyDescent="0.25">
      <c r="A424" t="s">
        <v>23</v>
      </c>
      <c r="B424" t="s">
        <v>9</v>
      </c>
      <c r="C424">
        <v>0.25</v>
      </c>
      <c r="D424" t="s">
        <v>15</v>
      </c>
      <c r="E424" t="s">
        <v>16</v>
      </c>
      <c r="F424">
        <v>1</v>
      </c>
      <c r="G424">
        <v>64</v>
      </c>
      <c r="H424">
        <v>43.55</v>
      </c>
    </row>
    <row r="425" spans="1:8" x14ac:dyDescent="0.25">
      <c r="A425" t="s">
        <v>23</v>
      </c>
      <c r="B425" t="s">
        <v>9</v>
      </c>
      <c r="C425">
        <v>0.25</v>
      </c>
      <c r="D425" t="s">
        <v>15</v>
      </c>
      <c r="E425" t="s">
        <v>16</v>
      </c>
      <c r="F425">
        <v>1</v>
      </c>
      <c r="G425">
        <v>64</v>
      </c>
      <c r="H425">
        <v>43.48</v>
      </c>
    </row>
    <row r="426" spans="1:8" x14ac:dyDescent="0.25">
      <c r="A426" t="s">
        <v>23</v>
      </c>
      <c r="B426" t="s">
        <v>9</v>
      </c>
      <c r="C426">
        <v>0.25</v>
      </c>
      <c r="D426" t="s">
        <v>15</v>
      </c>
      <c r="E426" t="s">
        <v>16</v>
      </c>
      <c r="F426">
        <v>1</v>
      </c>
      <c r="G426">
        <v>64</v>
      </c>
      <c r="H426">
        <v>42.69</v>
      </c>
    </row>
    <row r="427" spans="1:8" x14ac:dyDescent="0.25">
      <c r="A427" t="s">
        <v>23</v>
      </c>
      <c r="B427" t="s">
        <v>9</v>
      </c>
      <c r="C427">
        <v>0.25</v>
      </c>
      <c r="D427" t="s">
        <v>15</v>
      </c>
      <c r="E427" t="s">
        <v>16</v>
      </c>
      <c r="F427">
        <v>1</v>
      </c>
      <c r="G427">
        <v>64</v>
      </c>
      <c r="H427">
        <v>43.55</v>
      </c>
    </row>
    <row r="428" spans="1:8" x14ac:dyDescent="0.25">
      <c r="A428" t="s">
        <v>23</v>
      </c>
      <c r="B428" t="s">
        <v>9</v>
      </c>
      <c r="C428">
        <v>0.25</v>
      </c>
      <c r="D428" t="s">
        <v>15</v>
      </c>
      <c r="E428" t="s">
        <v>16</v>
      </c>
      <c r="F428">
        <v>1</v>
      </c>
      <c r="G428">
        <v>64</v>
      </c>
      <c r="H428">
        <v>44.74</v>
      </c>
    </row>
    <row r="429" spans="1:8" x14ac:dyDescent="0.25">
      <c r="A429" t="s">
        <v>23</v>
      </c>
      <c r="B429" t="s">
        <v>9</v>
      </c>
      <c r="C429">
        <v>0.25</v>
      </c>
      <c r="D429" t="s">
        <v>15</v>
      </c>
      <c r="E429" t="s">
        <v>16</v>
      </c>
      <c r="F429">
        <v>1</v>
      </c>
      <c r="G429">
        <v>64</v>
      </c>
      <c r="H429">
        <v>40.49</v>
      </c>
    </row>
    <row r="430" spans="1:8" x14ac:dyDescent="0.25">
      <c r="A430" t="s">
        <v>23</v>
      </c>
      <c r="B430" t="s">
        <v>9</v>
      </c>
      <c r="C430">
        <v>0.25</v>
      </c>
      <c r="D430" t="s">
        <v>10</v>
      </c>
      <c r="E430" t="s">
        <v>16</v>
      </c>
      <c r="F430">
        <v>1</v>
      </c>
      <c r="G430">
        <v>128</v>
      </c>
      <c r="H430">
        <v>38.71</v>
      </c>
    </row>
    <row r="431" spans="1:8" x14ac:dyDescent="0.25">
      <c r="A431" t="s">
        <v>23</v>
      </c>
      <c r="B431" t="s">
        <v>9</v>
      </c>
      <c r="C431">
        <v>0.25</v>
      </c>
      <c r="D431" t="s">
        <v>18</v>
      </c>
      <c r="E431" t="s">
        <v>16</v>
      </c>
      <c r="F431">
        <v>1</v>
      </c>
      <c r="G431">
        <v>128</v>
      </c>
      <c r="H431">
        <v>40.61</v>
      </c>
    </row>
    <row r="432" spans="1:8" x14ac:dyDescent="0.25">
      <c r="A432" t="s">
        <v>23</v>
      </c>
      <c r="B432" t="s">
        <v>9</v>
      </c>
      <c r="C432">
        <v>0.1</v>
      </c>
      <c r="D432" t="s">
        <v>12</v>
      </c>
      <c r="E432" t="s">
        <v>13</v>
      </c>
      <c r="F432">
        <v>3</v>
      </c>
      <c r="G432">
        <v>32</v>
      </c>
      <c r="H432">
        <v>35.58</v>
      </c>
    </row>
    <row r="433" spans="1:8" x14ac:dyDescent="0.25">
      <c r="A433" t="s">
        <v>23</v>
      </c>
      <c r="B433" t="s">
        <v>9</v>
      </c>
      <c r="C433">
        <v>0.25</v>
      </c>
      <c r="D433" t="s">
        <v>10</v>
      </c>
      <c r="E433" t="s">
        <v>16</v>
      </c>
      <c r="F433">
        <v>1</v>
      </c>
      <c r="G433">
        <v>64</v>
      </c>
      <c r="H433">
        <v>38.83</v>
      </c>
    </row>
    <row r="434" spans="1:8" x14ac:dyDescent="0.25">
      <c r="A434" t="s">
        <v>23</v>
      </c>
      <c r="B434" t="s">
        <v>9</v>
      </c>
      <c r="C434">
        <v>0.25</v>
      </c>
      <c r="D434" t="s">
        <v>15</v>
      </c>
      <c r="E434" t="s">
        <v>16</v>
      </c>
      <c r="F434">
        <v>1</v>
      </c>
      <c r="G434">
        <v>64</v>
      </c>
      <c r="H434">
        <v>43.25</v>
      </c>
    </row>
    <row r="435" spans="1:8" x14ac:dyDescent="0.25">
      <c r="A435" t="s">
        <v>23</v>
      </c>
      <c r="B435" t="s">
        <v>9</v>
      </c>
      <c r="C435">
        <v>0.25</v>
      </c>
      <c r="D435" t="s">
        <v>15</v>
      </c>
      <c r="E435" t="s">
        <v>16</v>
      </c>
      <c r="F435">
        <v>1</v>
      </c>
      <c r="G435">
        <v>64</v>
      </c>
      <c r="H435">
        <v>44.81</v>
      </c>
    </row>
    <row r="436" spans="1:8" x14ac:dyDescent="0.25">
      <c r="A436" t="s">
        <v>23</v>
      </c>
      <c r="B436" t="s">
        <v>9</v>
      </c>
      <c r="C436">
        <v>0.25</v>
      </c>
      <c r="D436" t="s">
        <v>15</v>
      </c>
      <c r="E436" t="s">
        <v>16</v>
      </c>
      <c r="F436">
        <v>1</v>
      </c>
      <c r="G436">
        <v>64</v>
      </c>
      <c r="H436">
        <v>44.62</v>
      </c>
    </row>
    <row r="437" spans="1:8" x14ac:dyDescent="0.25">
      <c r="A437" t="s">
        <v>23</v>
      </c>
      <c r="B437" t="s">
        <v>9</v>
      </c>
      <c r="C437">
        <v>0.25</v>
      </c>
      <c r="D437" t="s">
        <v>15</v>
      </c>
      <c r="E437" t="s">
        <v>16</v>
      </c>
      <c r="F437">
        <v>1</v>
      </c>
      <c r="G437">
        <v>64</v>
      </c>
      <c r="H437">
        <v>43.48</v>
      </c>
    </row>
    <row r="438" spans="1:8" x14ac:dyDescent="0.25">
      <c r="A438" t="s">
        <v>23</v>
      </c>
      <c r="B438" t="s">
        <v>9</v>
      </c>
      <c r="C438">
        <v>0.25</v>
      </c>
      <c r="D438" t="s">
        <v>15</v>
      </c>
      <c r="E438" t="s">
        <v>16</v>
      </c>
      <c r="F438">
        <v>1</v>
      </c>
      <c r="G438">
        <v>64</v>
      </c>
      <c r="H438">
        <v>41.67</v>
      </c>
    </row>
    <row r="439" spans="1:8" x14ac:dyDescent="0.25">
      <c r="A439" t="s">
        <v>23</v>
      </c>
      <c r="B439" t="s">
        <v>9</v>
      </c>
      <c r="C439">
        <v>0.25</v>
      </c>
      <c r="D439" t="s">
        <v>15</v>
      </c>
      <c r="E439" t="s">
        <v>16</v>
      </c>
      <c r="F439">
        <v>1</v>
      </c>
      <c r="G439">
        <v>64</v>
      </c>
      <c r="H439">
        <v>44.71</v>
      </c>
    </row>
    <row r="440" spans="1:8" x14ac:dyDescent="0.25">
      <c r="A440" t="s">
        <v>23</v>
      </c>
      <c r="B440" t="s">
        <v>9</v>
      </c>
      <c r="C440">
        <v>0.25</v>
      </c>
      <c r="D440" t="s">
        <v>10</v>
      </c>
      <c r="E440" t="s">
        <v>16</v>
      </c>
      <c r="F440">
        <v>1</v>
      </c>
      <c r="G440">
        <v>128</v>
      </c>
      <c r="H440">
        <v>43.14</v>
      </c>
    </row>
    <row r="441" spans="1:8" x14ac:dyDescent="0.25">
      <c r="A441" t="s">
        <v>23</v>
      </c>
      <c r="B441" t="s">
        <v>9</v>
      </c>
      <c r="C441">
        <v>0.25</v>
      </c>
      <c r="D441" t="s">
        <v>18</v>
      </c>
      <c r="E441" t="s">
        <v>16</v>
      </c>
      <c r="F441">
        <v>1</v>
      </c>
      <c r="G441">
        <v>128</v>
      </c>
      <c r="H441">
        <v>46.11</v>
      </c>
    </row>
    <row r="442" spans="1:8" x14ac:dyDescent="0.25">
      <c r="A442" t="s">
        <v>23</v>
      </c>
      <c r="B442" t="s">
        <v>9</v>
      </c>
      <c r="C442">
        <v>0.4</v>
      </c>
      <c r="D442" t="s">
        <v>20</v>
      </c>
      <c r="E442" t="s">
        <v>16</v>
      </c>
      <c r="F442">
        <v>1</v>
      </c>
      <c r="G442">
        <v>128</v>
      </c>
      <c r="H442">
        <v>15.35</v>
      </c>
    </row>
    <row r="443" spans="1:8" x14ac:dyDescent="0.25">
      <c r="A443" t="s">
        <v>23</v>
      </c>
      <c r="B443" t="s">
        <v>9</v>
      </c>
      <c r="C443">
        <v>0.25</v>
      </c>
      <c r="D443" t="s">
        <v>10</v>
      </c>
      <c r="E443" t="s">
        <v>16</v>
      </c>
      <c r="F443">
        <v>1</v>
      </c>
      <c r="G443">
        <v>64</v>
      </c>
      <c r="H443">
        <v>38.049999999999997</v>
      </c>
    </row>
    <row r="444" spans="1:8" x14ac:dyDescent="0.25">
      <c r="A444" t="s">
        <v>23</v>
      </c>
      <c r="B444" t="s">
        <v>9</v>
      </c>
      <c r="C444">
        <v>0.25</v>
      </c>
      <c r="D444" t="s">
        <v>15</v>
      </c>
      <c r="E444" t="s">
        <v>16</v>
      </c>
      <c r="F444">
        <v>1</v>
      </c>
      <c r="G444">
        <v>64</v>
      </c>
      <c r="H444">
        <v>44.98</v>
      </c>
    </row>
    <row r="445" spans="1:8" x14ac:dyDescent="0.25">
      <c r="A445" t="s">
        <v>23</v>
      </c>
      <c r="B445" t="s">
        <v>9</v>
      </c>
      <c r="C445">
        <v>0.25</v>
      </c>
      <c r="D445" t="s">
        <v>15</v>
      </c>
      <c r="E445" t="s">
        <v>16</v>
      </c>
      <c r="F445">
        <v>1</v>
      </c>
      <c r="G445">
        <v>64</v>
      </c>
      <c r="H445">
        <v>43.07</v>
      </c>
    </row>
    <row r="446" spans="1:8" x14ac:dyDescent="0.25">
      <c r="A446" t="s">
        <v>23</v>
      </c>
      <c r="B446" t="s">
        <v>9</v>
      </c>
      <c r="C446">
        <v>0.25</v>
      </c>
      <c r="D446" t="s">
        <v>15</v>
      </c>
      <c r="E446" t="s">
        <v>16</v>
      </c>
      <c r="F446">
        <v>1</v>
      </c>
      <c r="G446">
        <v>64</v>
      </c>
      <c r="H446">
        <v>41.79</v>
      </c>
    </row>
    <row r="447" spans="1:8" x14ac:dyDescent="0.25">
      <c r="A447" t="s">
        <v>23</v>
      </c>
      <c r="B447" t="s">
        <v>9</v>
      </c>
      <c r="C447">
        <v>0.25</v>
      </c>
      <c r="D447" t="s">
        <v>15</v>
      </c>
      <c r="E447" t="s">
        <v>16</v>
      </c>
      <c r="F447">
        <v>1</v>
      </c>
      <c r="G447">
        <v>64</v>
      </c>
      <c r="H447">
        <v>42.24</v>
      </c>
    </row>
    <row r="448" spans="1:8" x14ac:dyDescent="0.25">
      <c r="A448" t="s">
        <v>23</v>
      </c>
      <c r="B448" t="s">
        <v>9</v>
      </c>
      <c r="C448">
        <v>0.25</v>
      </c>
      <c r="D448" t="s">
        <v>15</v>
      </c>
      <c r="E448" t="s">
        <v>16</v>
      </c>
      <c r="F448">
        <v>1</v>
      </c>
      <c r="G448">
        <v>64</v>
      </c>
      <c r="H448">
        <v>43.91</v>
      </c>
    </row>
    <row r="449" spans="1:8" x14ac:dyDescent="0.25">
      <c r="A449" t="s">
        <v>23</v>
      </c>
      <c r="B449" t="s">
        <v>9</v>
      </c>
      <c r="C449">
        <v>0.25</v>
      </c>
      <c r="D449" t="s">
        <v>15</v>
      </c>
      <c r="E449" t="s">
        <v>16</v>
      </c>
      <c r="F449">
        <v>1</v>
      </c>
      <c r="G449">
        <v>64</v>
      </c>
      <c r="H449">
        <v>44.66</v>
      </c>
    </row>
    <row r="450" spans="1:8" x14ac:dyDescent="0.25">
      <c r="A450" t="s">
        <v>23</v>
      </c>
      <c r="B450" t="s">
        <v>9</v>
      </c>
      <c r="C450">
        <v>0.25</v>
      </c>
      <c r="D450" t="s">
        <v>15</v>
      </c>
      <c r="E450" t="s">
        <v>16</v>
      </c>
      <c r="F450">
        <v>1</v>
      </c>
      <c r="G450">
        <v>128</v>
      </c>
      <c r="H450">
        <v>40.89</v>
      </c>
    </row>
    <row r="451" spans="1:8" x14ac:dyDescent="0.25">
      <c r="A451" t="s">
        <v>23</v>
      </c>
      <c r="B451" t="s">
        <v>9</v>
      </c>
      <c r="C451">
        <v>0.25</v>
      </c>
      <c r="D451" t="s">
        <v>18</v>
      </c>
      <c r="E451" t="s">
        <v>16</v>
      </c>
      <c r="F451">
        <v>1</v>
      </c>
      <c r="G451">
        <v>128</v>
      </c>
      <c r="H451">
        <v>47.34</v>
      </c>
    </row>
    <row r="452" spans="1:8" x14ac:dyDescent="0.25">
      <c r="A452" t="s">
        <v>23</v>
      </c>
      <c r="B452" t="s">
        <v>9</v>
      </c>
      <c r="C452">
        <v>0.25</v>
      </c>
      <c r="D452" t="s">
        <v>12</v>
      </c>
      <c r="E452" t="s">
        <v>13</v>
      </c>
      <c r="F452">
        <v>9</v>
      </c>
      <c r="G452">
        <v>32</v>
      </c>
      <c r="H452">
        <v>17.940000000000001</v>
      </c>
    </row>
    <row r="453" spans="1:8" x14ac:dyDescent="0.25">
      <c r="A453" t="s">
        <v>23</v>
      </c>
      <c r="B453" t="s">
        <v>9</v>
      </c>
      <c r="C453">
        <v>0.25</v>
      </c>
      <c r="D453" t="s">
        <v>12</v>
      </c>
      <c r="E453" t="s">
        <v>16</v>
      </c>
      <c r="F453">
        <v>1</v>
      </c>
      <c r="G453">
        <v>64</v>
      </c>
      <c r="H453">
        <v>41.67</v>
      </c>
    </row>
    <row r="454" spans="1:8" x14ac:dyDescent="0.25">
      <c r="A454" t="s">
        <v>23</v>
      </c>
      <c r="B454" t="s">
        <v>9</v>
      </c>
      <c r="C454">
        <v>0.25</v>
      </c>
      <c r="D454" t="s">
        <v>15</v>
      </c>
      <c r="E454" t="s">
        <v>16</v>
      </c>
      <c r="F454">
        <v>1</v>
      </c>
      <c r="G454">
        <v>64</v>
      </c>
      <c r="H454">
        <v>44.31</v>
      </c>
    </row>
    <row r="455" spans="1:8" x14ac:dyDescent="0.25">
      <c r="A455" t="s">
        <v>23</v>
      </c>
      <c r="B455" t="s">
        <v>9</v>
      </c>
      <c r="C455">
        <v>0.25</v>
      </c>
      <c r="D455" t="s">
        <v>15</v>
      </c>
      <c r="E455" t="s">
        <v>16</v>
      </c>
      <c r="F455">
        <v>1</v>
      </c>
      <c r="G455">
        <v>64</v>
      </c>
      <c r="H455">
        <v>42.84</v>
      </c>
    </row>
    <row r="456" spans="1:8" x14ac:dyDescent="0.25">
      <c r="A456" t="s">
        <v>23</v>
      </c>
      <c r="B456" t="s">
        <v>9</v>
      </c>
      <c r="C456">
        <v>0.25</v>
      </c>
      <c r="D456" t="s">
        <v>15</v>
      </c>
      <c r="E456" t="s">
        <v>16</v>
      </c>
      <c r="F456">
        <v>1</v>
      </c>
      <c r="G456">
        <v>64</v>
      </c>
      <c r="H456">
        <v>43.82</v>
      </c>
    </row>
    <row r="457" spans="1:8" x14ac:dyDescent="0.25">
      <c r="A457" t="s">
        <v>23</v>
      </c>
      <c r="B457" t="s">
        <v>9</v>
      </c>
      <c r="C457">
        <v>0.25</v>
      </c>
      <c r="D457" t="s">
        <v>15</v>
      </c>
      <c r="E457" t="s">
        <v>16</v>
      </c>
      <c r="F457">
        <v>1</v>
      </c>
      <c r="G457">
        <v>64</v>
      </c>
      <c r="H457">
        <v>45.76</v>
      </c>
    </row>
    <row r="458" spans="1:8" x14ac:dyDescent="0.25">
      <c r="A458" t="s">
        <v>23</v>
      </c>
      <c r="B458" t="s">
        <v>9</v>
      </c>
      <c r="C458">
        <v>0.25</v>
      </c>
      <c r="D458" t="s">
        <v>15</v>
      </c>
      <c r="E458" t="s">
        <v>16</v>
      </c>
      <c r="F458">
        <v>1</v>
      </c>
      <c r="G458">
        <v>64</v>
      </c>
      <c r="H458">
        <v>43.78</v>
      </c>
    </row>
    <row r="459" spans="1:8" x14ac:dyDescent="0.25">
      <c r="A459" t="s">
        <v>23</v>
      </c>
      <c r="B459" t="s">
        <v>9</v>
      </c>
      <c r="C459">
        <v>0.25</v>
      </c>
      <c r="D459" t="s">
        <v>15</v>
      </c>
      <c r="E459" t="s">
        <v>16</v>
      </c>
      <c r="F459">
        <v>1</v>
      </c>
      <c r="G459">
        <v>64</v>
      </c>
      <c r="H459">
        <v>44.95</v>
      </c>
    </row>
    <row r="460" spans="1:8" x14ac:dyDescent="0.25">
      <c r="A460" t="s">
        <v>23</v>
      </c>
      <c r="B460" t="s">
        <v>9</v>
      </c>
      <c r="C460">
        <v>0.25</v>
      </c>
      <c r="D460" t="s">
        <v>15</v>
      </c>
      <c r="E460" t="s">
        <v>16</v>
      </c>
      <c r="F460">
        <v>1</v>
      </c>
      <c r="G460">
        <v>128</v>
      </c>
      <c r="H460">
        <v>45.69</v>
      </c>
    </row>
    <row r="461" spans="1:8" x14ac:dyDescent="0.25">
      <c r="A461" t="s">
        <v>23</v>
      </c>
      <c r="B461" t="s">
        <v>9</v>
      </c>
      <c r="C461">
        <v>0.25</v>
      </c>
      <c r="D461" t="s">
        <v>18</v>
      </c>
      <c r="E461" t="s">
        <v>16</v>
      </c>
      <c r="F461">
        <v>1</v>
      </c>
      <c r="G461">
        <v>128</v>
      </c>
      <c r="H461">
        <v>46.96</v>
      </c>
    </row>
    <row r="462" spans="1:8" x14ac:dyDescent="0.25">
      <c r="A462" t="s">
        <v>23</v>
      </c>
      <c r="B462" t="s">
        <v>9</v>
      </c>
      <c r="C462">
        <v>0.1</v>
      </c>
      <c r="D462" t="s">
        <v>15</v>
      </c>
      <c r="E462" t="s">
        <v>19</v>
      </c>
      <c r="F462">
        <v>3</v>
      </c>
      <c r="G462">
        <v>8</v>
      </c>
      <c r="H462">
        <v>18.36</v>
      </c>
    </row>
    <row r="463" spans="1:8" x14ac:dyDescent="0.25">
      <c r="A463" t="s">
        <v>23</v>
      </c>
      <c r="B463" t="s">
        <v>9</v>
      </c>
      <c r="C463">
        <v>0.25</v>
      </c>
      <c r="D463" t="s">
        <v>12</v>
      </c>
      <c r="E463" t="s">
        <v>16</v>
      </c>
      <c r="F463">
        <v>1</v>
      </c>
      <c r="G463">
        <v>64</v>
      </c>
      <c r="H463">
        <v>45.2</v>
      </c>
    </row>
    <row r="464" spans="1:8" x14ac:dyDescent="0.25">
      <c r="A464" t="s">
        <v>23</v>
      </c>
      <c r="B464" t="s">
        <v>9</v>
      </c>
      <c r="C464">
        <v>0.25</v>
      </c>
      <c r="D464" t="s">
        <v>15</v>
      </c>
      <c r="E464" t="s">
        <v>16</v>
      </c>
      <c r="F464">
        <v>1</v>
      </c>
      <c r="G464">
        <v>64</v>
      </c>
      <c r="H464">
        <v>46.12</v>
      </c>
    </row>
    <row r="465" spans="1:8" x14ac:dyDescent="0.25">
      <c r="A465" t="s">
        <v>23</v>
      </c>
      <c r="B465" t="s">
        <v>9</v>
      </c>
      <c r="C465">
        <v>0.25</v>
      </c>
      <c r="D465" t="s">
        <v>15</v>
      </c>
      <c r="E465" t="s">
        <v>16</v>
      </c>
      <c r="F465">
        <v>1</v>
      </c>
      <c r="G465">
        <v>64</v>
      </c>
      <c r="H465">
        <v>44.57</v>
      </c>
    </row>
    <row r="466" spans="1:8" x14ac:dyDescent="0.25">
      <c r="A466" t="s">
        <v>23</v>
      </c>
      <c r="B466" t="s">
        <v>9</v>
      </c>
      <c r="C466">
        <v>0.25</v>
      </c>
      <c r="D466" t="s">
        <v>15</v>
      </c>
      <c r="E466" t="s">
        <v>16</v>
      </c>
      <c r="F466">
        <v>1</v>
      </c>
      <c r="G466">
        <v>64</v>
      </c>
      <c r="H466">
        <v>43.74</v>
      </c>
    </row>
    <row r="467" spans="1:8" x14ac:dyDescent="0.25">
      <c r="A467" t="s">
        <v>23</v>
      </c>
      <c r="B467" t="s">
        <v>9</v>
      </c>
      <c r="C467">
        <v>0.25</v>
      </c>
      <c r="D467" t="s">
        <v>15</v>
      </c>
      <c r="E467" t="s">
        <v>16</v>
      </c>
      <c r="F467">
        <v>1</v>
      </c>
      <c r="G467">
        <v>64</v>
      </c>
      <c r="H467">
        <v>42.84</v>
      </c>
    </row>
    <row r="468" spans="1:8" x14ac:dyDescent="0.25">
      <c r="A468" t="s">
        <v>23</v>
      </c>
      <c r="B468" t="s">
        <v>9</v>
      </c>
      <c r="C468">
        <v>0.25</v>
      </c>
      <c r="D468" t="s">
        <v>15</v>
      </c>
      <c r="E468" t="s">
        <v>16</v>
      </c>
      <c r="F468">
        <v>1</v>
      </c>
      <c r="G468">
        <v>64</v>
      </c>
      <c r="H468">
        <v>42.79</v>
      </c>
    </row>
    <row r="469" spans="1:8" x14ac:dyDescent="0.25">
      <c r="A469" t="s">
        <v>23</v>
      </c>
      <c r="B469" t="s">
        <v>9</v>
      </c>
      <c r="C469">
        <v>0.25</v>
      </c>
      <c r="D469" t="s">
        <v>15</v>
      </c>
      <c r="E469" t="s">
        <v>16</v>
      </c>
      <c r="F469">
        <v>1</v>
      </c>
      <c r="G469">
        <v>64</v>
      </c>
      <c r="H469">
        <v>43.13</v>
      </c>
    </row>
    <row r="470" spans="1:8" x14ac:dyDescent="0.25">
      <c r="A470" t="s">
        <v>23</v>
      </c>
      <c r="B470" t="s">
        <v>9</v>
      </c>
      <c r="C470">
        <v>0.25</v>
      </c>
      <c r="D470" t="s">
        <v>15</v>
      </c>
      <c r="E470" t="s">
        <v>16</v>
      </c>
      <c r="F470">
        <v>1</v>
      </c>
      <c r="G470">
        <v>128</v>
      </c>
      <c r="H470">
        <v>43.21</v>
      </c>
    </row>
    <row r="471" spans="1:8" x14ac:dyDescent="0.25">
      <c r="A471" t="s">
        <v>23</v>
      </c>
      <c r="B471" t="s">
        <v>9</v>
      </c>
      <c r="C471">
        <v>0.25</v>
      </c>
      <c r="D471" t="s">
        <v>18</v>
      </c>
      <c r="E471" t="s">
        <v>16</v>
      </c>
      <c r="F471">
        <v>1</v>
      </c>
      <c r="G471">
        <v>128</v>
      </c>
      <c r="H471">
        <v>46.46</v>
      </c>
    </row>
    <row r="472" spans="1:8" x14ac:dyDescent="0.25">
      <c r="A472" t="s">
        <v>23</v>
      </c>
      <c r="B472" t="s">
        <v>9</v>
      </c>
      <c r="C472">
        <v>0.5</v>
      </c>
      <c r="D472" t="s">
        <v>10</v>
      </c>
      <c r="E472" t="s">
        <v>16</v>
      </c>
      <c r="F472">
        <v>1</v>
      </c>
      <c r="G472">
        <v>8</v>
      </c>
      <c r="H472">
        <v>33.46</v>
      </c>
    </row>
    <row r="473" spans="1:8" x14ac:dyDescent="0.25">
      <c r="A473" t="s">
        <v>23</v>
      </c>
      <c r="B473" t="s">
        <v>9</v>
      </c>
      <c r="C473">
        <v>0.25</v>
      </c>
      <c r="D473" t="s">
        <v>12</v>
      </c>
      <c r="E473" t="s">
        <v>16</v>
      </c>
      <c r="F473">
        <v>1</v>
      </c>
      <c r="G473">
        <v>64</v>
      </c>
      <c r="H473">
        <v>41.97</v>
      </c>
    </row>
    <row r="474" spans="1:8" x14ac:dyDescent="0.25">
      <c r="A474" t="s">
        <v>23</v>
      </c>
      <c r="B474" t="s">
        <v>9</v>
      </c>
      <c r="C474">
        <v>0.25</v>
      </c>
      <c r="D474" t="s">
        <v>15</v>
      </c>
      <c r="E474" t="s">
        <v>16</v>
      </c>
      <c r="F474">
        <v>1</v>
      </c>
      <c r="G474">
        <v>64</v>
      </c>
      <c r="H474">
        <v>44.66</v>
      </c>
    </row>
    <row r="475" spans="1:8" x14ac:dyDescent="0.25">
      <c r="A475" t="s">
        <v>23</v>
      </c>
      <c r="B475" t="s">
        <v>9</v>
      </c>
      <c r="C475">
        <v>0.25</v>
      </c>
      <c r="D475" t="s">
        <v>15</v>
      </c>
      <c r="E475" t="s">
        <v>16</v>
      </c>
      <c r="F475">
        <v>1</v>
      </c>
      <c r="G475">
        <v>64</v>
      </c>
      <c r="H475">
        <v>44.34</v>
      </c>
    </row>
    <row r="476" spans="1:8" x14ac:dyDescent="0.25">
      <c r="A476" t="s">
        <v>23</v>
      </c>
      <c r="B476" t="s">
        <v>9</v>
      </c>
      <c r="C476">
        <v>0.25</v>
      </c>
      <c r="D476" t="s">
        <v>15</v>
      </c>
      <c r="E476" t="s">
        <v>16</v>
      </c>
      <c r="F476">
        <v>1</v>
      </c>
      <c r="G476">
        <v>64</v>
      </c>
      <c r="H476">
        <v>43.73</v>
      </c>
    </row>
    <row r="477" spans="1:8" x14ac:dyDescent="0.25">
      <c r="A477" t="s">
        <v>23</v>
      </c>
      <c r="B477" t="s">
        <v>9</v>
      </c>
      <c r="C477">
        <v>0.25</v>
      </c>
      <c r="D477" t="s">
        <v>15</v>
      </c>
      <c r="E477" t="s">
        <v>16</v>
      </c>
      <c r="F477">
        <v>1</v>
      </c>
      <c r="G477">
        <v>64</v>
      </c>
      <c r="H477">
        <v>43.55</v>
      </c>
    </row>
    <row r="478" spans="1:8" x14ac:dyDescent="0.25">
      <c r="A478" t="s">
        <v>23</v>
      </c>
      <c r="B478" t="s">
        <v>9</v>
      </c>
      <c r="C478">
        <v>0.25</v>
      </c>
      <c r="D478" t="s">
        <v>15</v>
      </c>
      <c r="E478" t="s">
        <v>16</v>
      </c>
      <c r="F478">
        <v>1</v>
      </c>
      <c r="G478">
        <v>64</v>
      </c>
      <c r="H478">
        <v>43.7</v>
      </c>
    </row>
    <row r="479" spans="1:8" x14ac:dyDescent="0.25">
      <c r="A479" t="s">
        <v>23</v>
      </c>
      <c r="B479" t="s">
        <v>9</v>
      </c>
      <c r="C479">
        <v>0.25</v>
      </c>
      <c r="D479" t="s">
        <v>15</v>
      </c>
      <c r="E479" t="s">
        <v>16</v>
      </c>
      <c r="F479">
        <v>1</v>
      </c>
      <c r="G479">
        <v>64</v>
      </c>
      <c r="H479">
        <v>43.55</v>
      </c>
    </row>
    <row r="480" spans="1:8" x14ac:dyDescent="0.25">
      <c r="A480" t="s">
        <v>23</v>
      </c>
      <c r="B480" t="s">
        <v>9</v>
      </c>
      <c r="C480">
        <v>0.25</v>
      </c>
      <c r="D480" t="s">
        <v>15</v>
      </c>
      <c r="E480" t="s">
        <v>16</v>
      </c>
      <c r="F480">
        <v>1</v>
      </c>
      <c r="G480">
        <v>128</v>
      </c>
      <c r="H480">
        <v>45.88</v>
      </c>
    </row>
    <row r="481" spans="1:8" x14ac:dyDescent="0.25">
      <c r="A481" t="s">
        <v>23</v>
      </c>
      <c r="B481" t="s">
        <v>9</v>
      </c>
      <c r="C481">
        <v>0.25</v>
      </c>
      <c r="D481" t="s">
        <v>18</v>
      </c>
      <c r="E481" t="s">
        <v>16</v>
      </c>
      <c r="F481">
        <v>1</v>
      </c>
      <c r="G481">
        <v>128</v>
      </c>
      <c r="H481">
        <v>47.24</v>
      </c>
    </row>
    <row r="482" spans="1:8" x14ac:dyDescent="0.25">
      <c r="A482" t="s">
        <v>23</v>
      </c>
      <c r="B482" t="s">
        <v>9</v>
      </c>
      <c r="C482">
        <v>0.1</v>
      </c>
      <c r="D482" t="s">
        <v>21</v>
      </c>
      <c r="E482" t="s">
        <v>11</v>
      </c>
      <c r="F482">
        <v>9</v>
      </c>
      <c r="G482">
        <v>16</v>
      </c>
      <c r="H482">
        <v>17.41</v>
      </c>
    </row>
    <row r="483" spans="1:8" x14ac:dyDescent="0.25">
      <c r="A483" t="s">
        <v>23</v>
      </c>
      <c r="B483" t="s">
        <v>9</v>
      </c>
      <c r="C483">
        <v>0.25</v>
      </c>
      <c r="D483" t="s">
        <v>12</v>
      </c>
      <c r="E483" t="s">
        <v>16</v>
      </c>
      <c r="F483">
        <v>1</v>
      </c>
      <c r="G483">
        <v>64</v>
      </c>
      <c r="H483">
        <v>41.01</v>
      </c>
    </row>
    <row r="484" spans="1:8" x14ac:dyDescent="0.25">
      <c r="A484" t="s">
        <v>23</v>
      </c>
      <c r="B484" t="s">
        <v>9</v>
      </c>
      <c r="C484">
        <v>0.25</v>
      </c>
      <c r="D484" t="s">
        <v>15</v>
      </c>
      <c r="E484" t="s">
        <v>16</v>
      </c>
      <c r="F484">
        <v>1</v>
      </c>
      <c r="G484">
        <v>64</v>
      </c>
      <c r="H484">
        <v>44.45</v>
      </c>
    </row>
    <row r="485" spans="1:8" x14ac:dyDescent="0.25">
      <c r="A485" t="s">
        <v>24</v>
      </c>
      <c r="B485" t="s">
        <v>9</v>
      </c>
      <c r="C485">
        <v>0.5</v>
      </c>
      <c r="D485" t="s">
        <v>15</v>
      </c>
      <c r="E485" t="s">
        <v>13</v>
      </c>
      <c r="F485">
        <v>1</v>
      </c>
      <c r="G485">
        <v>4</v>
      </c>
      <c r="H485">
        <v>30.77</v>
      </c>
    </row>
    <row r="486" spans="1:8" x14ac:dyDescent="0.25">
      <c r="A486" t="s">
        <v>24</v>
      </c>
      <c r="B486" t="s">
        <v>9</v>
      </c>
      <c r="C486">
        <v>0.5</v>
      </c>
      <c r="D486" t="s">
        <v>15</v>
      </c>
      <c r="E486" t="s">
        <v>13</v>
      </c>
      <c r="F486">
        <v>1</v>
      </c>
      <c r="G486">
        <v>4</v>
      </c>
      <c r="H486">
        <v>22.86</v>
      </c>
    </row>
    <row r="487" spans="1:8" x14ac:dyDescent="0.25">
      <c r="A487" t="s">
        <v>24</v>
      </c>
      <c r="B487" t="s">
        <v>9</v>
      </c>
      <c r="C487">
        <v>0.5</v>
      </c>
      <c r="D487" t="s">
        <v>15</v>
      </c>
      <c r="E487" t="s">
        <v>13</v>
      </c>
      <c r="F487">
        <v>1</v>
      </c>
      <c r="G487">
        <v>4</v>
      </c>
      <c r="H487">
        <v>28.03</v>
      </c>
    </row>
    <row r="488" spans="1:8" x14ac:dyDescent="0.25">
      <c r="A488" t="s">
        <v>24</v>
      </c>
      <c r="B488" t="s">
        <v>9</v>
      </c>
      <c r="C488">
        <v>0.5</v>
      </c>
      <c r="D488" t="s">
        <v>15</v>
      </c>
      <c r="E488" t="s">
        <v>13</v>
      </c>
      <c r="F488">
        <v>1</v>
      </c>
      <c r="G488">
        <v>4</v>
      </c>
      <c r="H488">
        <v>29.22</v>
      </c>
    </row>
    <row r="489" spans="1:8" x14ac:dyDescent="0.25">
      <c r="A489" t="s">
        <v>24</v>
      </c>
      <c r="B489" t="s">
        <v>9</v>
      </c>
      <c r="C489">
        <v>0.5</v>
      </c>
      <c r="D489" t="s">
        <v>15</v>
      </c>
      <c r="E489" t="s">
        <v>13</v>
      </c>
      <c r="F489">
        <v>1</v>
      </c>
      <c r="G489">
        <v>4</v>
      </c>
      <c r="H489">
        <v>26.48</v>
      </c>
    </row>
    <row r="490" spans="1:8" x14ac:dyDescent="0.25">
      <c r="A490" t="s">
        <v>24</v>
      </c>
      <c r="B490" t="s">
        <v>9</v>
      </c>
      <c r="C490">
        <v>0.5</v>
      </c>
      <c r="D490" t="s">
        <v>15</v>
      </c>
      <c r="E490" t="s">
        <v>13</v>
      </c>
      <c r="F490">
        <v>1</v>
      </c>
      <c r="G490">
        <v>4</v>
      </c>
      <c r="H490">
        <v>29.35</v>
      </c>
    </row>
    <row r="491" spans="1:8" x14ac:dyDescent="0.25">
      <c r="A491" t="s">
        <v>24</v>
      </c>
      <c r="B491" t="s">
        <v>9</v>
      </c>
      <c r="C491">
        <v>0.5</v>
      </c>
      <c r="D491" t="s">
        <v>15</v>
      </c>
      <c r="E491" t="s">
        <v>13</v>
      </c>
      <c r="F491">
        <v>1</v>
      </c>
      <c r="G491">
        <v>4</v>
      </c>
      <c r="H491">
        <v>29.83</v>
      </c>
    </row>
    <row r="492" spans="1:8" x14ac:dyDescent="0.25">
      <c r="A492" t="s">
        <v>24</v>
      </c>
      <c r="B492" t="s">
        <v>9</v>
      </c>
      <c r="C492">
        <v>0.5</v>
      </c>
      <c r="D492" t="s">
        <v>15</v>
      </c>
      <c r="E492" t="s">
        <v>13</v>
      </c>
      <c r="F492">
        <v>1</v>
      </c>
      <c r="G492">
        <v>4</v>
      </c>
      <c r="H492">
        <v>27.24</v>
      </c>
    </row>
    <row r="493" spans="1:8" x14ac:dyDescent="0.25">
      <c r="A493" t="s">
        <v>24</v>
      </c>
      <c r="B493" t="s">
        <v>9</v>
      </c>
      <c r="C493">
        <v>0.5</v>
      </c>
      <c r="D493" t="s">
        <v>15</v>
      </c>
      <c r="E493" t="s">
        <v>13</v>
      </c>
      <c r="F493">
        <v>1</v>
      </c>
      <c r="G493">
        <v>4</v>
      </c>
      <c r="H493">
        <v>26</v>
      </c>
    </row>
    <row r="494" spans="1:8" x14ac:dyDescent="0.25">
      <c r="A494" t="s">
        <v>24</v>
      </c>
      <c r="B494" t="s">
        <v>9</v>
      </c>
      <c r="C494">
        <v>0.5</v>
      </c>
      <c r="D494" t="s">
        <v>15</v>
      </c>
      <c r="E494" t="s">
        <v>13</v>
      </c>
      <c r="F494">
        <v>1</v>
      </c>
      <c r="G494">
        <v>4</v>
      </c>
      <c r="H494">
        <v>29.06</v>
      </c>
    </row>
    <row r="495" spans="1:8" x14ac:dyDescent="0.25">
      <c r="A495" t="s">
        <v>24</v>
      </c>
      <c r="B495" t="s">
        <v>9</v>
      </c>
      <c r="C495">
        <v>0.25</v>
      </c>
      <c r="D495" t="s">
        <v>12</v>
      </c>
      <c r="E495" t="s">
        <v>11</v>
      </c>
      <c r="F495">
        <v>15</v>
      </c>
      <c r="G495">
        <v>4</v>
      </c>
      <c r="H495">
        <v>10</v>
      </c>
    </row>
    <row r="496" spans="1:8" x14ac:dyDescent="0.25">
      <c r="A496" t="s">
        <v>24</v>
      </c>
      <c r="B496" t="s">
        <v>9</v>
      </c>
      <c r="C496">
        <v>0.5</v>
      </c>
      <c r="D496" t="s">
        <v>15</v>
      </c>
      <c r="E496" t="s">
        <v>13</v>
      </c>
      <c r="F496">
        <v>1</v>
      </c>
      <c r="G496">
        <v>4</v>
      </c>
      <c r="H496">
        <v>29.52</v>
      </c>
    </row>
    <row r="497" spans="1:8" x14ac:dyDescent="0.25">
      <c r="A497" t="s">
        <v>24</v>
      </c>
      <c r="B497" t="s">
        <v>9</v>
      </c>
      <c r="C497">
        <v>0.5</v>
      </c>
      <c r="D497" t="s">
        <v>15</v>
      </c>
      <c r="E497" t="s">
        <v>13</v>
      </c>
      <c r="F497">
        <v>1</v>
      </c>
      <c r="G497">
        <v>4</v>
      </c>
      <c r="H497">
        <v>28.17</v>
      </c>
    </row>
    <row r="498" spans="1:8" x14ac:dyDescent="0.25">
      <c r="A498" t="s">
        <v>24</v>
      </c>
      <c r="B498" t="s">
        <v>9</v>
      </c>
      <c r="C498">
        <v>0.5</v>
      </c>
      <c r="D498" t="s">
        <v>15</v>
      </c>
      <c r="E498" t="s">
        <v>13</v>
      </c>
      <c r="F498">
        <v>1</v>
      </c>
      <c r="G498">
        <v>4</v>
      </c>
      <c r="H498">
        <v>28.96</v>
      </c>
    </row>
    <row r="499" spans="1:8" x14ac:dyDescent="0.25">
      <c r="A499" t="s">
        <v>24</v>
      </c>
      <c r="B499" t="s">
        <v>9</v>
      </c>
      <c r="C499">
        <v>0.5</v>
      </c>
      <c r="D499" t="s">
        <v>15</v>
      </c>
      <c r="E499" t="s">
        <v>13</v>
      </c>
      <c r="F499">
        <v>1</v>
      </c>
      <c r="G499">
        <v>4</v>
      </c>
      <c r="H499">
        <v>27.57</v>
      </c>
    </row>
    <row r="500" spans="1:8" x14ac:dyDescent="0.25">
      <c r="A500" t="s">
        <v>24</v>
      </c>
      <c r="B500" t="s">
        <v>9</v>
      </c>
      <c r="C500">
        <v>0.5</v>
      </c>
      <c r="D500" t="s">
        <v>15</v>
      </c>
      <c r="E500" t="s">
        <v>13</v>
      </c>
      <c r="F500">
        <v>1</v>
      </c>
      <c r="G500">
        <v>4</v>
      </c>
      <c r="H500">
        <v>27.87</v>
      </c>
    </row>
    <row r="501" spans="1:8" x14ac:dyDescent="0.25">
      <c r="A501" t="s">
        <v>24</v>
      </c>
      <c r="B501" t="s">
        <v>9</v>
      </c>
      <c r="C501">
        <v>0.5</v>
      </c>
      <c r="D501" t="s">
        <v>15</v>
      </c>
      <c r="E501" t="s">
        <v>13</v>
      </c>
      <c r="F501">
        <v>1</v>
      </c>
      <c r="G501">
        <v>4</v>
      </c>
      <c r="H501">
        <v>28.01</v>
      </c>
    </row>
    <row r="502" spans="1:8" x14ac:dyDescent="0.25">
      <c r="A502" t="s">
        <v>24</v>
      </c>
      <c r="B502" t="s">
        <v>9</v>
      </c>
      <c r="C502">
        <v>0.5</v>
      </c>
      <c r="D502" t="s">
        <v>15</v>
      </c>
      <c r="E502" t="s">
        <v>13</v>
      </c>
      <c r="F502">
        <v>1</v>
      </c>
      <c r="G502">
        <v>4</v>
      </c>
      <c r="H502">
        <v>26.79</v>
      </c>
    </row>
    <row r="503" spans="1:8" x14ac:dyDescent="0.25">
      <c r="A503" t="s">
        <v>24</v>
      </c>
      <c r="B503" t="s">
        <v>9</v>
      </c>
      <c r="C503">
        <v>0.5</v>
      </c>
      <c r="D503" t="s">
        <v>15</v>
      </c>
      <c r="E503" t="s">
        <v>13</v>
      </c>
      <c r="F503">
        <v>1</v>
      </c>
      <c r="G503">
        <v>4</v>
      </c>
      <c r="H503">
        <v>30.28</v>
      </c>
    </row>
    <row r="504" spans="1:8" x14ac:dyDescent="0.25">
      <c r="A504" t="s">
        <v>24</v>
      </c>
      <c r="B504" t="s">
        <v>9</v>
      </c>
      <c r="C504">
        <v>0.5</v>
      </c>
      <c r="D504" t="s">
        <v>15</v>
      </c>
      <c r="E504" t="s">
        <v>13</v>
      </c>
      <c r="F504">
        <v>1</v>
      </c>
      <c r="G504">
        <v>4</v>
      </c>
      <c r="H504">
        <v>29.42</v>
      </c>
    </row>
    <row r="505" spans="1:8" x14ac:dyDescent="0.25">
      <c r="A505" t="s">
        <v>24</v>
      </c>
      <c r="B505" t="s">
        <v>9</v>
      </c>
      <c r="C505">
        <v>0.5</v>
      </c>
      <c r="D505" t="s">
        <v>18</v>
      </c>
      <c r="E505" t="s">
        <v>17</v>
      </c>
      <c r="F505">
        <v>15</v>
      </c>
      <c r="G505">
        <v>32</v>
      </c>
      <c r="H505">
        <v>10.28</v>
      </c>
    </row>
    <row r="506" spans="1:8" x14ac:dyDescent="0.25">
      <c r="A506" t="s">
        <v>24</v>
      </c>
      <c r="B506" t="s">
        <v>9</v>
      </c>
      <c r="C506">
        <v>0.5</v>
      </c>
      <c r="D506" t="s">
        <v>15</v>
      </c>
      <c r="E506" t="s">
        <v>13</v>
      </c>
      <c r="F506">
        <v>1</v>
      </c>
      <c r="G506">
        <v>4</v>
      </c>
      <c r="H506">
        <v>26.44</v>
      </c>
    </row>
    <row r="507" spans="1:8" x14ac:dyDescent="0.25">
      <c r="A507" t="s">
        <v>24</v>
      </c>
      <c r="B507" t="s">
        <v>9</v>
      </c>
      <c r="C507">
        <v>0.5</v>
      </c>
      <c r="D507" t="s">
        <v>15</v>
      </c>
      <c r="E507" t="s">
        <v>13</v>
      </c>
      <c r="F507">
        <v>1</v>
      </c>
      <c r="G507">
        <v>4</v>
      </c>
      <c r="H507">
        <v>26.99</v>
      </c>
    </row>
    <row r="508" spans="1:8" x14ac:dyDescent="0.25">
      <c r="A508" t="s">
        <v>24</v>
      </c>
      <c r="B508" t="s">
        <v>9</v>
      </c>
      <c r="C508">
        <v>0.5</v>
      </c>
      <c r="D508" t="s">
        <v>15</v>
      </c>
      <c r="E508" t="s">
        <v>13</v>
      </c>
      <c r="F508">
        <v>1</v>
      </c>
      <c r="G508">
        <v>4</v>
      </c>
      <c r="H508">
        <v>27.83</v>
      </c>
    </row>
    <row r="509" spans="1:8" x14ac:dyDescent="0.25">
      <c r="A509" t="s">
        <v>24</v>
      </c>
      <c r="B509" t="s">
        <v>9</v>
      </c>
      <c r="C509">
        <v>0.5</v>
      </c>
      <c r="D509" t="s">
        <v>15</v>
      </c>
      <c r="E509" t="s">
        <v>13</v>
      </c>
      <c r="F509">
        <v>1</v>
      </c>
      <c r="G509">
        <v>4</v>
      </c>
      <c r="H509">
        <v>26.81</v>
      </c>
    </row>
    <row r="510" spans="1:8" x14ac:dyDescent="0.25">
      <c r="A510" t="s">
        <v>24</v>
      </c>
      <c r="B510" t="s">
        <v>9</v>
      </c>
      <c r="C510">
        <v>0.5</v>
      </c>
      <c r="D510" t="s">
        <v>15</v>
      </c>
      <c r="E510" t="s">
        <v>13</v>
      </c>
      <c r="F510">
        <v>1</v>
      </c>
      <c r="G510">
        <v>4</v>
      </c>
      <c r="H510">
        <v>28.51</v>
      </c>
    </row>
    <row r="511" spans="1:8" x14ac:dyDescent="0.25">
      <c r="A511" t="s">
        <v>24</v>
      </c>
      <c r="B511" t="s">
        <v>9</v>
      </c>
      <c r="C511">
        <v>0.5</v>
      </c>
      <c r="D511" t="s">
        <v>15</v>
      </c>
      <c r="E511" t="s">
        <v>13</v>
      </c>
      <c r="F511">
        <v>1</v>
      </c>
      <c r="G511">
        <v>4</v>
      </c>
      <c r="H511">
        <v>25.96</v>
      </c>
    </row>
    <row r="512" spans="1:8" x14ac:dyDescent="0.25">
      <c r="A512" t="s">
        <v>24</v>
      </c>
      <c r="B512" t="s">
        <v>9</v>
      </c>
      <c r="C512">
        <v>0.5</v>
      </c>
      <c r="D512" t="s">
        <v>15</v>
      </c>
      <c r="E512" t="s">
        <v>13</v>
      </c>
      <c r="F512">
        <v>1</v>
      </c>
      <c r="G512">
        <v>4</v>
      </c>
      <c r="H512">
        <v>26.95</v>
      </c>
    </row>
    <row r="513" spans="1:8" x14ac:dyDescent="0.25">
      <c r="A513" t="s">
        <v>24</v>
      </c>
      <c r="B513" t="s">
        <v>9</v>
      </c>
      <c r="C513">
        <v>0.5</v>
      </c>
      <c r="D513" t="s">
        <v>15</v>
      </c>
      <c r="E513" t="s">
        <v>13</v>
      </c>
      <c r="F513">
        <v>1</v>
      </c>
      <c r="G513">
        <v>4</v>
      </c>
      <c r="H513">
        <v>23.14</v>
      </c>
    </row>
    <row r="514" spans="1:8" x14ac:dyDescent="0.25">
      <c r="A514" t="s">
        <v>24</v>
      </c>
      <c r="B514" t="s">
        <v>9</v>
      </c>
      <c r="C514">
        <v>0.5</v>
      </c>
      <c r="D514" t="s">
        <v>15</v>
      </c>
      <c r="E514" t="s">
        <v>13</v>
      </c>
      <c r="F514">
        <v>1</v>
      </c>
      <c r="G514">
        <v>4</v>
      </c>
      <c r="H514">
        <v>25.14</v>
      </c>
    </row>
    <row r="515" spans="1:8" x14ac:dyDescent="0.25">
      <c r="A515" t="s">
        <v>24</v>
      </c>
      <c r="B515" t="s">
        <v>9</v>
      </c>
      <c r="C515">
        <v>0.2</v>
      </c>
      <c r="D515" t="s">
        <v>15</v>
      </c>
      <c r="E515" t="s">
        <v>19</v>
      </c>
      <c r="F515">
        <v>3</v>
      </c>
      <c r="G515">
        <v>8</v>
      </c>
      <c r="H515">
        <v>17.75</v>
      </c>
    </row>
    <row r="516" spans="1:8" x14ac:dyDescent="0.25">
      <c r="A516" t="s">
        <v>24</v>
      </c>
      <c r="B516" t="s">
        <v>9</v>
      </c>
      <c r="C516">
        <v>0.3</v>
      </c>
      <c r="D516" t="s">
        <v>15</v>
      </c>
      <c r="E516" t="s">
        <v>13</v>
      </c>
      <c r="F516">
        <v>1</v>
      </c>
      <c r="G516">
        <v>4</v>
      </c>
      <c r="H516">
        <v>30.9</v>
      </c>
    </row>
    <row r="517" spans="1:8" x14ac:dyDescent="0.25">
      <c r="A517" t="s">
        <v>24</v>
      </c>
      <c r="B517" t="s">
        <v>9</v>
      </c>
      <c r="C517">
        <v>0.5</v>
      </c>
      <c r="D517" t="s">
        <v>15</v>
      </c>
      <c r="E517" t="s">
        <v>13</v>
      </c>
      <c r="F517">
        <v>1</v>
      </c>
      <c r="G517">
        <v>4</v>
      </c>
      <c r="H517">
        <v>28.37</v>
      </c>
    </row>
    <row r="518" spans="1:8" x14ac:dyDescent="0.25">
      <c r="A518" t="s">
        <v>24</v>
      </c>
      <c r="B518" t="s">
        <v>9</v>
      </c>
      <c r="C518">
        <v>0.5</v>
      </c>
      <c r="D518" t="s">
        <v>15</v>
      </c>
      <c r="E518" t="s">
        <v>13</v>
      </c>
      <c r="F518">
        <v>1</v>
      </c>
      <c r="G518">
        <v>4</v>
      </c>
      <c r="H518">
        <v>28.02</v>
      </c>
    </row>
    <row r="519" spans="1:8" x14ac:dyDescent="0.25">
      <c r="A519" t="s">
        <v>24</v>
      </c>
      <c r="B519" t="s">
        <v>9</v>
      </c>
      <c r="C519">
        <v>0.5</v>
      </c>
      <c r="D519" t="s">
        <v>15</v>
      </c>
      <c r="E519" t="s">
        <v>13</v>
      </c>
      <c r="F519">
        <v>1</v>
      </c>
      <c r="G519">
        <v>16</v>
      </c>
      <c r="H519">
        <v>18.760000000000002</v>
      </c>
    </row>
    <row r="520" spans="1:8" x14ac:dyDescent="0.25">
      <c r="A520" t="s">
        <v>24</v>
      </c>
      <c r="B520" t="s">
        <v>9</v>
      </c>
      <c r="C520">
        <v>0.5</v>
      </c>
      <c r="D520" t="s">
        <v>15</v>
      </c>
      <c r="E520" t="s">
        <v>13</v>
      </c>
      <c r="F520">
        <v>1</v>
      </c>
      <c r="G520">
        <v>4</v>
      </c>
      <c r="H520">
        <v>25.55</v>
      </c>
    </row>
    <row r="521" spans="1:8" x14ac:dyDescent="0.25">
      <c r="A521" t="s">
        <v>24</v>
      </c>
      <c r="B521" t="s">
        <v>9</v>
      </c>
      <c r="C521">
        <v>0.5</v>
      </c>
      <c r="D521" t="s">
        <v>15</v>
      </c>
      <c r="E521" t="s">
        <v>13</v>
      </c>
      <c r="F521">
        <v>1</v>
      </c>
      <c r="G521">
        <v>32</v>
      </c>
      <c r="H521">
        <v>27.36</v>
      </c>
    </row>
    <row r="522" spans="1:8" x14ac:dyDescent="0.25">
      <c r="A522" t="s">
        <v>24</v>
      </c>
      <c r="B522" t="s">
        <v>9</v>
      </c>
      <c r="C522">
        <v>0.5</v>
      </c>
      <c r="D522" t="s">
        <v>15</v>
      </c>
      <c r="E522" t="s">
        <v>13</v>
      </c>
      <c r="F522">
        <v>1</v>
      </c>
      <c r="G522">
        <v>32</v>
      </c>
      <c r="H522">
        <v>27.16</v>
      </c>
    </row>
    <row r="523" spans="1:8" x14ac:dyDescent="0.25">
      <c r="A523" t="s">
        <v>24</v>
      </c>
      <c r="B523" t="s">
        <v>9</v>
      </c>
      <c r="C523">
        <v>0.5</v>
      </c>
      <c r="D523" t="s">
        <v>15</v>
      </c>
      <c r="E523" t="s">
        <v>13</v>
      </c>
      <c r="F523">
        <v>1</v>
      </c>
      <c r="G523">
        <v>32</v>
      </c>
      <c r="H523">
        <v>29.89</v>
      </c>
    </row>
    <row r="524" spans="1:8" x14ac:dyDescent="0.25">
      <c r="A524" t="s">
        <v>24</v>
      </c>
      <c r="B524" t="s">
        <v>9</v>
      </c>
      <c r="C524">
        <v>0.5</v>
      </c>
      <c r="D524" t="s">
        <v>15</v>
      </c>
      <c r="E524" t="s">
        <v>13</v>
      </c>
      <c r="F524">
        <v>1</v>
      </c>
      <c r="G524">
        <v>4</v>
      </c>
      <c r="H524">
        <v>26.91</v>
      </c>
    </row>
    <row r="525" spans="1:8" x14ac:dyDescent="0.25">
      <c r="A525" t="s">
        <v>24</v>
      </c>
      <c r="B525" t="s">
        <v>9</v>
      </c>
      <c r="C525">
        <v>0.5</v>
      </c>
      <c r="D525" t="s">
        <v>10</v>
      </c>
      <c r="E525" t="s">
        <v>13</v>
      </c>
      <c r="F525">
        <v>1</v>
      </c>
      <c r="G525">
        <v>32</v>
      </c>
      <c r="H525">
        <v>10</v>
      </c>
    </row>
    <row r="526" spans="1:8" x14ac:dyDescent="0.25">
      <c r="A526" t="s">
        <v>24</v>
      </c>
      <c r="B526" t="s">
        <v>9</v>
      </c>
      <c r="C526">
        <v>0.3</v>
      </c>
      <c r="D526" t="s">
        <v>10</v>
      </c>
      <c r="E526" t="s">
        <v>13</v>
      </c>
      <c r="F526">
        <v>1</v>
      </c>
      <c r="G526">
        <v>32</v>
      </c>
      <c r="H526">
        <v>32.64</v>
      </c>
    </row>
    <row r="527" spans="1:8" x14ac:dyDescent="0.25">
      <c r="A527" t="s">
        <v>24</v>
      </c>
      <c r="B527" t="s">
        <v>9</v>
      </c>
      <c r="C527">
        <v>0.5</v>
      </c>
      <c r="D527" t="s">
        <v>15</v>
      </c>
      <c r="E527" t="s">
        <v>13</v>
      </c>
      <c r="F527">
        <v>1</v>
      </c>
      <c r="G527">
        <v>4</v>
      </c>
      <c r="H527">
        <v>26.95</v>
      </c>
    </row>
    <row r="528" spans="1:8" x14ac:dyDescent="0.25">
      <c r="A528" t="s">
        <v>24</v>
      </c>
      <c r="B528" t="s">
        <v>9</v>
      </c>
      <c r="C528">
        <v>0.5</v>
      </c>
      <c r="D528" t="s">
        <v>15</v>
      </c>
      <c r="E528" t="s">
        <v>13</v>
      </c>
      <c r="F528">
        <v>1</v>
      </c>
      <c r="G528">
        <v>4</v>
      </c>
      <c r="H528">
        <v>29.5</v>
      </c>
    </row>
    <row r="529" spans="1:8" x14ac:dyDescent="0.25">
      <c r="A529" t="s">
        <v>24</v>
      </c>
      <c r="B529" t="s">
        <v>9</v>
      </c>
      <c r="C529">
        <v>0.5</v>
      </c>
      <c r="D529" t="s">
        <v>15</v>
      </c>
      <c r="E529" t="s">
        <v>13</v>
      </c>
      <c r="F529">
        <v>1</v>
      </c>
      <c r="G529">
        <v>16</v>
      </c>
      <c r="H529">
        <v>33.96</v>
      </c>
    </row>
    <row r="530" spans="1:8" x14ac:dyDescent="0.25">
      <c r="A530" t="s">
        <v>24</v>
      </c>
      <c r="B530" t="s">
        <v>9</v>
      </c>
      <c r="C530">
        <v>0.5</v>
      </c>
      <c r="D530" t="s">
        <v>15</v>
      </c>
      <c r="E530" t="s">
        <v>13</v>
      </c>
      <c r="F530">
        <v>1</v>
      </c>
      <c r="G530">
        <v>16</v>
      </c>
      <c r="H530">
        <v>30.8</v>
      </c>
    </row>
    <row r="531" spans="1:8" x14ac:dyDescent="0.25">
      <c r="A531" t="s">
        <v>24</v>
      </c>
      <c r="B531" t="s">
        <v>9</v>
      </c>
      <c r="C531">
        <v>0.5</v>
      </c>
      <c r="D531" t="s">
        <v>15</v>
      </c>
      <c r="E531" t="s">
        <v>13</v>
      </c>
      <c r="F531">
        <v>1</v>
      </c>
      <c r="G531">
        <v>32</v>
      </c>
      <c r="H531">
        <v>36.6</v>
      </c>
    </row>
    <row r="532" spans="1:8" x14ac:dyDescent="0.25">
      <c r="A532" t="s">
        <v>24</v>
      </c>
      <c r="B532" t="s">
        <v>9</v>
      </c>
      <c r="C532">
        <v>0.5</v>
      </c>
      <c r="D532" t="s">
        <v>15</v>
      </c>
      <c r="E532" t="s">
        <v>13</v>
      </c>
      <c r="F532">
        <v>1</v>
      </c>
      <c r="G532">
        <v>32</v>
      </c>
      <c r="H532">
        <v>35.56</v>
      </c>
    </row>
    <row r="533" spans="1:8" x14ac:dyDescent="0.25">
      <c r="A533" t="s">
        <v>24</v>
      </c>
      <c r="B533" t="s">
        <v>9</v>
      </c>
      <c r="C533">
        <v>0.5</v>
      </c>
      <c r="D533" t="s">
        <v>15</v>
      </c>
      <c r="E533" t="s">
        <v>13</v>
      </c>
      <c r="F533">
        <v>1</v>
      </c>
      <c r="G533">
        <v>32</v>
      </c>
      <c r="H533">
        <v>32.99</v>
      </c>
    </row>
    <row r="534" spans="1:8" x14ac:dyDescent="0.25">
      <c r="A534" t="s">
        <v>24</v>
      </c>
      <c r="B534" t="s">
        <v>9</v>
      </c>
      <c r="C534">
        <v>0.5</v>
      </c>
      <c r="D534" t="s">
        <v>15</v>
      </c>
      <c r="E534" t="s">
        <v>13</v>
      </c>
      <c r="F534">
        <v>1</v>
      </c>
      <c r="G534">
        <v>4</v>
      </c>
      <c r="H534">
        <v>28.98</v>
      </c>
    </row>
    <row r="535" spans="1:8" x14ac:dyDescent="0.25">
      <c r="A535" t="s">
        <v>24</v>
      </c>
      <c r="B535" t="s">
        <v>9</v>
      </c>
      <c r="C535">
        <v>0.25</v>
      </c>
      <c r="D535" t="s">
        <v>10</v>
      </c>
      <c r="E535" t="s">
        <v>11</v>
      </c>
      <c r="F535">
        <v>1</v>
      </c>
      <c r="G535">
        <v>32</v>
      </c>
      <c r="H535">
        <v>36.450000000000003</v>
      </c>
    </row>
    <row r="536" spans="1:8" x14ac:dyDescent="0.25">
      <c r="A536" t="s">
        <v>24</v>
      </c>
      <c r="B536" t="s">
        <v>9</v>
      </c>
      <c r="C536">
        <v>0.3</v>
      </c>
      <c r="D536" t="s">
        <v>10</v>
      </c>
      <c r="E536" t="s">
        <v>13</v>
      </c>
      <c r="F536">
        <v>1</v>
      </c>
      <c r="G536">
        <v>32</v>
      </c>
      <c r="H536">
        <v>33.5</v>
      </c>
    </row>
    <row r="537" spans="1:8" x14ac:dyDescent="0.25">
      <c r="A537" t="s">
        <v>24</v>
      </c>
      <c r="B537" t="s">
        <v>9</v>
      </c>
      <c r="C537">
        <v>0.5</v>
      </c>
      <c r="D537" t="s">
        <v>15</v>
      </c>
      <c r="E537" t="s">
        <v>13</v>
      </c>
      <c r="F537">
        <v>1</v>
      </c>
      <c r="G537">
        <v>4</v>
      </c>
      <c r="H537">
        <v>29.03</v>
      </c>
    </row>
    <row r="538" spans="1:8" x14ac:dyDescent="0.25">
      <c r="A538" t="s">
        <v>24</v>
      </c>
      <c r="B538" t="s">
        <v>9</v>
      </c>
      <c r="C538">
        <v>0.5</v>
      </c>
      <c r="D538" t="s">
        <v>15</v>
      </c>
      <c r="E538" t="s">
        <v>13</v>
      </c>
      <c r="F538">
        <v>1</v>
      </c>
      <c r="G538">
        <v>4</v>
      </c>
      <c r="H538">
        <v>29.32</v>
      </c>
    </row>
    <row r="539" spans="1:8" x14ac:dyDescent="0.25">
      <c r="A539" t="s">
        <v>24</v>
      </c>
      <c r="B539" t="s">
        <v>9</v>
      </c>
      <c r="C539">
        <v>0.5</v>
      </c>
      <c r="D539" t="s">
        <v>15</v>
      </c>
      <c r="E539" t="s">
        <v>13</v>
      </c>
      <c r="F539">
        <v>1</v>
      </c>
      <c r="G539">
        <v>16</v>
      </c>
      <c r="H539">
        <v>34.49</v>
      </c>
    </row>
    <row r="540" spans="1:8" x14ac:dyDescent="0.25">
      <c r="A540" t="s">
        <v>24</v>
      </c>
      <c r="B540" t="s">
        <v>9</v>
      </c>
      <c r="C540">
        <v>0.25</v>
      </c>
      <c r="D540" t="s">
        <v>15</v>
      </c>
      <c r="E540" t="s">
        <v>13</v>
      </c>
      <c r="F540">
        <v>1</v>
      </c>
      <c r="G540">
        <v>16</v>
      </c>
      <c r="H540">
        <v>31.73</v>
      </c>
    </row>
    <row r="541" spans="1:8" x14ac:dyDescent="0.25">
      <c r="A541" t="s">
        <v>24</v>
      </c>
      <c r="B541" t="s">
        <v>9</v>
      </c>
      <c r="C541">
        <v>0.5</v>
      </c>
      <c r="D541" t="s">
        <v>15</v>
      </c>
      <c r="E541" t="s">
        <v>13</v>
      </c>
      <c r="F541">
        <v>1</v>
      </c>
      <c r="G541">
        <v>32</v>
      </c>
      <c r="H541">
        <v>32.869999999999997</v>
      </c>
    </row>
    <row r="542" spans="1:8" x14ac:dyDescent="0.25">
      <c r="A542" t="s">
        <v>24</v>
      </c>
      <c r="B542" t="s">
        <v>9</v>
      </c>
      <c r="C542">
        <v>0.5</v>
      </c>
      <c r="D542" t="s">
        <v>15</v>
      </c>
      <c r="E542" t="s">
        <v>13</v>
      </c>
      <c r="F542">
        <v>1</v>
      </c>
      <c r="G542">
        <v>32</v>
      </c>
      <c r="H542">
        <v>36.6</v>
      </c>
    </row>
    <row r="543" spans="1:8" x14ac:dyDescent="0.25">
      <c r="A543" t="s">
        <v>24</v>
      </c>
      <c r="B543" t="s">
        <v>9</v>
      </c>
      <c r="C543">
        <v>0.5</v>
      </c>
      <c r="D543" t="s">
        <v>15</v>
      </c>
      <c r="E543" t="s">
        <v>13</v>
      </c>
      <c r="F543">
        <v>1</v>
      </c>
      <c r="G543">
        <v>32</v>
      </c>
      <c r="H543">
        <v>34.94</v>
      </c>
    </row>
    <row r="544" spans="1:8" x14ac:dyDescent="0.25">
      <c r="A544" t="s">
        <v>24</v>
      </c>
      <c r="B544" t="s">
        <v>9</v>
      </c>
      <c r="C544">
        <v>0.5</v>
      </c>
      <c r="D544" t="s">
        <v>15</v>
      </c>
      <c r="E544" t="s">
        <v>13</v>
      </c>
      <c r="F544">
        <v>1</v>
      </c>
      <c r="G544">
        <v>4</v>
      </c>
      <c r="H544">
        <v>27.12</v>
      </c>
    </row>
    <row r="545" spans="1:8" x14ac:dyDescent="0.25">
      <c r="A545" t="s">
        <v>24</v>
      </c>
      <c r="B545" t="s">
        <v>9</v>
      </c>
      <c r="C545">
        <v>0.25</v>
      </c>
      <c r="D545" t="s">
        <v>15</v>
      </c>
      <c r="E545" t="s">
        <v>17</v>
      </c>
      <c r="F545">
        <v>1</v>
      </c>
      <c r="G545">
        <v>128</v>
      </c>
      <c r="H545">
        <v>30.75</v>
      </c>
    </row>
    <row r="546" spans="1:8" x14ac:dyDescent="0.25">
      <c r="A546" t="s">
        <v>24</v>
      </c>
      <c r="B546" t="s">
        <v>9</v>
      </c>
      <c r="C546">
        <v>0.3</v>
      </c>
      <c r="D546" t="s">
        <v>15</v>
      </c>
      <c r="E546" t="s">
        <v>17</v>
      </c>
      <c r="F546">
        <v>1</v>
      </c>
      <c r="G546">
        <v>128</v>
      </c>
      <c r="H546">
        <v>36.85</v>
      </c>
    </row>
    <row r="547" spans="1:8" x14ac:dyDescent="0.25">
      <c r="A547" t="s">
        <v>24</v>
      </c>
      <c r="B547" t="s">
        <v>9</v>
      </c>
      <c r="C547">
        <v>0.5</v>
      </c>
      <c r="D547" t="s">
        <v>15</v>
      </c>
      <c r="E547" t="s">
        <v>13</v>
      </c>
      <c r="F547">
        <v>1</v>
      </c>
      <c r="G547">
        <v>4</v>
      </c>
      <c r="H547">
        <v>29.75</v>
      </c>
    </row>
    <row r="548" spans="1:8" x14ac:dyDescent="0.25">
      <c r="A548" t="s">
        <v>24</v>
      </c>
      <c r="B548" t="s">
        <v>9</v>
      </c>
      <c r="C548">
        <v>0.5</v>
      </c>
      <c r="D548" t="s">
        <v>15</v>
      </c>
      <c r="E548" t="s">
        <v>13</v>
      </c>
      <c r="F548">
        <v>1</v>
      </c>
      <c r="G548">
        <v>4</v>
      </c>
      <c r="H548">
        <v>29.44</v>
      </c>
    </row>
    <row r="549" spans="1:8" x14ac:dyDescent="0.25">
      <c r="A549" t="s">
        <v>24</v>
      </c>
      <c r="B549" t="s">
        <v>9</v>
      </c>
      <c r="C549">
        <v>0.5</v>
      </c>
      <c r="D549" t="s">
        <v>15</v>
      </c>
      <c r="E549" t="s">
        <v>13</v>
      </c>
      <c r="F549">
        <v>1</v>
      </c>
      <c r="G549">
        <v>16</v>
      </c>
      <c r="H549">
        <v>34.93</v>
      </c>
    </row>
    <row r="550" spans="1:8" x14ac:dyDescent="0.25">
      <c r="A550" t="s">
        <v>24</v>
      </c>
      <c r="B550" t="s">
        <v>9</v>
      </c>
      <c r="C550">
        <v>0.25</v>
      </c>
      <c r="D550" t="s">
        <v>15</v>
      </c>
      <c r="E550" t="s">
        <v>13</v>
      </c>
      <c r="F550">
        <v>1</v>
      </c>
      <c r="G550">
        <v>16</v>
      </c>
      <c r="H550">
        <v>37.18</v>
      </c>
    </row>
    <row r="551" spans="1:8" x14ac:dyDescent="0.25">
      <c r="A551" t="s">
        <v>24</v>
      </c>
      <c r="B551" t="s">
        <v>9</v>
      </c>
      <c r="C551">
        <v>0.5</v>
      </c>
      <c r="D551" t="s">
        <v>15</v>
      </c>
      <c r="E551" t="s">
        <v>13</v>
      </c>
      <c r="F551">
        <v>1</v>
      </c>
      <c r="G551">
        <v>32</v>
      </c>
      <c r="H551">
        <v>37.42</v>
      </c>
    </row>
    <row r="552" spans="1:8" x14ac:dyDescent="0.25">
      <c r="A552" t="s">
        <v>24</v>
      </c>
      <c r="B552" t="s">
        <v>9</v>
      </c>
      <c r="C552">
        <v>0.5</v>
      </c>
      <c r="D552" t="s">
        <v>18</v>
      </c>
      <c r="E552" t="s">
        <v>13</v>
      </c>
      <c r="F552">
        <v>1</v>
      </c>
      <c r="G552">
        <v>32</v>
      </c>
      <c r="H552">
        <v>35.65</v>
      </c>
    </row>
    <row r="553" spans="1:8" x14ac:dyDescent="0.25">
      <c r="A553" t="s">
        <v>24</v>
      </c>
      <c r="B553" t="s">
        <v>9</v>
      </c>
      <c r="C553">
        <v>0.5</v>
      </c>
      <c r="D553" t="s">
        <v>18</v>
      </c>
      <c r="E553" t="s">
        <v>13</v>
      </c>
      <c r="F553">
        <v>1</v>
      </c>
      <c r="G553">
        <v>32</v>
      </c>
      <c r="H553">
        <v>34.369999999999997</v>
      </c>
    </row>
    <row r="554" spans="1:8" x14ac:dyDescent="0.25">
      <c r="A554" t="s">
        <v>24</v>
      </c>
      <c r="B554" t="s">
        <v>9</v>
      </c>
      <c r="C554">
        <v>0.5</v>
      </c>
      <c r="D554" t="s">
        <v>18</v>
      </c>
      <c r="E554" t="s">
        <v>13</v>
      </c>
      <c r="F554">
        <v>1</v>
      </c>
      <c r="G554">
        <v>4</v>
      </c>
      <c r="H554">
        <v>22.39</v>
      </c>
    </row>
    <row r="555" spans="1:8" x14ac:dyDescent="0.25">
      <c r="A555" t="s">
        <v>24</v>
      </c>
      <c r="B555" t="s">
        <v>9</v>
      </c>
      <c r="C555">
        <v>0.3</v>
      </c>
      <c r="D555" t="s">
        <v>20</v>
      </c>
      <c r="E555" t="s">
        <v>19</v>
      </c>
      <c r="F555">
        <v>3</v>
      </c>
      <c r="G555">
        <v>64</v>
      </c>
      <c r="H555">
        <v>21.87</v>
      </c>
    </row>
    <row r="556" spans="1:8" x14ac:dyDescent="0.25">
      <c r="A556" t="s">
        <v>24</v>
      </c>
      <c r="B556" t="s">
        <v>9</v>
      </c>
      <c r="C556">
        <v>0.3</v>
      </c>
      <c r="D556" t="s">
        <v>15</v>
      </c>
      <c r="E556" t="s">
        <v>17</v>
      </c>
      <c r="F556">
        <v>1</v>
      </c>
      <c r="G556">
        <v>128</v>
      </c>
      <c r="H556">
        <v>44.13</v>
      </c>
    </row>
    <row r="557" spans="1:8" x14ac:dyDescent="0.25">
      <c r="A557" t="s">
        <v>24</v>
      </c>
      <c r="B557" t="s">
        <v>9</v>
      </c>
      <c r="C557">
        <v>0.3</v>
      </c>
      <c r="D557" t="s">
        <v>15</v>
      </c>
      <c r="E557" t="s">
        <v>13</v>
      </c>
      <c r="F557">
        <v>1</v>
      </c>
      <c r="G557">
        <v>4</v>
      </c>
      <c r="H557">
        <v>26.74</v>
      </c>
    </row>
    <row r="558" spans="1:8" x14ac:dyDescent="0.25">
      <c r="A558" t="s">
        <v>24</v>
      </c>
      <c r="B558" t="s">
        <v>9</v>
      </c>
      <c r="C558">
        <v>0.5</v>
      </c>
      <c r="D558" t="s">
        <v>15</v>
      </c>
      <c r="E558" t="s">
        <v>13</v>
      </c>
      <c r="F558">
        <v>1</v>
      </c>
      <c r="G558">
        <v>4</v>
      </c>
      <c r="H558">
        <v>28.8</v>
      </c>
    </row>
    <row r="559" spans="1:8" x14ac:dyDescent="0.25">
      <c r="A559" t="s">
        <v>24</v>
      </c>
      <c r="B559" t="s">
        <v>9</v>
      </c>
      <c r="C559">
        <v>0.5</v>
      </c>
      <c r="D559" t="s">
        <v>15</v>
      </c>
      <c r="E559" t="s">
        <v>13</v>
      </c>
      <c r="F559">
        <v>1</v>
      </c>
      <c r="G559">
        <v>16</v>
      </c>
      <c r="H559">
        <v>35.090000000000003</v>
      </c>
    </row>
    <row r="560" spans="1:8" x14ac:dyDescent="0.25">
      <c r="A560" t="s">
        <v>24</v>
      </c>
      <c r="B560" t="s">
        <v>9</v>
      </c>
      <c r="C560">
        <v>0.25</v>
      </c>
      <c r="D560" t="s">
        <v>15</v>
      </c>
      <c r="E560" t="s">
        <v>13</v>
      </c>
      <c r="F560">
        <v>1</v>
      </c>
      <c r="G560">
        <v>16</v>
      </c>
      <c r="H560">
        <v>34.659999999999997</v>
      </c>
    </row>
    <row r="561" spans="1:8" x14ac:dyDescent="0.25">
      <c r="A561" t="s">
        <v>24</v>
      </c>
      <c r="B561" t="s">
        <v>9</v>
      </c>
      <c r="C561">
        <v>0.5</v>
      </c>
      <c r="D561" t="s">
        <v>15</v>
      </c>
      <c r="E561" t="s">
        <v>13</v>
      </c>
      <c r="F561">
        <v>1</v>
      </c>
      <c r="G561">
        <v>32</v>
      </c>
      <c r="H561">
        <v>37.4</v>
      </c>
    </row>
    <row r="562" spans="1:8" x14ac:dyDescent="0.25">
      <c r="A562" t="s">
        <v>24</v>
      </c>
      <c r="B562" t="s">
        <v>9</v>
      </c>
      <c r="C562">
        <v>0.5</v>
      </c>
      <c r="D562" t="s">
        <v>18</v>
      </c>
      <c r="E562" t="s">
        <v>13</v>
      </c>
      <c r="F562">
        <v>1</v>
      </c>
      <c r="G562">
        <v>32</v>
      </c>
      <c r="H562">
        <v>38.340000000000003</v>
      </c>
    </row>
    <row r="563" spans="1:8" x14ac:dyDescent="0.25">
      <c r="A563" t="s">
        <v>24</v>
      </c>
      <c r="B563" t="s">
        <v>9</v>
      </c>
      <c r="C563">
        <v>0.5</v>
      </c>
      <c r="D563" t="s">
        <v>18</v>
      </c>
      <c r="E563" t="s">
        <v>13</v>
      </c>
      <c r="F563">
        <v>1</v>
      </c>
      <c r="G563">
        <v>32</v>
      </c>
      <c r="H563">
        <v>36.07</v>
      </c>
    </row>
    <row r="564" spans="1:8" x14ac:dyDescent="0.25">
      <c r="A564" t="s">
        <v>24</v>
      </c>
      <c r="B564" t="s">
        <v>9</v>
      </c>
      <c r="C564">
        <v>0.5</v>
      </c>
      <c r="D564" t="s">
        <v>18</v>
      </c>
      <c r="E564" t="s">
        <v>13</v>
      </c>
      <c r="F564">
        <v>1</v>
      </c>
      <c r="G564">
        <v>32</v>
      </c>
      <c r="H564">
        <v>28.03</v>
      </c>
    </row>
    <row r="565" spans="1:8" x14ac:dyDescent="0.25">
      <c r="A565" t="s">
        <v>24</v>
      </c>
      <c r="B565" t="s">
        <v>9</v>
      </c>
      <c r="C565">
        <v>0.1</v>
      </c>
      <c r="D565" t="s">
        <v>15</v>
      </c>
      <c r="E565" t="s">
        <v>16</v>
      </c>
      <c r="F565">
        <v>3</v>
      </c>
      <c r="G565">
        <v>8</v>
      </c>
      <c r="H565">
        <v>35.86</v>
      </c>
    </row>
    <row r="566" spans="1:8" x14ac:dyDescent="0.25">
      <c r="A566" t="s">
        <v>24</v>
      </c>
      <c r="B566" t="s">
        <v>9</v>
      </c>
      <c r="C566">
        <v>0.3</v>
      </c>
      <c r="D566" t="s">
        <v>15</v>
      </c>
      <c r="E566" t="s">
        <v>17</v>
      </c>
      <c r="F566">
        <v>1</v>
      </c>
      <c r="G566">
        <v>128</v>
      </c>
      <c r="H566">
        <v>44.77</v>
      </c>
    </row>
    <row r="567" spans="1:8" x14ac:dyDescent="0.25">
      <c r="A567" t="s">
        <v>24</v>
      </c>
      <c r="B567" t="s">
        <v>9</v>
      </c>
      <c r="C567">
        <v>0.3</v>
      </c>
      <c r="D567" t="s">
        <v>15</v>
      </c>
      <c r="E567" t="s">
        <v>13</v>
      </c>
      <c r="F567">
        <v>1</v>
      </c>
      <c r="G567">
        <v>4</v>
      </c>
      <c r="H567">
        <v>30.4</v>
      </c>
    </row>
    <row r="568" spans="1:8" x14ac:dyDescent="0.25">
      <c r="A568" t="s">
        <v>24</v>
      </c>
      <c r="B568" t="s">
        <v>9</v>
      </c>
      <c r="C568">
        <v>0.5</v>
      </c>
      <c r="D568" t="s">
        <v>15</v>
      </c>
      <c r="E568" t="s">
        <v>13</v>
      </c>
      <c r="F568">
        <v>1</v>
      </c>
      <c r="G568">
        <v>4</v>
      </c>
      <c r="H568">
        <v>28.19</v>
      </c>
    </row>
    <row r="569" spans="1:8" x14ac:dyDescent="0.25">
      <c r="A569" t="s">
        <v>24</v>
      </c>
      <c r="B569" t="s">
        <v>9</v>
      </c>
      <c r="C569">
        <v>0.5</v>
      </c>
      <c r="D569" t="s">
        <v>15</v>
      </c>
      <c r="E569" t="s">
        <v>13</v>
      </c>
      <c r="F569">
        <v>1</v>
      </c>
      <c r="G569">
        <v>16</v>
      </c>
      <c r="H569">
        <v>33.86</v>
      </c>
    </row>
    <row r="570" spans="1:8" x14ac:dyDescent="0.25">
      <c r="A570" t="s">
        <v>24</v>
      </c>
      <c r="B570" t="s">
        <v>9</v>
      </c>
      <c r="C570">
        <v>0.25</v>
      </c>
      <c r="D570" t="s">
        <v>15</v>
      </c>
      <c r="E570" t="s">
        <v>13</v>
      </c>
      <c r="F570">
        <v>1</v>
      </c>
      <c r="G570">
        <v>16</v>
      </c>
      <c r="H570">
        <v>34.549999999999997</v>
      </c>
    </row>
    <row r="571" spans="1:8" x14ac:dyDescent="0.25">
      <c r="A571" t="s">
        <v>24</v>
      </c>
      <c r="B571" t="s">
        <v>9</v>
      </c>
      <c r="C571">
        <v>0.5</v>
      </c>
      <c r="D571" t="s">
        <v>15</v>
      </c>
      <c r="E571" t="s">
        <v>13</v>
      </c>
      <c r="F571">
        <v>1</v>
      </c>
      <c r="G571">
        <v>32</v>
      </c>
      <c r="H571">
        <v>32.03</v>
      </c>
    </row>
    <row r="572" spans="1:8" x14ac:dyDescent="0.25">
      <c r="A572" t="s">
        <v>24</v>
      </c>
      <c r="B572" t="s">
        <v>9</v>
      </c>
      <c r="C572">
        <v>0.5</v>
      </c>
      <c r="D572" t="s">
        <v>18</v>
      </c>
      <c r="E572" t="s">
        <v>13</v>
      </c>
      <c r="F572">
        <v>1</v>
      </c>
      <c r="G572">
        <v>32</v>
      </c>
      <c r="H572">
        <v>35.79</v>
      </c>
    </row>
    <row r="573" spans="1:8" x14ac:dyDescent="0.25">
      <c r="A573" t="s">
        <v>24</v>
      </c>
      <c r="B573" t="s">
        <v>9</v>
      </c>
      <c r="C573">
        <v>0.5</v>
      </c>
      <c r="D573" t="s">
        <v>18</v>
      </c>
      <c r="E573" t="s">
        <v>13</v>
      </c>
      <c r="F573">
        <v>1</v>
      </c>
      <c r="G573">
        <v>32</v>
      </c>
      <c r="H573">
        <v>37.979999999999997</v>
      </c>
    </row>
    <row r="574" spans="1:8" x14ac:dyDescent="0.25">
      <c r="A574" t="s">
        <v>24</v>
      </c>
      <c r="B574" t="s">
        <v>9</v>
      </c>
      <c r="C574">
        <v>0.5</v>
      </c>
      <c r="D574" t="s">
        <v>18</v>
      </c>
      <c r="E574" t="s">
        <v>13</v>
      </c>
      <c r="F574">
        <v>1</v>
      </c>
      <c r="G574">
        <v>32</v>
      </c>
      <c r="H574">
        <v>39.82</v>
      </c>
    </row>
    <row r="575" spans="1:8" x14ac:dyDescent="0.25">
      <c r="A575" t="s">
        <v>24</v>
      </c>
      <c r="B575" t="s">
        <v>9</v>
      </c>
      <c r="C575">
        <v>0.4</v>
      </c>
      <c r="D575" t="s">
        <v>21</v>
      </c>
      <c r="E575" t="s">
        <v>14</v>
      </c>
      <c r="F575">
        <v>9</v>
      </c>
      <c r="G575">
        <v>64</v>
      </c>
      <c r="H575">
        <v>11.01</v>
      </c>
    </row>
    <row r="576" spans="1:8" x14ac:dyDescent="0.25">
      <c r="A576" t="s">
        <v>24</v>
      </c>
      <c r="B576" t="s">
        <v>9</v>
      </c>
      <c r="C576">
        <v>0.3</v>
      </c>
      <c r="D576" t="s">
        <v>15</v>
      </c>
      <c r="E576" t="s">
        <v>17</v>
      </c>
      <c r="F576">
        <v>1</v>
      </c>
      <c r="G576">
        <v>128</v>
      </c>
      <c r="H576">
        <v>46.07</v>
      </c>
    </row>
    <row r="577" spans="1:8" x14ac:dyDescent="0.25">
      <c r="A577" t="s">
        <v>24</v>
      </c>
      <c r="B577" t="s">
        <v>9</v>
      </c>
      <c r="C577">
        <v>0.3</v>
      </c>
      <c r="D577" t="s">
        <v>15</v>
      </c>
      <c r="E577" t="s">
        <v>17</v>
      </c>
      <c r="F577">
        <v>1</v>
      </c>
      <c r="G577">
        <v>4</v>
      </c>
      <c r="H577">
        <v>31.25</v>
      </c>
    </row>
    <row r="578" spans="1:8" x14ac:dyDescent="0.25">
      <c r="A578" t="s">
        <v>24</v>
      </c>
      <c r="B578" t="s">
        <v>9</v>
      </c>
      <c r="C578">
        <v>0.5</v>
      </c>
      <c r="D578" t="s">
        <v>15</v>
      </c>
      <c r="E578" t="s">
        <v>13</v>
      </c>
      <c r="F578">
        <v>1</v>
      </c>
      <c r="G578">
        <v>4</v>
      </c>
      <c r="H578">
        <v>29.91</v>
      </c>
    </row>
    <row r="579" spans="1:8" x14ac:dyDescent="0.25">
      <c r="A579" t="s">
        <v>24</v>
      </c>
      <c r="B579" t="s">
        <v>9</v>
      </c>
      <c r="C579">
        <v>0.5</v>
      </c>
      <c r="D579" t="s">
        <v>15</v>
      </c>
      <c r="E579" t="s">
        <v>13</v>
      </c>
      <c r="F579">
        <v>1</v>
      </c>
      <c r="G579">
        <v>16</v>
      </c>
      <c r="H579">
        <v>35.67</v>
      </c>
    </row>
    <row r="580" spans="1:8" x14ac:dyDescent="0.25">
      <c r="A580" t="s">
        <v>24</v>
      </c>
      <c r="B580" t="s">
        <v>9</v>
      </c>
      <c r="C580">
        <v>0.25</v>
      </c>
      <c r="D580" t="s">
        <v>15</v>
      </c>
      <c r="E580" t="s">
        <v>13</v>
      </c>
      <c r="F580">
        <v>1</v>
      </c>
      <c r="G580">
        <v>16</v>
      </c>
      <c r="H580">
        <v>35.26</v>
      </c>
    </row>
    <row r="581" spans="1:8" x14ac:dyDescent="0.25">
      <c r="A581" t="s">
        <v>24</v>
      </c>
      <c r="B581" t="s">
        <v>9</v>
      </c>
      <c r="C581">
        <v>0.5</v>
      </c>
      <c r="D581" t="s">
        <v>15</v>
      </c>
      <c r="E581" t="s">
        <v>13</v>
      </c>
      <c r="F581">
        <v>1</v>
      </c>
      <c r="G581">
        <v>32</v>
      </c>
      <c r="H581">
        <v>35.01</v>
      </c>
    </row>
    <row r="582" spans="1:8" x14ac:dyDescent="0.25">
      <c r="A582" t="s">
        <v>24</v>
      </c>
      <c r="B582" t="s">
        <v>9</v>
      </c>
      <c r="C582">
        <v>0.5</v>
      </c>
      <c r="D582" t="s">
        <v>18</v>
      </c>
      <c r="E582" t="s">
        <v>13</v>
      </c>
      <c r="F582">
        <v>1</v>
      </c>
      <c r="G582">
        <v>32</v>
      </c>
      <c r="H582">
        <v>37.86</v>
      </c>
    </row>
    <row r="583" spans="1:8" x14ac:dyDescent="0.25">
      <c r="A583" t="s">
        <v>24</v>
      </c>
      <c r="B583" t="s">
        <v>9</v>
      </c>
      <c r="C583">
        <v>0.5</v>
      </c>
      <c r="D583" t="s">
        <v>18</v>
      </c>
      <c r="E583" t="s">
        <v>17</v>
      </c>
      <c r="F583">
        <v>1</v>
      </c>
      <c r="G583">
        <v>32</v>
      </c>
      <c r="H583">
        <v>37</v>
      </c>
    </row>
    <row r="584" spans="1:8" x14ac:dyDescent="0.25">
      <c r="A584" t="s">
        <v>24</v>
      </c>
      <c r="B584" t="s">
        <v>9</v>
      </c>
      <c r="C584">
        <v>0.5</v>
      </c>
      <c r="D584" t="s">
        <v>18</v>
      </c>
      <c r="E584" t="s">
        <v>13</v>
      </c>
      <c r="F584">
        <v>1</v>
      </c>
      <c r="G584">
        <v>32</v>
      </c>
      <c r="H584">
        <v>35.74</v>
      </c>
    </row>
    <row r="585" spans="1:8" x14ac:dyDescent="0.25">
      <c r="A585" t="s">
        <v>24</v>
      </c>
      <c r="B585" t="s">
        <v>9</v>
      </c>
      <c r="C585">
        <v>0.2</v>
      </c>
      <c r="D585" t="s">
        <v>18</v>
      </c>
      <c r="E585" t="s">
        <v>19</v>
      </c>
      <c r="F585">
        <v>3</v>
      </c>
      <c r="G585">
        <v>64</v>
      </c>
      <c r="H585">
        <v>38.130000000000003</v>
      </c>
    </row>
    <row r="586" spans="1:8" x14ac:dyDescent="0.25">
      <c r="A586" t="s">
        <v>24</v>
      </c>
      <c r="B586" t="s">
        <v>9</v>
      </c>
      <c r="C586">
        <v>0.3</v>
      </c>
      <c r="D586" t="s">
        <v>15</v>
      </c>
      <c r="E586" t="s">
        <v>17</v>
      </c>
      <c r="F586">
        <v>1</v>
      </c>
      <c r="G586">
        <v>128</v>
      </c>
      <c r="H586">
        <v>43.41</v>
      </c>
    </row>
    <row r="587" spans="1:8" x14ac:dyDescent="0.25">
      <c r="A587" t="s">
        <v>24</v>
      </c>
      <c r="B587" t="s">
        <v>9</v>
      </c>
      <c r="C587">
        <v>0.3</v>
      </c>
      <c r="D587" t="s">
        <v>15</v>
      </c>
      <c r="E587" t="s">
        <v>17</v>
      </c>
      <c r="F587">
        <v>1</v>
      </c>
      <c r="G587">
        <v>4</v>
      </c>
      <c r="H587">
        <v>32.049999999999997</v>
      </c>
    </row>
    <row r="588" spans="1:8" x14ac:dyDescent="0.25">
      <c r="A588" t="s">
        <v>24</v>
      </c>
      <c r="B588" t="s">
        <v>9</v>
      </c>
      <c r="C588">
        <v>0.5</v>
      </c>
      <c r="D588" t="s">
        <v>15</v>
      </c>
      <c r="E588" t="s">
        <v>13</v>
      </c>
      <c r="F588">
        <v>1</v>
      </c>
      <c r="G588">
        <v>4</v>
      </c>
      <c r="H588">
        <v>26.55</v>
      </c>
    </row>
    <row r="589" spans="1:8" x14ac:dyDescent="0.25">
      <c r="A589" t="s">
        <v>24</v>
      </c>
      <c r="B589" t="s">
        <v>9</v>
      </c>
      <c r="C589">
        <v>0.25</v>
      </c>
      <c r="D589" t="s">
        <v>15</v>
      </c>
      <c r="E589" t="s">
        <v>13</v>
      </c>
      <c r="F589">
        <v>1</v>
      </c>
      <c r="G589">
        <v>16</v>
      </c>
      <c r="H589">
        <v>36.19</v>
      </c>
    </row>
    <row r="590" spans="1:8" x14ac:dyDescent="0.25">
      <c r="A590" t="s">
        <v>24</v>
      </c>
      <c r="B590" t="s">
        <v>9</v>
      </c>
      <c r="C590">
        <v>0.25</v>
      </c>
      <c r="D590" t="s">
        <v>15</v>
      </c>
      <c r="E590" t="s">
        <v>13</v>
      </c>
      <c r="F590">
        <v>1</v>
      </c>
      <c r="G590">
        <v>16</v>
      </c>
      <c r="H590">
        <v>34.49</v>
      </c>
    </row>
    <row r="591" spans="1:8" x14ac:dyDescent="0.25">
      <c r="A591" t="s">
        <v>24</v>
      </c>
      <c r="B591" t="s">
        <v>9</v>
      </c>
      <c r="C591">
        <v>0.5</v>
      </c>
      <c r="D591" t="s">
        <v>15</v>
      </c>
      <c r="E591" t="s">
        <v>13</v>
      </c>
      <c r="F591">
        <v>1</v>
      </c>
      <c r="G591">
        <v>32</v>
      </c>
      <c r="H591">
        <v>34.29</v>
      </c>
    </row>
    <row r="592" spans="1:8" x14ac:dyDescent="0.25">
      <c r="A592" t="s">
        <v>24</v>
      </c>
      <c r="B592" t="s">
        <v>9</v>
      </c>
      <c r="C592">
        <v>0.5</v>
      </c>
      <c r="D592" t="s">
        <v>18</v>
      </c>
      <c r="E592" t="s">
        <v>13</v>
      </c>
      <c r="F592">
        <v>1</v>
      </c>
      <c r="G592">
        <v>32</v>
      </c>
      <c r="H592">
        <v>36.770000000000003</v>
      </c>
    </row>
    <row r="593" spans="1:8" x14ac:dyDescent="0.25">
      <c r="A593" t="s">
        <v>24</v>
      </c>
      <c r="B593" t="s">
        <v>9</v>
      </c>
      <c r="C593">
        <v>0.5</v>
      </c>
      <c r="D593" t="s">
        <v>18</v>
      </c>
      <c r="E593" t="s">
        <v>17</v>
      </c>
      <c r="F593">
        <v>1</v>
      </c>
      <c r="G593">
        <v>32</v>
      </c>
      <c r="H593">
        <v>40.229999999999997</v>
      </c>
    </row>
    <row r="594" spans="1:8" x14ac:dyDescent="0.25">
      <c r="A594" t="s">
        <v>24</v>
      </c>
      <c r="B594" t="s">
        <v>9</v>
      </c>
      <c r="C594">
        <v>0.5</v>
      </c>
      <c r="D594" t="s">
        <v>18</v>
      </c>
      <c r="E594" t="s">
        <v>13</v>
      </c>
      <c r="F594">
        <v>1</v>
      </c>
      <c r="G594">
        <v>32</v>
      </c>
      <c r="H594">
        <v>39.049999999999997</v>
      </c>
    </row>
    <row r="595" spans="1:8" x14ac:dyDescent="0.25">
      <c r="A595" t="s">
        <v>24</v>
      </c>
      <c r="B595" t="s">
        <v>9</v>
      </c>
      <c r="C595">
        <v>0.2</v>
      </c>
      <c r="D595" t="s">
        <v>10</v>
      </c>
      <c r="E595" t="s">
        <v>16</v>
      </c>
      <c r="F595">
        <v>6</v>
      </c>
      <c r="G595">
        <v>8</v>
      </c>
      <c r="H595">
        <v>25.46</v>
      </c>
    </row>
    <row r="596" spans="1:8" x14ac:dyDescent="0.25">
      <c r="A596" t="s">
        <v>24</v>
      </c>
      <c r="B596" t="s">
        <v>9</v>
      </c>
      <c r="C596">
        <v>0.3</v>
      </c>
      <c r="D596" t="s">
        <v>15</v>
      </c>
      <c r="E596" t="s">
        <v>17</v>
      </c>
      <c r="F596">
        <v>1</v>
      </c>
      <c r="G596">
        <v>128</v>
      </c>
      <c r="H596">
        <v>46.52</v>
      </c>
    </row>
    <row r="597" spans="1:8" x14ac:dyDescent="0.25">
      <c r="A597" t="s">
        <v>24</v>
      </c>
      <c r="B597" t="s">
        <v>9</v>
      </c>
      <c r="C597">
        <v>0.3</v>
      </c>
      <c r="D597" t="s">
        <v>15</v>
      </c>
      <c r="E597" t="s">
        <v>17</v>
      </c>
      <c r="F597">
        <v>1</v>
      </c>
      <c r="G597">
        <v>128</v>
      </c>
      <c r="H597">
        <v>30.15</v>
      </c>
    </row>
    <row r="598" spans="1:8" x14ac:dyDescent="0.25">
      <c r="A598" t="s">
        <v>24</v>
      </c>
      <c r="B598" t="s">
        <v>9</v>
      </c>
      <c r="C598">
        <v>0.5</v>
      </c>
      <c r="D598" t="s">
        <v>15</v>
      </c>
      <c r="E598" t="s">
        <v>13</v>
      </c>
      <c r="F598">
        <v>1</v>
      </c>
      <c r="G598">
        <v>128</v>
      </c>
      <c r="H598">
        <v>29.1</v>
      </c>
    </row>
    <row r="599" spans="1:8" x14ac:dyDescent="0.25">
      <c r="A599" t="s">
        <v>24</v>
      </c>
      <c r="B599" t="s">
        <v>9</v>
      </c>
      <c r="C599">
        <v>0.25</v>
      </c>
      <c r="D599" t="s">
        <v>15</v>
      </c>
      <c r="E599" t="s">
        <v>13</v>
      </c>
      <c r="F599">
        <v>1</v>
      </c>
      <c r="G599">
        <v>16</v>
      </c>
      <c r="H599">
        <v>36.58</v>
      </c>
    </row>
    <row r="600" spans="1:8" x14ac:dyDescent="0.25">
      <c r="A600" t="s">
        <v>24</v>
      </c>
      <c r="B600" t="s">
        <v>9</v>
      </c>
      <c r="C600">
        <v>0.25</v>
      </c>
      <c r="D600" t="s">
        <v>15</v>
      </c>
      <c r="E600" t="s">
        <v>13</v>
      </c>
      <c r="F600">
        <v>1</v>
      </c>
      <c r="G600">
        <v>16</v>
      </c>
      <c r="H600">
        <v>35.67</v>
      </c>
    </row>
    <row r="601" spans="1:8" x14ac:dyDescent="0.25">
      <c r="A601" t="s">
        <v>24</v>
      </c>
      <c r="B601" t="s">
        <v>9</v>
      </c>
      <c r="C601">
        <v>0.5</v>
      </c>
      <c r="D601" t="s">
        <v>15</v>
      </c>
      <c r="E601" t="s">
        <v>13</v>
      </c>
      <c r="F601">
        <v>1</v>
      </c>
      <c r="G601">
        <v>32</v>
      </c>
      <c r="H601">
        <v>33.78</v>
      </c>
    </row>
    <row r="602" spans="1:8" x14ac:dyDescent="0.25">
      <c r="A602" t="s">
        <v>24</v>
      </c>
      <c r="B602" t="s">
        <v>9</v>
      </c>
      <c r="C602">
        <v>0.5</v>
      </c>
      <c r="D602" t="s">
        <v>18</v>
      </c>
      <c r="E602" t="s">
        <v>13</v>
      </c>
      <c r="F602">
        <v>1</v>
      </c>
      <c r="G602">
        <v>32</v>
      </c>
      <c r="H602">
        <v>38.880000000000003</v>
      </c>
    </row>
    <row r="603" spans="1:8" x14ac:dyDescent="0.25">
      <c r="A603" t="s">
        <v>24</v>
      </c>
      <c r="B603" t="s">
        <v>9</v>
      </c>
      <c r="C603">
        <v>0.5</v>
      </c>
      <c r="D603" t="s">
        <v>18</v>
      </c>
      <c r="E603" t="s">
        <v>17</v>
      </c>
      <c r="F603">
        <v>1</v>
      </c>
      <c r="G603">
        <v>32</v>
      </c>
      <c r="H603">
        <v>41.46</v>
      </c>
    </row>
    <row r="604" spans="1:8" x14ac:dyDescent="0.25">
      <c r="A604" t="s">
        <v>24</v>
      </c>
      <c r="B604" t="s">
        <v>9</v>
      </c>
      <c r="C604">
        <v>0.5</v>
      </c>
      <c r="D604" t="s">
        <v>18</v>
      </c>
      <c r="E604" t="s">
        <v>17</v>
      </c>
      <c r="F604">
        <v>1</v>
      </c>
      <c r="G604">
        <v>32</v>
      </c>
      <c r="H604">
        <v>38.57</v>
      </c>
    </row>
    <row r="605" spans="1:8" x14ac:dyDescent="0.25">
      <c r="A605" t="s">
        <v>24</v>
      </c>
      <c r="B605" t="s">
        <v>9</v>
      </c>
      <c r="C605">
        <v>0.3</v>
      </c>
      <c r="D605" t="s">
        <v>18</v>
      </c>
      <c r="E605" t="s">
        <v>17</v>
      </c>
      <c r="F605">
        <v>9</v>
      </c>
      <c r="G605">
        <v>128</v>
      </c>
      <c r="H605">
        <v>32.47</v>
      </c>
    </row>
    <row r="606" spans="1:8" x14ac:dyDescent="0.25">
      <c r="A606" t="s">
        <v>24</v>
      </c>
      <c r="B606" t="s">
        <v>9</v>
      </c>
      <c r="C606">
        <v>0.3</v>
      </c>
      <c r="D606" t="s">
        <v>15</v>
      </c>
      <c r="E606" t="s">
        <v>17</v>
      </c>
      <c r="F606">
        <v>1</v>
      </c>
      <c r="G606">
        <v>128</v>
      </c>
      <c r="H606">
        <v>43.14</v>
      </c>
    </row>
    <row r="607" spans="1:8" x14ac:dyDescent="0.25">
      <c r="A607" t="s">
        <v>24</v>
      </c>
      <c r="B607" t="s">
        <v>9</v>
      </c>
      <c r="C607">
        <v>0.3</v>
      </c>
      <c r="D607" t="s">
        <v>15</v>
      </c>
      <c r="E607" t="s">
        <v>17</v>
      </c>
      <c r="F607">
        <v>1</v>
      </c>
      <c r="G607">
        <v>128</v>
      </c>
      <c r="H607">
        <v>46.13</v>
      </c>
    </row>
    <row r="608" spans="1:8" x14ac:dyDescent="0.25">
      <c r="A608" t="s">
        <v>24</v>
      </c>
      <c r="B608" t="s">
        <v>9</v>
      </c>
      <c r="C608">
        <v>0.5</v>
      </c>
      <c r="D608" t="s">
        <v>15</v>
      </c>
      <c r="E608" t="s">
        <v>13</v>
      </c>
      <c r="F608">
        <v>1</v>
      </c>
      <c r="G608">
        <v>128</v>
      </c>
      <c r="H608">
        <v>36.119999999999997</v>
      </c>
    </row>
    <row r="609" spans="1:8" x14ac:dyDescent="0.25">
      <c r="A609" t="s">
        <v>24</v>
      </c>
      <c r="B609" t="s">
        <v>9</v>
      </c>
      <c r="C609">
        <v>0.25</v>
      </c>
      <c r="D609" t="s">
        <v>15</v>
      </c>
      <c r="E609" t="s">
        <v>13</v>
      </c>
      <c r="F609">
        <v>1</v>
      </c>
      <c r="G609">
        <v>128</v>
      </c>
      <c r="H609">
        <v>35.14</v>
      </c>
    </row>
    <row r="610" spans="1:8" x14ac:dyDescent="0.25">
      <c r="A610" t="s">
        <v>24</v>
      </c>
      <c r="B610" t="s">
        <v>9</v>
      </c>
      <c r="C610">
        <v>0.25</v>
      </c>
      <c r="D610" t="s">
        <v>15</v>
      </c>
      <c r="E610" t="s">
        <v>13</v>
      </c>
      <c r="F610">
        <v>1</v>
      </c>
      <c r="G610">
        <v>16</v>
      </c>
      <c r="H610">
        <v>35.520000000000003</v>
      </c>
    </row>
    <row r="611" spans="1:8" x14ac:dyDescent="0.25">
      <c r="A611" t="s">
        <v>24</v>
      </c>
      <c r="B611" t="s">
        <v>9</v>
      </c>
      <c r="C611">
        <v>0.5</v>
      </c>
      <c r="D611" t="s">
        <v>15</v>
      </c>
      <c r="E611" t="s">
        <v>13</v>
      </c>
      <c r="F611">
        <v>1</v>
      </c>
      <c r="G611">
        <v>32</v>
      </c>
      <c r="H611">
        <v>34.1</v>
      </c>
    </row>
    <row r="612" spans="1:8" x14ac:dyDescent="0.25">
      <c r="A612" t="s">
        <v>24</v>
      </c>
      <c r="B612" t="s">
        <v>9</v>
      </c>
      <c r="C612">
        <v>0.5</v>
      </c>
      <c r="D612" t="s">
        <v>15</v>
      </c>
      <c r="E612" t="s">
        <v>16</v>
      </c>
      <c r="F612">
        <v>1</v>
      </c>
      <c r="G612">
        <v>32</v>
      </c>
      <c r="H612">
        <v>37.71</v>
      </c>
    </row>
    <row r="613" spans="1:8" x14ac:dyDescent="0.25">
      <c r="A613" t="s">
        <v>24</v>
      </c>
      <c r="B613" t="s">
        <v>9</v>
      </c>
      <c r="C613">
        <v>0.5</v>
      </c>
      <c r="D613" t="s">
        <v>18</v>
      </c>
      <c r="E613" t="s">
        <v>17</v>
      </c>
      <c r="F613">
        <v>1</v>
      </c>
      <c r="G613">
        <v>32</v>
      </c>
      <c r="H613">
        <v>38.700000000000003</v>
      </c>
    </row>
    <row r="614" spans="1:8" x14ac:dyDescent="0.25">
      <c r="A614" t="s">
        <v>24</v>
      </c>
      <c r="B614" t="s">
        <v>9</v>
      </c>
      <c r="C614">
        <v>0.5</v>
      </c>
      <c r="D614" t="s">
        <v>18</v>
      </c>
      <c r="E614" t="s">
        <v>17</v>
      </c>
      <c r="F614">
        <v>1</v>
      </c>
      <c r="G614">
        <v>32</v>
      </c>
      <c r="H614">
        <v>41.31</v>
      </c>
    </row>
    <row r="615" spans="1:8" x14ac:dyDescent="0.25">
      <c r="A615" t="s">
        <v>24</v>
      </c>
      <c r="B615" t="s">
        <v>9</v>
      </c>
      <c r="C615">
        <v>0.3</v>
      </c>
      <c r="D615" t="s">
        <v>15</v>
      </c>
      <c r="E615" t="s">
        <v>19</v>
      </c>
      <c r="F615">
        <v>6</v>
      </c>
      <c r="G615">
        <v>16</v>
      </c>
      <c r="H615">
        <v>17.95</v>
      </c>
    </row>
    <row r="616" spans="1:8" x14ac:dyDescent="0.25">
      <c r="A616" t="s">
        <v>24</v>
      </c>
      <c r="B616" t="s">
        <v>9</v>
      </c>
      <c r="C616">
        <v>0.3</v>
      </c>
      <c r="D616" t="s">
        <v>15</v>
      </c>
      <c r="E616" t="s">
        <v>17</v>
      </c>
      <c r="F616">
        <v>1</v>
      </c>
      <c r="G616">
        <v>128</v>
      </c>
      <c r="H616">
        <v>46.2</v>
      </c>
    </row>
    <row r="617" spans="1:8" x14ac:dyDescent="0.25">
      <c r="A617" t="s">
        <v>24</v>
      </c>
      <c r="B617" t="s">
        <v>9</v>
      </c>
      <c r="C617">
        <v>0.3</v>
      </c>
      <c r="D617" t="s">
        <v>15</v>
      </c>
      <c r="E617" t="s">
        <v>17</v>
      </c>
      <c r="F617">
        <v>1</v>
      </c>
      <c r="G617">
        <v>128</v>
      </c>
      <c r="H617">
        <v>44.7</v>
      </c>
    </row>
    <row r="618" spans="1:8" x14ac:dyDescent="0.25">
      <c r="A618" t="s">
        <v>24</v>
      </c>
      <c r="B618" t="s">
        <v>9</v>
      </c>
      <c r="C618">
        <v>0.3</v>
      </c>
      <c r="D618" t="s">
        <v>15</v>
      </c>
      <c r="E618" t="s">
        <v>17</v>
      </c>
      <c r="F618">
        <v>1</v>
      </c>
      <c r="G618">
        <v>128</v>
      </c>
      <c r="H618">
        <v>36.57</v>
      </c>
    </row>
    <row r="619" spans="1:8" x14ac:dyDescent="0.25">
      <c r="A619" t="s">
        <v>24</v>
      </c>
      <c r="B619" t="s">
        <v>9</v>
      </c>
      <c r="C619">
        <v>0.25</v>
      </c>
      <c r="D619" t="s">
        <v>15</v>
      </c>
      <c r="E619" t="s">
        <v>13</v>
      </c>
      <c r="F619">
        <v>1</v>
      </c>
      <c r="G619">
        <v>128</v>
      </c>
      <c r="H619">
        <v>39.44</v>
      </c>
    </row>
    <row r="620" spans="1:8" x14ac:dyDescent="0.25">
      <c r="A620" t="s">
        <v>24</v>
      </c>
      <c r="B620" t="s">
        <v>9</v>
      </c>
      <c r="C620">
        <v>0.25</v>
      </c>
      <c r="D620" t="s">
        <v>15</v>
      </c>
      <c r="E620" t="s">
        <v>13</v>
      </c>
      <c r="F620">
        <v>1</v>
      </c>
      <c r="G620">
        <v>128</v>
      </c>
      <c r="H620">
        <v>38.17</v>
      </c>
    </row>
    <row r="621" spans="1:8" x14ac:dyDescent="0.25">
      <c r="A621" t="s">
        <v>24</v>
      </c>
      <c r="B621" t="s">
        <v>9</v>
      </c>
      <c r="C621">
        <v>0.5</v>
      </c>
      <c r="D621" t="s">
        <v>15</v>
      </c>
      <c r="E621" t="s">
        <v>13</v>
      </c>
      <c r="F621">
        <v>1</v>
      </c>
      <c r="G621">
        <v>32</v>
      </c>
      <c r="H621">
        <v>35.270000000000003</v>
      </c>
    </row>
    <row r="622" spans="1:8" x14ac:dyDescent="0.25">
      <c r="A622" t="s">
        <v>24</v>
      </c>
      <c r="B622" t="s">
        <v>9</v>
      </c>
      <c r="C622">
        <v>0.5</v>
      </c>
      <c r="D622" t="s">
        <v>15</v>
      </c>
      <c r="E622" t="s">
        <v>16</v>
      </c>
      <c r="F622">
        <v>1</v>
      </c>
      <c r="G622">
        <v>32</v>
      </c>
      <c r="H622">
        <v>41.87</v>
      </c>
    </row>
    <row r="623" spans="1:8" x14ac:dyDescent="0.25">
      <c r="A623" t="s">
        <v>24</v>
      </c>
      <c r="B623" t="s">
        <v>9</v>
      </c>
      <c r="C623">
        <v>0.5</v>
      </c>
      <c r="D623" t="s">
        <v>18</v>
      </c>
      <c r="E623" t="s">
        <v>16</v>
      </c>
      <c r="F623">
        <v>1</v>
      </c>
      <c r="G623">
        <v>64</v>
      </c>
      <c r="H623">
        <v>42.52</v>
      </c>
    </row>
    <row r="624" spans="1:8" x14ac:dyDescent="0.25">
      <c r="A624" t="s">
        <v>24</v>
      </c>
      <c r="B624" t="s">
        <v>9</v>
      </c>
      <c r="C624">
        <v>0.5</v>
      </c>
      <c r="D624" t="s">
        <v>18</v>
      </c>
      <c r="E624" t="s">
        <v>16</v>
      </c>
      <c r="F624">
        <v>1</v>
      </c>
      <c r="G624">
        <v>64</v>
      </c>
      <c r="H624">
        <v>39.15</v>
      </c>
    </row>
    <row r="625" spans="1:8" x14ac:dyDescent="0.25">
      <c r="A625" t="s">
        <v>24</v>
      </c>
      <c r="B625" t="s">
        <v>9</v>
      </c>
      <c r="C625">
        <v>0.25</v>
      </c>
      <c r="D625" t="s">
        <v>21</v>
      </c>
      <c r="E625" t="s">
        <v>14</v>
      </c>
      <c r="F625">
        <v>6</v>
      </c>
      <c r="G625">
        <v>32</v>
      </c>
      <c r="H625">
        <v>16.47</v>
      </c>
    </row>
    <row r="626" spans="1:8" x14ac:dyDescent="0.25">
      <c r="A626" t="s">
        <v>24</v>
      </c>
      <c r="B626" t="s">
        <v>9</v>
      </c>
      <c r="C626">
        <v>0.3</v>
      </c>
      <c r="D626" t="s">
        <v>15</v>
      </c>
      <c r="E626" t="s">
        <v>17</v>
      </c>
      <c r="F626">
        <v>1</v>
      </c>
      <c r="G626">
        <v>128</v>
      </c>
      <c r="H626">
        <v>46.32</v>
      </c>
    </row>
    <row r="627" spans="1:8" x14ac:dyDescent="0.25">
      <c r="A627" t="s">
        <v>24</v>
      </c>
      <c r="B627" t="s">
        <v>9</v>
      </c>
      <c r="C627">
        <v>0.3</v>
      </c>
      <c r="D627" t="s">
        <v>15</v>
      </c>
      <c r="E627" t="s">
        <v>17</v>
      </c>
      <c r="F627">
        <v>1</v>
      </c>
      <c r="G627">
        <v>128</v>
      </c>
      <c r="H627">
        <v>46.48</v>
      </c>
    </row>
    <row r="628" spans="1:8" x14ac:dyDescent="0.25">
      <c r="A628" t="s">
        <v>24</v>
      </c>
      <c r="B628" t="s">
        <v>9</v>
      </c>
      <c r="C628">
        <v>0.3</v>
      </c>
      <c r="D628" t="s">
        <v>15</v>
      </c>
      <c r="E628" t="s">
        <v>17</v>
      </c>
      <c r="F628">
        <v>1</v>
      </c>
      <c r="G628">
        <v>128</v>
      </c>
      <c r="H628">
        <v>44.06</v>
      </c>
    </row>
    <row r="629" spans="1:8" x14ac:dyDescent="0.25">
      <c r="A629" t="s">
        <v>24</v>
      </c>
      <c r="B629" t="s">
        <v>9</v>
      </c>
      <c r="C629">
        <v>0.25</v>
      </c>
      <c r="D629" t="s">
        <v>15</v>
      </c>
      <c r="E629" t="s">
        <v>13</v>
      </c>
      <c r="F629">
        <v>1</v>
      </c>
      <c r="G629">
        <v>128</v>
      </c>
      <c r="H629">
        <v>40.06</v>
      </c>
    </row>
    <row r="630" spans="1:8" x14ac:dyDescent="0.25">
      <c r="A630" t="s">
        <v>24</v>
      </c>
      <c r="B630" t="s">
        <v>9</v>
      </c>
      <c r="C630">
        <v>0.25</v>
      </c>
      <c r="D630" t="s">
        <v>15</v>
      </c>
      <c r="E630" t="s">
        <v>13</v>
      </c>
      <c r="F630">
        <v>1</v>
      </c>
      <c r="G630">
        <v>128</v>
      </c>
      <c r="H630">
        <v>39.22</v>
      </c>
    </row>
    <row r="631" spans="1:8" x14ac:dyDescent="0.25">
      <c r="A631" t="s">
        <v>24</v>
      </c>
      <c r="B631" t="s">
        <v>9</v>
      </c>
      <c r="C631">
        <v>0.5</v>
      </c>
      <c r="D631" t="s">
        <v>15</v>
      </c>
      <c r="E631" t="s">
        <v>13</v>
      </c>
      <c r="F631">
        <v>1</v>
      </c>
      <c r="G631">
        <v>32</v>
      </c>
      <c r="H631">
        <v>36.53</v>
      </c>
    </row>
    <row r="632" spans="1:8" x14ac:dyDescent="0.25">
      <c r="A632" t="s">
        <v>24</v>
      </c>
      <c r="B632" t="s">
        <v>9</v>
      </c>
      <c r="C632">
        <v>0.5</v>
      </c>
      <c r="D632" t="s">
        <v>15</v>
      </c>
      <c r="E632" t="s">
        <v>16</v>
      </c>
      <c r="F632">
        <v>1</v>
      </c>
      <c r="G632">
        <v>32</v>
      </c>
      <c r="H632">
        <v>41.32</v>
      </c>
    </row>
    <row r="633" spans="1:8" x14ac:dyDescent="0.25">
      <c r="A633" t="s">
        <v>24</v>
      </c>
      <c r="B633" t="s">
        <v>9</v>
      </c>
      <c r="C633">
        <v>0.5</v>
      </c>
      <c r="D633" t="s">
        <v>18</v>
      </c>
      <c r="E633" t="s">
        <v>16</v>
      </c>
      <c r="F633">
        <v>1</v>
      </c>
      <c r="G633">
        <v>64</v>
      </c>
      <c r="H633">
        <v>44.35</v>
      </c>
    </row>
    <row r="634" spans="1:8" x14ac:dyDescent="0.25">
      <c r="A634" t="s">
        <v>24</v>
      </c>
      <c r="B634" t="s">
        <v>9</v>
      </c>
      <c r="C634">
        <v>0.5</v>
      </c>
      <c r="D634" t="s">
        <v>18</v>
      </c>
      <c r="E634" t="s">
        <v>16</v>
      </c>
      <c r="F634">
        <v>1</v>
      </c>
      <c r="G634">
        <v>64</v>
      </c>
      <c r="H634">
        <v>44.93</v>
      </c>
    </row>
    <row r="635" spans="1:8" x14ac:dyDescent="0.25">
      <c r="A635" t="s">
        <v>24</v>
      </c>
      <c r="B635" t="s">
        <v>9</v>
      </c>
      <c r="C635">
        <v>0.4</v>
      </c>
      <c r="D635" t="s">
        <v>10</v>
      </c>
      <c r="E635" t="s">
        <v>16</v>
      </c>
      <c r="F635">
        <v>6</v>
      </c>
      <c r="G635">
        <v>64</v>
      </c>
      <c r="H635">
        <v>31.03</v>
      </c>
    </row>
    <row r="636" spans="1:8" x14ac:dyDescent="0.25">
      <c r="A636" t="s">
        <v>24</v>
      </c>
      <c r="B636" t="s">
        <v>9</v>
      </c>
      <c r="C636">
        <v>0.3</v>
      </c>
      <c r="D636" t="s">
        <v>15</v>
      </c>
      <c r="E636" t="s">
        <v>17</v>
      </c>
      <c r="F636">
        <v>1</v>
      </c>
      <c r="G636">
        <v>128</v>
      </c>
      <c r="H636">
        <v>45.59</v>
      </c>
    </row>
    <row r="637" spans="1:8" x14ac:dyDescent="0.25">
      <c r="A637" t="s">
        <v>24</v>
      </c>
      <c r="B637" t="s">
        <v>9</v>
      </c>
      <c r="C637">
        <v>0.3</v>
      </c>
      <c r="D637" t="s">
        <v>15</v>
      </c>
      <c r="E637" t="s">
        <v>17</v>
      </c>
      <c r="F637">
        <v>1</v>
      </c>
      <c r="G637">
        <v>128</v>
      </c>
      <c r="H637">
        <v>43.12</v>
      </c>
    </row>
    <row r="638" spans="1:8" x14ac:dyDescent="0.25">
      <c r="A638" t="s">
        <v>24</v>
      </c>
      <c r="B638" t="s">
        <v>9</v>
      </c>
      <c r="C638">
        <v>0.3</v>
      </c>
      <c r="D638" t="s">
        <v>15</v>
      </c>
      <c r="E638" t="s">
        <v>17</v>
      </c>
      <c r="F638">
        <v>1</v>
      </c>
      <c r="G638">
        <v>128</v>
      </c>
      <c r="H638">
        <v>47.32</v>
      </c>
    </row>
    <row r="639" spans="1:8" x14ac:dyDescent="0.25">
      <c r="A639" t="s">
        <v>24</v>
      </c>
      <c r="B639" t="s">
        <v>9</v>
      </c>
      <c r="C639">
        <v>0.25</v>
      </c>
      <c r="D639" t="s">
        <v>15</v>
      </c>
      <c r="E639" t="s">
        <v>13</v>
      </c>
      <c r="F639">
        <v>1</v>
      </c>
      <c r="G639">
        <v>128</v>
      </c>
      <c r="H639">
        <v>37.28</v>
      </c>
    </row>
    <row r="640" spans="1:8" x14ac:dyDescent="0.25">
      <c r="A640" t="s">
        <v>24</v>
      </c>
      <c r="B640" t="s">
        <v>9</v>
      </c>
      <c r="C640">
        <v>0.25</v>
      </c>
      <c r="D640" t="s">
        <v>15</v>
      </c>
      <c r="E640" t="s">
        <v>13</v>
      </c>
      <c r="F640">
        <v>1</v>
      </c>
      <c r="G640">
        <v>128</v>
      </c>
      <c r="H640">
        <v>38.54</v>
      </c>
    </row>
    <row r="641" spans="1:8" x14ac:dyDescent="0.25">
      <c r="A641" t="s">
        <v>24</v>
      </c>
      <c r="B641" t="s">
        <v>9</v>
      </c>
      <c r="C641">
        <v>0.5</v>
      </c>
      <c r="D641" t="s">
        <v>15</v>
      </c>
      <c r="E641" t="s">
        <v>13</v>
      </c>
      <c r="F641">
        <v>1</v>
      </c>
      <c r="G641">
        <v>32</v>
      </c>
      <c r="H641">
        <v>35.57</v>
      </c>
    </row>
    <row r="642" spans="1:8" x14ac:dyDescent="0.25">
      <c r="A642" t="s">
        <v>24</v>
      </c>
      <c r="B642" t="s">
        <v>9</v>
      </c>
      <c r="C642">
        <v>0.5</v>
      </c>
      <c r="D642" t="s">
        <v>15</v>
      </c>
      <c r="E642" t="s">
        <v>16</v>
      </c>
      <c r="F642">
        <v>1</v>
      </c>
      <c r="G642">
        <v>32</v>
      </c>
      <c r="H642">
        <v>39.86</v>
      </c>
    </row>
    <row r="643" spans="1:8" x14ac:dyDescent="0.25">
      <c r="A643" t="s">
        <v>24</v>
      </c>
      <c r="B643" t="s">
        <v>9</v>
      </c>
      <c r="C643">
        <v>0.5</v>
      </c>
      <c r="D643" t="s">
        <v>18</v>
      </c>
      <c r="E643" t="s">
        <v>16</v>
      </c>
      <c r="F643">
        <v>1</v>
      </c>
      <c r="G643">
        <v>64</v>
      </c>
      <c r="H643">
        <v>43.27</v>
      </c>
    </row>
    <row r="644" spans="1:8" x14ac:dyDescent="0.25">
      <c r="A644" t="s">
        <v>24</v>
      </c>
      <c r="B644" t="s">
        <v>9</v>
      </c>
      <c r="C644">
        <v>0.5</v>
      </c>
      <c r="D644" t="s">
        <v>18</v>
      </c>
      <c r="E644" t="s">
        <v>16</v>
      </c>
      <c r="F644">
        <v>1</v>
      </c>
      <c r="G644">
        <v>64</v>
      </c>
      <c r="H644">
        <v>44</v>
      </c>
    </row>
    <row r="645" spans="1:8" x14ac:dyDescent="0.25">
      <c r="A645" t="s">
        <v>24</v>
      </c>
      <c r="B645" t="s">
        <v>9</v>
      </c>
      <c r="C645">
        <v>0.3</v>
      </c>
      <c r="D645" t="s">
        <v>10</v>
      </c>
      <c r="E645" t="s">
        <v>19</v>
      </c>
      <c r="F645">
        <v>6</v>
      </c>
      <c r="G645">
        <v>8</v>
      </c>
      <c r="H645">
        <v>10</v>
      </c>
    </row>
    <row r="646" spans="1:8" x14ac:dyDescent="0.25">
      <c r="A646" t="s">
        <v>24</v>
      </c>
      <c r="B646" t="s">
        <v>9</v>
      </c>
      <c r="C646">
        <v>0.3</v>
      </c>
      <c r="D646" t="s">
        <v>15</v>
      </c>
      <c r="E646" t="s">
        <v>17</v>
      </c>
      <c r="F646">
        <v>1</v>
      </c>
      <c r="G646">
        <v>128</v>
      </c>
      <c r="H646">
        <v>46.52</v>
      </c>
    </row>
    <row r="647" spans="1:8" x14ac:dyDescent="0.25">
      <c r="A647" t="s">
        <v>24</v>
      </c>
      <c r="B647" t="s">
        <v>9</v>
      </c>
      <c r="C647">
        <v>0.3</v>
      </c>
      <c r="D647" t="s">
        <v>15</v>
      </c>
      <c r="E647" t="s">
        <v>17</v>
      </c>
      <c r="F647">
        <v>1</v>
      </c>
      <c r="G647">
        <v>128</v>
      </c>
      <c r="H647">
        <v>45.7</v>
      </c>
    </row>
    <row r="648" spans="1:8" x14ac:dyDescent="0.25">
      <c r="A648" t="s">
        <v>24</v>
      </c>
      <c r="B648" t="s">
        <v>9</v>
      </c>
      <c r="C648">
        <v>0.3</v>
      </c>
      <c r="D648" t="s">
        <v>15</v>
      </c>
      <c r="E648" t="s">
        <v>17</v>
      </c>
      <c r="F648">
        <v>1</v>
      </c>
      <c r="G648">
        <v>128</v>
      </c>
      <c r="H648">
        <v>46.85</v>
      </c>
    </row>
    <row r="649" spans="1:8" x14ac:dyDescent="0.25">
      <c r="A649" t="s">
        <v>24</v>
      </c>
      <c r="B649" t="s">
        <v>9</v>
      </c>
      <c r="C649">
        <v>0.25</v>
      </c>
      <c r="D649" t="s">
        <v>15</v>
      </c>
      <c r="E649" t="s">
        <v>13</v>
      </c>
      <c r="F649">
        <v>1</v>
      </c>
      <c r="G649">
        <v>128</v>
      </c>
      <c r="H649">
        <v>40.090000000000003</v>
      </c>
    </row>
    <row r="650" spans="1:8" x14ac:dyDescent="0.25">
      <c r="A650" t="s">
        <v>24</v>
      </c>
      <c r="B650" t="s">
        <v>9</v>
      </c>
      <c r="C650">
        <v>0.25</v>
      </c>
      <c r="D650" t="s">
        <v>15</v>
      </c>
      <c r="E650" t="s">
        <v>13</v>
      </c>
      <c r="F650">
        <v>1</v>
      </c>
      <c r="G650">
        <v>128</v>
      </c>
      <c r="H650">
        <v>35.06</v>
      </c>
    </row>
    <row r="651" spans="1:8" x14ac:dyDescent="0.25">
      <c r="A651" t="s">
        <v>24</v>
      </c>
      <c r="B651" t="s">
        <v>9</v>
      </c>
      <c r="C651">
        <v>0.25</v>
      </c>
      <c r="D651" t="s">
        <v>15</v>
      </c>
      <c r="E651" t="s">
        <v>13</v>
      </c>
      <c r="F651">
        <v>1</v>
      </c>
      <c r="G651">
        <v>32</v>
      </c>
      <c r="H651">
        <v>35.520000000000003</v>
      </c>
    </row>
    <row r="652" spans="1:8" x14ac:dyDescent="0.25">
      <c r="A652" t="s">
        <v>24</v>
      </c>
      <c r="B652" t="s">
        <v>9</v>
      </c>
      <c r="C652">
        <v>0.5</v>
      </c>
      <c r="D652" t="s">
        <v>15</v>
      </c>
      <c r="E652" t="s">
        <v>16</v>
      </c>
      <c r="F652">
        <v>1</v>
      </c>
      <c r="G652">
        <v>32</v>
      </c>
      <c r="H652">
        <v>39</v>
      </c>
    </row>
    <row r="653" spans="1:8" x14ac:dyDescent="0.25">
      <c r="A653" t="s">
        <v>24</v>
      </c>
      <c r="B653" t="s">
        <v>9</v>
      </c>
      <c r="C653">
        <v>0.5</v>
      </c>
      <c r="D653" t="s">
        <v>18</v>
      </c>
      <c r="E653" t="s">
        <v>16</v>
      </c>
      <c r="F653">
        <v>1</v>
      </c>
      <c r="G653">
        <v>64</v>
      </c>
      <c r="H653">
        <v>44.98</v>
      </c>
    </row>
    <row r="654" spans="1:8" x14ac:dyDescent="0.25">
      <c r="A654" t="s">
        <v>24</v>
      </c>
      <c r="B654" t="s">
        <v>9</v>
      </c>
      <c r="C654">
        <v>0.5</v>
      </c>
      <c r="D654" t="s">
        <v>18</v>
      </c>
      <c r="E654" t="s">
        <v>16</v>
      </c>
      <c r="F654">
        <v>1</v>
      </c>
      <c r="G654">
        <v>64</v>
      </c>
      <c r="H654">
        <v>45.79</v>
      </c>
    </row>
    <row r="655" spans="1:8" x14ac:dyDescent="0.25">
      <c r="A655" t="s">
        <v>24</v>
      </c>
      <c r="B655" t="s">
        <v>9</v>
      </c>
      <c r="C655">
        <v>0.25</v>
      </c>
      <c r="D655" t="s">
        <v>20</v>
      </c>
      <c r="E655" t="s">
        <v>13</v>
      </c>
      <c r="F655">
        <v>12</v>
      </c>
      <c r="G655">
        <v>4</v>
      </c>
      <c r="H655">
        <v>10</v>
      </c>
    </row>
    <row r="656" spans="1:8" x14ac:dyDescent="0.25">
      <c r="A656" t="s">
        <v>24</v>
      </c>
      <c r="B656" t="s">
        <v>9</v>
      </c>
      <c r="C656">
        <v>0.3</v>
      </c>
      <c r="D656" t="s">
        <v>15</v>
      </c>
      <c r="E656" t="s">
        <v>17</v>
      </c>
      <c r="F656">
        <v>1</v>
      </c>
      <c r="G656">
        <v>128</v>
      </c>
      <c r="H656">
        <v>45.21</v>
      </c>
    </row>
    <row r="657" spans="1:8" x14ac:dyDescent="0.25">
      <c r="A657" t="s">
        <v>24</v>
      </c>
      <c r="B657" t="s">
        <v>9</v>
      </c>
      <c r="C657">
        <v>0.3</v>
      </c>
      <c r="D657" t="s">
        <v>15</v>
      </c>
      <c r="E657" t="s">
        <v>17</v>
      </c>
      <c r="F657">
        <v>1</v>
      </c>
      <c r="G657">
        <v>128</v>
      </c>
      <c r="H657">
        <v>46.57</v>
      </c>
    </row>
    <row r="658" spans="1:8" x14ac:dyDescent="0.25">
      <c r="A658" t="s">
        <v>24</v>
      </c>
      <c r="B658" t="s">
        <v>9</v>
      </c>
      <c r="C658">
        <v>0.3</v>
      </c>
      <c r="D658" t="s">
        <v>15</v>
      </c>
      <c r="E658" t="s">
        <v>17</v>
      </c>
      <c r="F658">
        <v>1</v>
      </c>
      <c r="G658">
        <v>128</v>
      </c>
      <c r="H658">
        <v>43.24</v>
      </c>
    </row>
    <row r="659" spans="1:8" x14ac:dyDescent="0.25">
      <c r="A659" t="s">
        <v>24</v>
      </c>
      <c r="B659" t="s">
        <v>9</v>
      </c>
      <c r="C659">
        <v>0.3</v>
      </c>
      <c r="D659" t="s">
        <v>15</v>
      </c>
      <c r="E659" t="s">
        <v>17</v>
      </c>
      <c r="F659">
        <v>1</v>
      </c>
      <c r="G659">
        <v>128</v>
      </c>
      <c r="H659">
        <v>32.96</v>
      </c>
    </row>
    <row r="660" spans="1:8" x14ac:dyDescent="0.25">
      <c r="A660" t="s">
        <v>24</v>
      </c>
      <c r="B660" t="s">
        <v>9</v>
      </c>
      <c r="C660">
        <v>0.25</v>
      </c>
      <c r="D660" t="s">
        <v>15</v>
      </c>
      <c r="E660" t="s">
        <v>17</v>
      </c>
      <c r="F660">
        <v>1</v>
      </c>
      <c r="G660">
        <v>128</v>
      </c>
      <c r="H660">
        <v>38.31</v>
      </c>
    </row>
    <row r="661" spans="1:8" x14ac:dyDescent="0.25">
      <c r="A661" t="s">
        <v>24</v>
      </c>
      <c r="B661" t="s">
        <v>9</v>
      </c>
      <c r="C661">
        <v>0.2</v>
      </c>
      <c r="D661" t="s">
        <v>15</v>
      </c>
      <c r="E661" t="s">
        <v>17</v>
      </c>
      <c r="F661">
        <v>1</v>
      </c>
      <c r="G661">
        <v>128</v>
      </c>
      <c r="H661">
        <v>36.61</v>
      </c>
    </row>
    <row r="662" spans="1:8" x14ac:dyDescent="0.25">
      <c r="A662" t="s">
        <v>24</v>
      </c>
      <c r="B662" t="s">
        <v>9</v>
      </c>
      <c r="C662">
        <v>0.5</v>
      </c>
      <c r="D662" t="s">
        <v>15</v>
      </c>
      <c r="E662" t="s">
        <v>16</v>
      </c>
      <c r="F662">
        <v>1</v>
      </c>
      <c r="G662">
        <v>32</v>
      </c>
      <c r="H662">
        <v>39.619999999999997</v>
      </c>
    </row>
    <row r="663" spans="1:8" x14ac:dyDescent="0.25">
      <c r="A663" t="s">
        <v>24</v>
      </c>
      <c r="B663" t="s">
        <v>9</v>
      </c>
      <c r="C663">
        <v>0.5</v>
      </c>
      <c r="D663" t="s">
        <v>18</v>
      </c>
      <c r="E663" t="s">
        <v>16</v>
      </c>
      <c r="F663">
        <v>1</v>
      </c>
      <c r="G663">
        <v>64</v>
      </c>
      <c r="H663">
        <v>43.16</v>
      </c>
    </row>
    <row r="664" spans="1:8" x14ac:dyDescent="0.25">
      <c r="A664" t="s">
        <v>24</v>
      </c>
      <c r="B664" t="s">
        <v>9</v>
      </c>
      <c r="C664">
        <v>0.5</v>
      </c>
      <c r="D664" t="s">
        <v>18</v>
      </c>
      <c r="E664" t="s">
        <v>16</v>
      </c>
      <c r="F664">
        <v>1</v>
      </c>
      <c r="G664">
        <v>64</v>
      </c>
      <c r="H664">
        <v>44.7</v>
      </c>
    </row>
    <row r="665" spans="1:8" x14ac:dyDescent="0.25">
      <c r="A665" t="s">
        <v>24</v>
      </c>
      <c r="B665" t="s">
        <v>9</v>
      </c>
      <c r="C665">
        <v>0.1</v>
      </c>
      <c r="D665" t="s">
        <v>21</v>
      </c>
      <c r="E665" t="s">
        <v>13</v>
      </c>
      <c r="F665">
        <v>15</v>
      </c>
      <c r="G665">
        <v>64</v>
      </c>
      <c r="H665">
        <v>10</v>
      </c>
    </row>
    <row r="666" spans="1:8" x14ac:dyDescent="0.25">
      <c r="A666" t="s">
        <v>24</v>
      </c>
      <c r="B666" t="s">
        <v>9</v>
      </c>
      <c r="C666">
        <v>0.3</v>
      </c>
      <c r="D666" t="s">
        <v>15</v>
      </c>
      <c r="E666" t="s">
        <v>17</v>
      </c>
      <c r="F666">
        <v>1</v>
      </c>
      <c r="G666">
        <v>128</v>
      </c>
      <c r="H666">
        <v>42.19</v>
      </c>
    </row>
    <row r="667" spans="1:8" x14ac:dyDescent="0.25">
      <c r="A667" t="s">
        <v>24</v>
      </c>
      <c r="B667" t="s">
        <v>9</v>
      </c>
      <c r="C667">
        <v>0.3</v>
      </c>
      <c r="D667" t="s">
        <v>15</v>
      </c>
      <c r="E667" t="s">
        <v>17</v>
      </c>
      <c r="F667">
        <v>1</v>
      </c>
      <c r="G667">
        <v>128</v>
      </c>
      <c r="H667">
        <v>43.45</v>
      </c>
    </row>
    <row r="668" spans="1:8" x14ac:dyDescent="0.25">
      <c r="A668" t="s">
        <v>24</v>
      </c>
      <c r="B668" t="s">
        <v>9</v>
      </c>
      <c r="C668">
        <v>0.3</v>
      </c>
      <c r="D668" t="s">
        <v>15</v>
      </c>
      <c r="E668" t="s">
        <v>17</v>
      </c>
      <c r="F668">
        <v>1</v>
      </c>
      <c r="G668">
        <v>128</v>
      </c>
      <c r="H668">
        <v>47.24</v>
      </c>
    </row>
    <row r="669" spans="1:8" x14ac:dyDescent="0.25">
      <c r="A669" t="s">
        <v>24</v>
      </c>
      <c r="B669" t="s">
        <v>9</v>
      </c>
      <c r="C669">
        <v>0.3</v>
      </c>
      <c r="D669" t="s">
        <v>15</v>
      </c>
      <c r="E669" t="s">
        <v>17</v>
      </c>
      <c r="F669">
        <v>1</v>
      </c>
      <c r="G669">
        <v>128</v>
      </c>
      <c r="H669">
        <v>46.21</v>
      </c>
    </row>
    <row r="670" spans="1:8" x14ac:dyDescent="0.25">
      <c r="A670" t="s">
        <v>24</v>
      </c>
      <c r="B670" t="s">
        <v>9</v>
      </c>
      <c r="C670">
        <v>0.25</v>
      </c>
      <c r="D670" t="s">
        <v>15</v>
      </c>
      <c r="E670" t="s">
        <v>17</v>
      </c>
      <c r="F670">
        <v>1</v>
      </c>
      <c r="G670">
        <v>128</v>
      </c>
      <c r="H670">
        <v>45.3</v>
      </c>
    </row>
    <row r="671" spans="1:8" x14ac:dyDescent="0.25">
      <c r="A671" t="s">
        <v>24</v>
      </c>
      <c r="B671" t="s">
        <v>9</v>
      </c>
      <c r="C671">
        <v>0.2</v>
      </c>
      <c r="D671" t="s">
        <v>15</v>
      </c>
      <c r="E671" t="s">
        <v>17</v>
      </c>
      <c r="F671">
        <v>1</v>
      </c>
      <c r="G671">
        <v>128</v>
      </c>
      <c r="H671">
        <v>45.84</v>
      </c>
    </row>
    <row r="672" spans="1:8" x14ac:dyDescent="0.25">
      <c r="A672" t="s">
        <v>24</v>
      </c>
      <c r="B672" t="s">
        <v>9</v>
      </c>
      <c r="C672">
        <v>0.2</v>
      </c>
      <c r="D672" t="s">
        <v>15</v>
      </c>
      <c r="E672" t="s">
        <v>17</v>
      </c>
      <c r="F672">
        <v>1</v>
      </c>
      <c r="G672">
        <v>128</v>
      </c>
      <c r="H672">
        <v>38.74</v>
      </c>
    </row>
    <row r="673" spans="1:8" x14ac:dyDescent="0.25">
      <c r="A673" t="s">
        <v>24</v>
      </c>
      <c r="B673" t="s">
        <v>9</v>
      </c>
      <c r="C673">
        <v>0.2</v>
      </c>
      <c r="D673" t="s">
        <v>18</v>
      </c>
      <c r="E673" t="s">
        <v>16</v>
      </c>
      <c r="F673">
        <v>1</v>
      </c>
      <c r="G673">
        <v>64</v>
      </c>
      <c r="H673">
        <v>44.74</v>
      </c>
    </row>
    <row r="674" spans="1:8" x14ac:dyDescent="0.25">
      <c r="A674" t="s">
        <v>24</v>
      </c>
      <c r="B674" t="s">
        <v>9</v>
      </c>
      <c r="C674">
        <v>0.5</v>
      </c>
      <c r="D674" t="s">
        <v>18</v>
      </c>
      <c r="E674" t="s">
        <v>16</v>
      </c>
      <c r="F674">
        <v>1</v>
      </c>
      <c r="G674">
        <v>64</v>
      </c>
      <c r="H674">
        <v>43.91</v>
      </c>
    </row>
    <row r="675" spans="1:8" x14ac:dyDescent="0.25">
      <c r="A675" t="s">
        <v>24</v>
      </c>
      <c r="B675" t="s">
        <v>9</v>
      </c>
      <c r="C675">
        <v>0.4</v>
      </c>
      <c r="D675" t="s">
        <v>20</v>
      </c>
      <c r="E675" t="s">
        <v>17</v>
      </c>
      <c r="F675">
        <v>9</v>
      </c>
      <c r="G675">
        <v>8</v>
      </c>
      <c r="H675">
        <v>10</v>
      </c>
    </row>
    <row r="676" spans="1:8" x14ac:dyDescent="0.25">
      <c r="A676" t="s">
        <v>24</v>
      </c>
      <c r="B676" t="s">
        <v>9</v>
      </c>
      <c r="C676">
        <v>0.3</v>
      </c>
      <c r="D676" t="s">
        <v>15</v>
      </c>
      <c r="E676" t="s">
        <v>17</v>
      </c>
      <c r="F676">
        <v>1</v>
      </c>
      <c r="G676">
        <v>128</v>
      </c>
      <c r="H676">
        <v>45.02</v>
      </c>
    </row>
    <row r="677" spans="1:8" x14ac:dyDescent="0.25">
      <c r="A677" t="s">
        <v>24</v>
      </c>
      <c r="B677" t="s">
        <v>9</v>
      </c>
      <c r="C677">
        <v>0.3</v>
      </c>
      <c r="D677" t="s">
        <v>15</v>
      </c>
      <c r="E677" t="s">
        <v>17</v>
      </c>
      <c r="F677">
        <v>1</v>
      </c>
      <c r="G677">
        <v>128</v>
      </c>
      <c r="H677">
        <v>42.7</v>
      </c>
    </row>
    <row r="678" spans="1:8" x14ac:dyDescent="0.25">
      <c r="A678" t="s">
        <v>24</v>
      </c>
      <c r="B678" t="s">
        <v>9</v>
      </c>
      <c r="C678">
        <v>0.3</v>
      </c>
      <c r="D678" t="s">
        <v>15</v>
      </c>
      <c r="E678" t="s">
        <v>17</v>
      </c>
      <c r="F678">
        <v>1</v>
      </c>
      <c r="G678">
        <v>128</v>
      </c>
      <c r="H678">
        <v>46.94</v>
      </c>
    </row>
    <row r="679" spans="1:8" x14ac:dyDescent="0.25">
      <c r="A679" t="s">
        <v>24</v>
      </c>
      <c r="B679" t="s">
        <v>9</v>
      </c>
      <c r="C679">
        <v>0.3</v>
      </c>
      <c r="D679" t="s">
        <v>15</v>
      </c>
      <c r="E679" t="s">
        <v>17</v>
      </c>
      <c r="F679">
        <v>1</v>
      </c>
      <c r="G679">
        <v>128</v>
      </c>
      <c r="H679">
        <v>43.87</v>
      </c>
    </row>
    <row r="680" spans="1:8" x14ac:dyDescent="0.25">
      <c r="A680" t="s">
        <v>24</v>
      </c>
      <c r="B680" t="s">
        <v>9</v>
      </c>
      <c r="C680">
        <v>0.3</v>
      </c>
      <c r="D680" t="s">
        <v>15</v>
      </c>
      <c r="E680" t="s">
        <v>17</v>
      </c>
      <c r="F680">
        <v>1</v>
      </c>
      <c r="G680">
        <v>128</v>
      </c>
      <c r="H680">
        <v>45.88</v>
      </c>
    </row>
    <row r="681" spans="1:8" x14ac:dyDescent="0.25">
      <c r="A681" t="s">
        <v>24</v>
      </c>
      <c r="B681" t="s">
        <v>9</v>
      </c>
      <c r="C681">
        <v>0.2</v>
      </c>
      <c r="D681" t="s">
        <v>15</v>
      </c>
      <c r="E681" t="s">
        <v>17</v>
      </c>
      <c r="F681">
        <v>1</v>
      </c>
      <c r="G681">
        <v>128</v>
      </c>
      <c r="H681">
        <v>46.11</v>
      </c>
    </row>
    <row r="682" spans="1:8" x14ac:dyDescent="0.25">
      <c r="A682" t="s">
        <v>24</v>
      </c>
      <c r="B682" t="s">
        <v>9</v>
      </c>
      <c r="C682">
        <v>0.2</v>
      </c>
      <c r="D682" t="s">
        <v>15</v>
      </c>
      <c r="E682" t="s">
        <v>17</v>
      </c>
      <c r="F682">
        <v>1</v>
      </c>
      <c r="G682">
        <v>128</v>
      </c>
      <c r="H682">
        <v>46.71</v>
      </c>
    </row>
    <row r="683" spans="1:8" x14ac:dyDescent="0.25">
      <c r="A683" t="s">
        <v>24</v>
      </c>
      <c r="B683" t="s">
        <v>9</v>
      </c>
      <c r="C683">
        <v>0.2</v>
      </c>
      <c r="D683" t="s">
        <v>18</v>
      </c>
      <c r="E683" t="s">
        <v>16</v>
      </c>
      <c r="F683">
        <v>1</v>
      </c>
      <c r="G683">
        <v>64</v>
      </c>
      <c r="H683">
        <v>46.31</v>
      </c>
    </row>
    <row r="684" spans="1:8" x14ac:dyDescent="0.25">
      <c r="A684" t="s">
        <v>24</v>
      </c>
      <c r="B684" t="s">
        <v>9</v>
      </c>
      <c r="C684">
        <v>0.2</v>
      </c>
      <c r="D684" t="s">
        <v>18</v>
      </c>
      <c r="E684" t="s">
        <v>16</v>
      </c>
      <c r="F684">
        <v>1</v>
      </c>
      <c r="G684">
        <v>64</v>
      </c>
      <c r="H684">
        <v>43.64</v>
      </c>
    </row>
    <row r="685" spans="1:8" x14ac:dyDescent="0.25">
      <c r="A685" t="s">
        <v>24</v>
      </c>
      <c r="B685" t="s">
        <v>9</v>
      </c>
      <c r="C685">
        <v>0.2</v>
      </c>
      <c r="D685" t="s">
        <v>21</v>
      </c>
      <c r="E685" t="s">
        <v>13</v>
      </c>
      <c r="F685">
        <v>1</v>
      </c>
      <c r="G685">
        <v>128</v>
      </c>
      <c r="H685">
        <v>39.700000000000003</v>
      </c>
    </row>
    <row r="686" spans="1:8" x14ac:dyDescent="0.25">
      <c r="A686" t="s">
        <v>24</v>
      </c>
      <c r="B686" t="s">
        <v>9</v>
      </c>
      <c r="C686">
        <v>0.3</v>
      </c>
      <c r="D686" t="s">
        <v>15</v>
      </c>
      <c r="E686" t="s">
        <v>17</v>
      </c>
      <c r="F686">
        <v>1</v>
      </c>
      <c r="G686">
        <v>128</v>
      </c>
      <c r="H686">
        <v>44.77</v>
      </c>
    </row>
    <row r="687" spans="1:8" x14ac:dyDescent="0.25">
      <c r="A687" t="s">
        <v>24</v>
      </c>
      <c r="B687" t="s">
        <v>9</v>
      </c>
      <c r="C687">
        <v>0.3</v>
      </c>
      <c r="D687" t="s">
        <v>15</v>
      </c>
      <c r="E687" t="s">
        <v>17</v>
      </c>
      <c r="F687">
        <v>1</v>
      </c>
      <c r="G687">
        <v>128</v>
      </c>
      <c r="H687">
        <v>44.26</v>
      </c>
    </row>
    <row r="688" spans="1:8" x14ac:dyDescent="0.25">
      <c r="A688" t="s">
        <v>24</v>
      </c>
      <c r="B688" t="s">
        <v>9</v>
      </c>
      <c r="C688">
        <v>0.3</v>
      </c>
      <c r="D688" t="s">
        <v>15</v>
      </c>
      <c r="E688" t="s">
        <v>17</v>
      </c>
      <c r="F688">
        <v>1</v>
      </c>
      <c r="G688">
        <v>128</v>
      </c>
      <c r="H688">
        <v>47.19</v>
      </c>
    </row>
    <row r="689" spans="1:8" x14ac:dyDescent="0.25">
      <c r="A689" t="s">
        <v>24</v>
      </c>
      <c r="B689" t="s">
        <v>9</v>
      </c>
      <c r="C689">
        <v>0.3</v>
      </c>
      <c r="D689" t="s">
        <v>15</v>
      </c>
      <c r="E689" t="s">
        <v>17</v>
      </c>
      <c r="F689">
        <v>1</v>
      </c>
      <c r="G689">
        <v>128</v>
      </c>
      <c r="H689">
        <v>45.31</v>
      </c>
    </row>
    <row r="690" spans="1:8" x14ac:dyDescent="0.25">
      <c r="A690" t="s">
        <v>24</v>
      </c>
      <c r="B690" t="s">
        <v>9</v>
      </c>
      <c r="C690">
        <v>0.3</v>
      </c>
      <c r="D690" t="s">
        <v>15</v>
      </c>
      <c r="E690" t="s">
        <v>17</v>
      </c>
      <c r="F690">
        <v>1</v>
      </c>
      <c r="G690">
        <v>128</v>
      </c>
      <c r="H690">
        <v>45.31</v>
      </c>
    </row>
    <row r="691" spans="1:8" x14ac:dyDescent="0.25">
      <c r="A691" t="s">
        <v>24</v>
      </c>
      <c r="B691" t="s">
        <v>9</v>
      </c>
      <c r="C691">
        <v>0.2</v>
      </c>
      <c r="D691" t="s">
        <v>15</v>
      </c>
      <c r="E691" t="s">
        <v>17</v>
      </c>
      <c r="F691">
        <v>1</v>
      </c>
      <c r="G691">
        <v>128</v>
      </c>
      <c r="H691">
        <v>46.27</v>
      </c>
    </row>
    <row r="692" spans="1:8" x14ac:dyDescent="0.25">
      <c r="A692" t="s">
        <v>24</v>
      </c>
      <c r="B692" t="s">
        <v>9</v>
      </c>
      <c r="C692">
        <v>0.2</v>
      </c>
      <c r="D692" t="s">
        <v>15</v>
      </c>
      <c r="E692" t="s">
        <v>17</v>
      </c>
      <c r="F692">
        <v>1</v>
      </c>
      <c r="G692">
        <v>128</v>
      </c>
      <c r="H692">
        <v>46.96</v>
      </c>
    </row>
    <row r="693" spans="1:8" x14ac:dyDescent="0.25">
      <c r="A693" t="s">
        <v>24</v>
      </c>
      <c r="B693" t="s">
        <v>9</v>
      </c>
      <c r="C693">
        <v>0.2</v>
      </c>
      <c r="D693" t="s">
        <v>15</v>
      </c>
      <c r="E693" t="s">
        <v>17</v>
      </c>
      <c r="F693">
        <v>1</v>
      </c>
      <c r="G693">
        <v>128</v>
      </c>
      <c r="H693">
        <v>46.43</v>
      </c>
    </row>
    <row r="694" spans="1:8" x14ac:dyDescent="0.25">
      <c r="A694" t="s">
        <v>24</v>
      </c>
      <c r="B694" t="s">
        <v>9</v>
      </c>
      <c r="C694">
        <v>0.2</v>
      </c>
      <c r="D694" t="s">
        <v>18</v>
      </c>
      <c r="E694" t="s">
        <v>16</v>
      </c>
      <c r="F694">
        <v>1</v>
      </c>
      <c r="G694">
        <v>64</v>
      </c>
      <c r="H694">
        <v>45.26</v>
      </c>
    </row>
    <row r="695" spans="1:8" x14ac:dyDescent="0.25">
      <c r="A695" t="s">
        <v>24</v>
      </c>
      <c r="B695" t="s">
        <v>9</v>
      </c>
      <c r="C695">
        <v>0.25</v>
      </c>
      <c r="D695" t="s">
        <v>21</v>
      </c>
      <c r="E695" t="s">
        <v>14</v>
      </c>
      <c r="F695">
        <v>9</v>
      </c>
      <c r="G695">
        <v>32</v>
      </c>
      <c r="H695">
        <v>16.78</v>
      </c>
    </row>
    <row r="696" spans="1:8" x14ac:dyDescent="0.25">
      <c r="A696" t="s">
        <v>24</v>
      </c>
      <c r="B696" t="s">
        <v>9</v>
      </c>
      <c r="C696">
        <v>0.3</v>
      </c>
      <c r="D696" t="s">
        <v>15</v>
      </c>
      <c r="E696" t="s">
        <v>17</v>
      </c>
      <c r="F696">
        <v>1</v>
      </c>
      <c r="G696">
        <v>128</v>
      </c>
      <c r="H696">
        <v>42.99</v>
      </c>
    </row>
    <row r="697" spans="1:8" x14ac:dyDescent="0.25">
      <c r="A697" t="s">
        <v>24</v>
      </c>
      <c r="B697" t="s">
        <v>9</v>
      </c>
      <c r="C697">
        <v>0.3</v>
      </c>
      <c r="D697" t="s">
        <v>15</v>
      </c>
      <c r="E697" t="s">
        <v>17</v>
      </c>
      <c r="F697">
        <v>1</v>
      </c>
      <c r="G697">
        <v>128</v>
      </c>
      <c r="H697">
        <v>43.26</v>
      </c>
    </row>
    <row r="698" spans="1:8" x14ac:dyDescent="0.25">
      <c r="A698" t="s">
        <v>24</v>
      </c>
      <c r="B698" t="s">
        <v>9</v>
      </c>
      <c r="C698">
        <v>0.3</v>
      </c>
      <c r="D698" t="s">
        <v>15</v>
      </c>
      <c r="E698" t="s">
        <v>17</v>
      </c>
      <c r="F698">
        <v>1</v>
      </c>
      <c r="G698">
        <v>128</v>
      </c>
      <c r="H698">
        <v>45.81</v>
      </c>
    </row>
    <row r="699" spans="1:8" x14ac:dyDescent="0.25">
      <c r="A699" t="s">
        <v>24</v>
      </c>
      <c r="B699" t="s">
        <v>9</v>
      </c>
      <c r="C699">
        <v>0.3</v>
      </c>
      <c r="D699" t="s">
        <v>15</v>
      </c>
      <c r="E699" t="s">
        <v>17</v>
      </c>
      <c r="F699">
        <v>1</v>
      </c>
      <c r="G699">
        <v>128</v>
      </c>
      <c r="H699">
        <v>46.66</v>
      </c>
    </row>
    <row r="700" spans="1:8" x14ac:dyDescent="0.25">
      <c r="A700" t="s">
        <v>24</v>
      </c>
      <c r="B700" t="s">
        <v>9</v>
      </c>
      <c r="C700">
        <v>0.3</v>
      </c>
      <c r="D700" t="s">
        <v>15</v>
      </c>
      <c r="E700" t="s">
        <v>17</v>
      </c>
      <c r="F700">
        <v>1</v>
      </c>
      <c r="G700">
        <v>128</v>
      </c>
      <c r="H700">
        <v>47.2</v>
      </c>
    </row>
    <row r="701" spans="1:8" x14ac:dyDescent="0.25">
      <c r="A701" t="s">
        <v>24</v>
      </c>
      <c r="B701" t="s">
        <v>9</v>
      </c>
      <c r="C701">
        <v>0.2</v>
      </c>
      <c r="D701" t="s">
        <v>15</v>
      </c>
      <c r="E701" t="s">
        <v>17</v>
      </c>
      <c r="F701">
        <v>1</v>
      </c>
      <c r="G701">
        <v>128</v>
      </c>
      <c r="H701">
        <v>46.4</v>
      </c>
    </row>
    <row r="702" spans="1:8" x14ac:dyDescent="0.25">
      <c r="A702" t="s">
        <v>24</v>
      </c>
      <c r="B702" t="s">
        <v>9</v>
      </c>
      <c r="C702">
        <v>0.2</v>
      </c>
      <c r="D702" t="s">
        <v>15</v>
      </c>
      <c r="E702" t="s">
        <v>17</v>
      </c>
      <c r="F702">
        <v>1</v>
      </c>
      <c r="G702">
        <v>128</v>
      </c>
      <c r="H702">
        <v>47.32</v>
      </c>
    </row>
    <row r="703" spans="1:8" x14ac:dyDescent="0.25">
      <c r="A703" t="s">
        <v>24</v>
      </c>
      <c r="B703" t="s">
        <v>9</v>
      </c>
      <c r="C703">
        <v>0.2</v>
      </c>
      <c r="D703" t="s">
        <v>15</v>
      </c>
      <c r="E703" t="s">
        <v>17</v>
      </c>
      <c r="F703">
        <v>1</v>
      </c>
      <c r="G703">
        <v>128</v>
      </c>
      <c r="H703">
        <v>44.05</v>
      </c>
    </row>
    <row r="704" spans="1:8" x14ac:dyDescent="0.25">
      <c r="A704" t="s">
        <v>24</v>
      </c>
      <c r="B704" t="s">
        <v>9</v>
      </c>
      <c r="C704">
        <v>0.2</v>
      </c>
      <c r="D704" t="s">
        <v>18</v>
      </c>
      <c r="E704" t="s">
        <v>16</v>
      </c>
      <c r="F704">
        <v>1</v>
      </c>
      <c r="G704">
        <v>64</v>
      </c>
      <c r="H704">
        <v>46.3</v>
      </c>
    </row>
    <row r="705" spans="1:8" x14ac:dyDescent="0.25">
      <c r="A705" t="s">
        <v>24</v>
      </c>
      <c r="B705" t="s">
        <v>9</v>
      </c>
      <c r="C705">
        <v>0.3</v>
      </c>
      <c r="D705" t="s">
        <v>21</v>
      </c>
      <c r="E705" t="s">
        <v>14</v>
      </c>
      <c r="F705">
        <v>12</v>
      </c>
      <c r="G705">
        <v>128</v>
      </c>
      <c r="H705">
        <v>11.78</v>
      </c>
    </row>
    <row r="706" spans="1:8" x14ac:dyDescent="0.25">
      <c r="A706" t="s">
        <v>24</v>
      </c>
      <c r="B706" t="s">
        <v>9</v>
      </c>
      <c r="C706">
        <v>0.3</v>
      </c>
      <c r="D706" t="s">
        <v>15</v>
      </c>
      <c r="E706" t="s">
        <v>17</v>
      </c>
      <c r="F706">
        <v>1</v>
      </c>
      <c r="G706">
        <v>128</v>
      </c>
      <c r="H706">
        <v>44.61</v>
      </c>
    </row>
    <row r="707" spans="1:8" x14ac:dyDescent="0.25">
      <c r="A707" t="s">
        <v>24</v>
      </c>
      <c r="B707" t="s">
        <v>9</v>
      </c>
      <c r="C707">
        <v>0.3</v>
      </c>
      <c r="D707" t="s">
        <v>15</v>
      </c>
      <c r="E707" t="s">
        <v>17</v>
      </c>
      <c r="F707">
        <v>1</v>
      </c>
      <c r="G707">
        <v>128</v>
      </c>
      <c r="H707">
        <v>43.25</v>
      </c>
    </row>
    <row r="708" spans="1:8" x14ac:dyDescent="0.25">
      <c r="A708" t="s">
        <v>24</v>
      </c>
      <c r="B708" t="s">
        <v>9</v>
      </c>
      <c r="C708">
        <v>0.3</v>
      </c>
      <c r="D708" t="s">
        <v>15</v>
      </c>
      <c r="E708" t="s">
        <v>17</v>
      </c>
      <c r="F708">
        <v>1</v>
      </c>
      <c r="G708">
        <v>128</v>
      </c>
      <c r="H708">
        <v>43.69</v>
      </c>
    </row>
    <row r="709" spans="1:8" x14ac:dyDescent="0.25">
      <c r="A709" t="s">
        <v>24</v>
      </c>
      <c r="B709" t="s">
        <v>9</v>
      </c>
      <c r="C709">
        <v>0.3</v>
      </c>
      <c r="D709" t="s">
        <v>15</v>
      </c>
      <c r="E709" t="s">
        <v>17</v>
      </c>
      <c r="F709">
        <v>1</v>
      </c>
      <c r="G709">
        <v>128</v>
      </c>
      <c r="H709">
        <v>46.09</v>
      </c>
    </row>
    <row r="710" spans="1:8" x14ac:dyDescent="0.25">
      <c r="A710" t="s">
        <v>24</v>
      </c>
      <c r="B710" t="s">
        <v>9</v>
      </c>
      <c r="C710">
        <v>0.3</v>
      </c>
      <c r="D710" t="s">
        <v>15</v>
      </c>
      <c r="E710" t="s">
        <v>17</v>
      </c>
      <c r="F710">
        <v>1</v>
      </c>
      <c r="G710">
        <v>128</v>
      </c>
      <c r="H710">
        <v>42.38</v>
      </c>
    </row>
    <row r="711" spans="1:8" x14ac:dyDescent="0.25">
      <c r="A711" t="s">
        <v>24</v>
      </c>
      <c r="B711" t="s">
        <v>9</v>
      </c>
      <c r="C711">
        <v>0.2</v>
      </c>
      <c r="D711" t="s">
        <v>15</v>
      </c>
      <c r="E711" t="s">
        <v>17</v>
      </c>
      <c r="F711">
        <v>1</v>
      </c>
      <c r="G711">
        <v>128</v>
      </c>
      <c r="H711">
        <v>47.21</v>
      </c>
    </row>
    <row r="712" spans="1:8" x14ac:dyDescent="0.25">
      <c r="A712" t="s">
        <v>24</v>
      </c>
      <c r="B712" t="s">
        <v>9</v>
      </c>
      <c r="C712">
        <v>0.2</v>
      </c>
      <c r="D712" t="s">
        <v>15</v>
      </c>
      <c r="E712" t="s">
        <v>17</v>
      </c>
      <c r="F712">
        <v>1</v>
      </c>
      <c r="G712">
        <v>128</v>
      </c>
      <c r="H712">
        <v>44.07</v>
      </c>
    </row>
    <row r="713" spans="1:8" x14ac:dyDescent="0.25">
      <c r="A713" t="s">
        <v>24</v>
      </c>
      <c r="B713" t="s">
        <v>9</v>
      </c>
      <c r="C713">
        <v>0.2</v>
      </c>
      <c r="D713" t="s">
        <v>15</v>
      </c>
      <c r="E713" t="s">
        <v>17</v>
      </c>
      <c r="F713">
        <v>1</v>
      </c>
      <c r="G713">
        <v>128</v>
      </c>
      <c r="H713">
        <v>46.12</v>
      </c>
    </row>
    <row r="714" spans="1:8" x14ac:dyDescent="0.25">
      <c r="A714" t="s">
        <v>24</v>
      </c>
      <c r="B714" t="s">
        <v>9</v>
      </c>
      <c r="C714">
        <v>0.2</v>
      </c>
      <c r="D714" t="s">
        <v>18</v>
      </c>
      <c r="E714" t="s">
        <v>16</v>
      </c>
      <c r="F714">
        <v>1</v>
      </c>
      <c r="G714">
        <v>64</v>
      </c>
      <c r="H714">
        <v>45.29</v>
      </c>
    </row>
    <row r="715" spans="1:8" x14ac:dyDescent="0.25">
      <c r="A715" t="s">
        <v>24</v>
      </c>
      <c r="B715" t="s">
        <v>9</v>
      </c>
      <c r="C715">
        <v>0.3</v>
      </c>
      <c r="D715" t="s">
        <v>21</v>
      </c>
      <c r="E715" t="s">
        <v>13</v>
      </c>
      <c r="F715">
        <v>9</v>
      </c>
      <c r="G715">
        <v>64</v>
      </c>
      <c r="H715">
        <v>10</v>
      </c>
    </row>
    <row r="716" spans="1:8" x14ac:dyDescent="0.25">
      <c r="A716" t="s">
        <v>24</v>
      </c>
      <c r="B716" t="s">
        <v>9</v>
      </c>
      <c r="C716">
        <v>0.3</v>
      </c>
      <c r="D716" t="s">
        <v>15</v>
      </c>
      <c r="E716" t="s">
        <v>17</v>
      </c>
      <c r="F716">
        <v>1</v>
      </c>
      <c r="G716">
        <v>128</v>
      </c>
      <c r="H716">
        <v>44.31</v>
      </c>
    </row>
    <row r="717" spans="1:8" x14ac:dyDescent="0.25">
      <c r="A717" t="s">
        <v>24</v>
      </c>
      <c r="B717" t="s">
        <v>9</v>
      </c>
      <c r="C717">
        <v>0.3</v>
      </c>
      <c r="D717" t="s">
        <v>15</v>
      </c>
      <c r="E717" t="s">
        <v>17</v>
      </c>
      <c r="F717">
        <v>1</v>
      </c>
      <c r="G717">
        <v>128</v>
      </c>
      <c r="H717">
        <v>46.13</v>
      </c>
    </row>
    <row r="718" spans="1:8" x14ac:dyDescent="0.25">
      <c r="A718" t="s">
        <v>24</v>
      </c>
      <c r="B718" t="s">
        <v>9</v>
      </c>
      <c r="C718">
        <v>0.3</v>
      </c>
      <c r="D718" t="s">
        <v>15</v>
      </c>
      <c r="E718" t="s">
        <v>17</v>
      </c>
      <c r="F718">
        <v>1</v>
      </c>
      <c r="G718">
        <v>128</v>
      </c>
      <c r="H718">
        <v>44.44</v>
      </c>
    </row>
    <row r="719" spans="1:8" x14ac:dyDescent="0.25">
      <c r="A719" t="s">
        <v>24</v>
      </c>
      <c r="B719" t="s">
        <v>9</v>
      </c>
      <c r="C719">
        <v>0.3</v>
      </c>
      <c r="D719" t="s">
        <v>15</v>
      </c>
      <c r="E719" t="s">
        <v>17</v>
      </c>
      <c r="F719">
        <v>1</v>
      </c>
      <c r="G719">
        <v>128</v>
      </c>
      <c r="H719">
        <v>47.24</v>
      </c>
    </row>
    <row r="720" spans="1:8" x14ac:dyDescent="0.25">
      <c r="A720" t="s">
        <v>24</v>
      </c>
      <c r="B720" t="s">
        <v>9</v>
      </c>
      <c r="C720">
        <v>0.3</v>
      </c>
      <c r="D720" t="s">
        <v>15</v>
      </c>
      <c r="E720" t="s">
        <v>17</v>
      </c>
      <c r="F720">
        <v>1</v>
      </c>
      <c r="G720">
        <v>128</v>
      </c>
      <c r="H720">
        <v>44.54</v>
      </c>
    </row>
    <row r="721" spans="1:8" x14ac:dyDescent="0.25">
      <c r="A721" t="s">
        <v>24</v>
      </c>
      <c r="B721" t="s">
        <v>9</v>
      </c>
      <c r="C721">
        <v>0.2</v>
      </c>
      <c r="D721" t="s">
        <v>15</v>
      </c>
      <c r="E721" t="s">
        <v>17</v>
      </c>
      <c r="F721">
        <v>1</v>
      </c>
      <c r="G721">
        <v>128</v>
      </c>
      <c r="H721">
        <v>45.3</v>
      </c>
    </row>
    <row r="722" spans="1:8" x14ac:dyDescent="0.25">
      <c r="A722" t="s">
        <v>24</v>
      </c>
      <c r="B722" t="s">
        <v>9</v>
      </c>
      <c r="C722">
        <v>0.2</v>
      </c>
      <c r="D722" t="s">
        <v>15</v>
      </c>
      <c r="E722" t="s">
        <v>17</v>
      </c>
      <c r="F722">
        <v>1</v>
      </c>
      <c r="G722">
        <v>128</v>
      </c>
      <c r="H722">
        <v>45.57</v>
      </c>
    </row>
    <row r="723" spans="1:8" x14ac:dyDescent="0.25">
      <c r="A723" t="s">
        <v>24</v>
      </c>
      <c r="B723" t="s">
        <v>9</v>
      </c>
      <c r="C723">
        <v>0.2</v>
      </c>
      <c r="D723" t="s">
        <v>15</v>
      </c>
      <c r="E723" t="s">
        <v>17</v>
      </c>
      <c r="F723">
        <v>1</v>
      </c>
      <c r="G723">
        <v>128</v>
      </c>
      <c r="H723">
        <v>43.53</v>
      </c>
    </row>
    <row r="724" spans="1:8" x14ac:dyDescent="0.25">
      <c r="A724" t="s">
        <v>24</v>
      </c>
      <c r="B724" t="s">
        <v>9</v>
      </c>
      <c r="C724">
        <v>0.2</v>
      </c>
      <c r="D724" t="s">
        <v>18</v>
      </c>
      <c r="E724" t="s">
        <v>16</v>
      </c>
      <c r="F724">
        <v>1</v>
      </c>
      <c r="G724">
        <v>64</v>
      </c>
      <c r="H724">
        <v>46.05</v>
      </c>
    </row>
    <row r="725" spans="1:8" x14ac:dyDescent="0.25">
      <c r="A725" t="s">
        <v>24</v>
      </c>
      <c r="B725" t="s">
        <v>9</v>
      </c>
      <c r="C725">
        <v>0.3</v>
      </c>
      <c r="D725" t="s">
        <v>12</v>
      </c>
      <c r="E725" t="s">
        <v>14</v>
      </c>
      <c r="F725">
        <v>1</v>
      </c>
      <c r="G725">
        <v>64</v>
      </c>
      <c r="H725">
        <v>35.159999999999997</v>
      </c>
    </row>
    <row r="726" spans="1:8" x14ac:dyDescent="0.25">
      <c r="A726" t="s">
        <v>24</v>
      </c>
      <c r="B726" t="s">
        <v>9</v>
      </c>
      <c r="C726">
        <v>0.3</v>
      </c>
      <c r="D726" t="s">
        <v>15</v>
      </c>
      <c r="E726" t="s">
        <v>17</v>
      </c>
      <c r="F726">
        <v>1</v>
      </c>
      <c r="G726">
        <v>128</v>
      </c>
      <c r="H726">
        <v>42.93</v>
      </c>
    </row>
    <row r="727" spans="1:8" x14ac:dyDescent="0.25">
      <c r="A727" t="s">
        <v>24</v>
      </c>
      <c r="B727" t="s">
        <v>9</v>
      </c>
      <c r="C727">
        <v>0.3</v>
      </c>
      <c r="D727" t="s">
        <v>15</v>
      </c>
      <c r="E727" t="s">
        <v>17</v>
      </c>
      <c r="F727">
        <v>1</v>
      </c>
      <c r="G727">
        <v>128</v>
      </c>
      <c r="H727">
        <v>47.43</v>
      </c>
    </row>
    <row r="728" spans="1:8" x14ac:dyDescent="0.25">
      <c r="A728" t="s">
        <v>24</v>
      </c>
      <c r="B728" t="s">
        <v>9</v>
      </c>
      <c r="C728">
        <v>0.3</v>
      </c>
      <c r="D728" t="s">
        <v>15</v>
      </c>
      <c r="E728" t="s">
        <v>17</v>
      </c>
      <c r="F728">
        <v>1</v>
      </c>
      <c r="G728">
        <v>128</v>
      </c>
      <c r="H728">
        <v>44.28</v>
      </c>
    </row>
    <row r="729" spans="1:8" x14ac:dyDescent="0.25">
      <c r="A729" t="s">
        <v>24</v>
      </c>
      <c r="B729" t="s">
        <v>9</v>
      </c>
      <c r="C729">
        <v>0.3</v>
      </c>
      <c r="D729" t="s">
        <v>15</v>
      </c>
      <c r="E729" t="s">
        <v>17</v>
      </c>
      <c r="F729">
        <v>1</v>
      </c>
      <c r="G729">
        <v>128</v>
      </c>
      <c r="H729">
        <v>45.37</v>
      </c>
    </row>
    <row r="730" spans="1:8" x14ac:dyDescent="0.25">
      <c r="A730" t="s">
        <v>24</v>
      </c>
      <c r="B730" t="s">
        <v>9</v>
      </c>
      <c r="C730">
        <v>0.3</v>
      </c>
      <c r="D730" t="s">
        <v>15</v>
      </c>
      <c r="E730" t="s">
        <v>17</v>
      </c>
      <c r="F730">
        <v>1</v>
      </c>
      <c r="G730">
        <v>128</v>
      </c>
      <c r="H730">
        <v>46.37</v>
      </c>
    </row>
    <row r="731" spans="1:8" x14ac:dyDescent="0.25">
      <c r="A731" t="s">
        <v>24</v>
      </c>
      <c r="B731" t="s">
        <v>9</v>
      </c>
      <c r="C731">
        <v>0.2</v>
      </c>
      <c r="D731" t="s">
        <v>15</v>
      </c>
      <c r="E731" t="s">
        <v>17</v>
      </c>
      <c r="F731">
        <v>1</v>
      </c>
      <c r="G731">
        <v>128</v>
      </c>
      <c r="H731">
        <v>47.05</v>
      </c>
    </row>
    <row r="732" spans="1:8" x14ac:dyDescent="0.25">
      <c r="A732" t="s">
        <v>24</v>
      </c>
      <c r="B732" t="s">
        <v>9</v>
      </c>
      <c r="C732">
        <v>0.2</v>
      </c>
      <c r="D732" t="s">
        <v>15</v>
      </c>
      <c r="E732" t="s">
        <v>17</v>
      </c>
      <c r="F732">
        <v>1</v>
      </c>
      <c r="G732">
        <v>128</v>
      </c>
      <c r="H732">
        <v>46.87</v>
      </c>
    </row>
    <row r="733" spans="1:8" x14ac:dyDescent="0.25">
      <c r="A733" t="s">
        <v>24</v>
      </c>
      <c r="B733" t="s">
        <v>9</v>
      </c>
      <c r="C733">
        <v>0.2</v>
      </c>
      <c r="D733" t="s">
        <v>15</v>
      </c>
      <c r="E733" t="s">
        <v>17</v>
      </c>
      <c r="F733">
        <v>1</v>
      </c>
      <c r="G733">
        <v>128</v>
      </c>
      <c r="H733">
        <v>45.03</v>
      </c>
    </row>
    <row r="734" spans="1:8" x14ac:dyDescent="0.25">
      <c r="A734" t="s">
        <v>24</v>
      </c>
      <c r="B734" t="s">
        <v>9</v>
      </c>
      <c r="C734">
        <v>0.2</v>
      </c>
      <c r="D734" t="s">
        <v>18</v>
      </c>
      <c r="E734" t="s">
        <v>16</v>
      </c>
      <c r="F734">
        <v>1</v>
      </c>
      <c r="G734">
        <v>64</v>
      </c>
      <c r="H734">
        <v>47.4</v>
      </c>
    </row>
    <row r="735" spans="1:8" x14ac:dyDescent="0.25">
      <c r="A735" t="s">
        <v>25</v>
      </c>
      <c r="B735" t="s">
        <v>9</v>
      </c>
      <c r="C735">
        <v>0.25</v>
      </c>
      <c r="D735" t="s">
        <v>20</v>
      </c>
      <c r="E735" t="s">
        <v>19</v>
      </c>
      <c r="F735">
        <v>12</v>
      </c>
      <c r="G735">
        <v>16</v>
      </c>
      <c r="H735">
        <v>10</v>
      </c>
    </row>
    <row r="736" spans="1:8" x14ac:dyDescent="0.25">
      <c r="A736" t="s">
        <v>25</v>
      </c>
      <c r="B736" t="s">
        <v>9</v>
      </c>
      <c r="C736">
        <v>0.25</v>
      </c>
      <c r="D736" t="s">
        <v>20</v>
      </c>
      <c r="E736" t="s">
        <v>19</v>
      </c>
      <c r="F736">
        <v>6</v>
      </c>
      <c r="G736">
        <v>16</v>
      </c>
      <c r="H736">
        <v>10</v>
      </c>
    </row>
    <row r="737" spans="1:8" x14ac:dyDescent="0.25">
      <c r="A737" t="s">
        <v>25</v>
      </c>
      <c r="B737" t="s">
        <v>9</v>
      </c>
      <c r="C737">
        <v>0.25</v>
      </c>
      <c r="D737" t="s">
        <v>20</v>
      </c>
      <c r="E737" t="s">
        <v>19</v>
      </c>
      <c r="F737">
        <v>6</v>
      </c>
      <c r="G737">
        <v>16</v>
      </c>
      <c r="H737">
        <v>10</v>
      </c>
    </row>
    <row r="738" spans="1:8" x14ac:dyDescent="0.25">
      <c r="A738" t="s">
        <v>25</v>
      </c>
      <c r="B738" t="s">
        <v>9</v>
      </c>
      <c r="C738">
        <v>0.25</v>
      </c>
      <c r="D738" t="s">
        <v>20</v>
      </c>
      <c r="E738" t="s">
        <v>19</v>
      </c>
      <c r="F738">
        <v>12</v>
      </c>
      <c r="G738">
        <v>32</v>
      </c>
      <c r="H738">
        <v>10</v>
      </c>
    </row>
    <row r="739" spans="1:8" x14ac:dyDescent="0.25">
      <c r="A739" t="s">
        <v>25</v>
      </c>
      <c r="B739" t="s">
        <v>9</v>
      </c>
      <c r="C739">
        <v>0.25</v>
      </c>
      <c r="D739" t="s">
        <v>20</v>
      </c>
      <c r="E739" t="s">
        <v>19</v>
      </c>
      <c r="F739">
        <v>12</v>
      </c>
      <c r="G739">
        <v>16</v>
      </c>
      <c r="H739">
        <v>10</v>
      </c>
    </row>
    <row r="740" spans="1:8" x14ac:dyDescent="0.25">
      <c r="A740" t="s">
        <v>25</v>
      </c>
      <c r="B740" t="s">
        <v>9</v>
      </c>
      <c r="C740">
        <v>0.25</v>
      </c>
      <c r="D740" t="s">
        <v>20</v>
      </c>
      <c r="E740" t="s">
        <v>19</v>
      </c>
      <c r="F740">
        <v>15</v>
      </c>
      <c r="G740">
        <v>16</v>
      </c>
      <c r="H740">
        <v>10</v>
      </c>
    </row>
    <row r="741" spans="1:8" x14ac:dyDescent="0.25">
      <c r="A741" t="s">
        <v>25</v>
      </c>
      <c r="B741" t="s">
        <v>9</v>
      </c>
      <c r="C741">
        <v>0.25</v>
      </c>
      <c r="D741" t="s">
        <v>20</v>
      </c>
      <c r="E741" t="s">
        <v>19</v>
      </c>
      <c r="F741">
        <v>15</v>
      </c>
      <c r="G741">
        <v>16</v>
      </c>
      <c r="H741">
        <v>10</v>
      </c>
    </row>
    <row r="742" spans="1:8" x14ac:dyDescent="0.25">
      <c r="A742" t="s">
        <v>25</v>
      </c>
      <c r="B742" t="s">
        <v>9</v>
      </c>
      <c r="C742">
        <v>0.25</v>
      </c>
      <c r="D742" t="s">
        <v>20</v>
      </c>
      <c r="E742" t="s">
        <v>19</v>
      </c>
      <c r="F742">
        <v>12</v>
      </c>
      <c r="G742">
        <v>16</v>
      </c>
      <c r="H742">
        <v>10</v>
      </c>
    </row>
    <row r="743" spans="1:8" x14ac:dyDescent="0.25">
      <c r="A743" t="s">
        <v>25</v>
      </c>
      <c r="B743" t="s">
        <v>9</v>
      </c>
      <c r="C743">
        <v>0.25</v>
      </c>
      <c r="D743" t="s">
        <v>20</v>
      </c>
      <c r="E743" t="s">
        <v>19</v>
      </c>
      <c r="F743">
        <v>12</v>
      </c>
      <c r="G743">
        <v>16</v>
      </c>
      <c r="H743">
        <v>10</v>
      </c>
    </row>
    <row r="744" spans="1:8" x14ac:dyDescent="0.25">
      <c r="A744" t="s">
        <v>25</v>
      </c>
      <c r="B744" t="s">
        <v>9</v>
      </c>
      <c r="C744">
        <v>0.25</v>
      </c>
      <c r="D744" t="s">
        <v>20</v>
      </c>
      <c r="E744" t="s">
        <v>19</v>
      </c>
      <c r="F744">
        <v>12</v>
      </c>
      <c r="G744">
        <v>16</v>
      </c>
      <c r="H744">
        <v>10</v>
      </c>
    </row>
    <row r="745" spans="1:8" x14ac:dyDescent="0.25">
      <c r="A745" t="s">
        <v>25</v>
      </c>
      <c r="B745" t="s">
        <v>9</v>
      </c>
      <c r="C745">
        <v>0.25</v>
      </c>
      <c r="D745" t="s">
        <v>20</v>
      </c>
      <c r="E745" t="s">
        <v>19</v>
      </c>
      <c r="F745">
        <v>12</v>
      </c>
      <c r="G745">
        <v>16</v>
      </c>
      <c r="H745">
        <v>10</v>
      </c>
    </row>
    <row r="746" spans="1:8" x14ac:dyDescent="0.25">
      <c r="A746" t="s">
        <v>25</v>
      </c>
      <c r="B746" t="s">
        <v>9</v>
      </c>
      <c r="C746">
        <v>0.4</v>
      </c>
      <c r="D746" t="s">
        <v>20</v>
      </c>
      <c r="E746" t="s">
        <v>19</v>
      </c>
      <c r="F746">
        <v>12</v>
      </c>
      <c r="G746">
        <v>16</v>
      </c>
      <c r="H746">
        <v>10</v>
      </c>
    </row>
    <row r="747" spans="1:8" x14ac:dyDescent="0.25">
      <c r="A747" t="s">
        <v>25</v>
      </c>
      <c r="B747" t="s">
        <v>9</v>
      </c>
      <c r="C747">
        <v>0.5</v>
      </c>
      <c r="D747" t="s">
        <v>20</v>
      </c>
      <c r="E747" t="s">
        <v>16</v>
      </c>
      <c r="F747">
        <v>15</v>
      </c>
      <c r="G747">
        <v>16</v>
      </c>
      <c r="H747">
        <v>10</v>
      </c>
    </row>
    <row r="748" spans="1:8" x14ac:dyDescent="0.25">
      <c r="A748" t="s">
        <v>25</v>
      </c>
      <c r="B748" t="s">
        <v>9</v>
      </c>
      <c r="C748">
        <v>0.25</v>
      </c>
      <c r="D748" t="s">
        <v>20</v>
      </c>
      <c r="E748" t="s">
        <v>19</v>
      </c>
      <c r="F748">
        <v>6</v>
      </c>
      <c r="G748">
        <v>16</v>
      </c>
      <c r="H748">
        <v>17.489999999999998</v>
      </c>
    </row>
    <row r="749" spans="1:8" x14ac:dyDescent="0.25">
      <c r="A749" t="s">
        <v>25</v>
      </c>
      <c r="B749" t="s">
        <v>9</v>
      </c>
      <c r="C749">
        <v>0.25</v>
      </c>
      <c r="D749" t="s">
        <v>20</v>
      </c>
      <c r="E749" t="s">
        <v>19</v>
      </c>
      <c r="F749">
        <v>6</v>
      </c>
      <c r="G749">
        <v>16</v>
      </c>
      <c r="H749">
        <v>10</v>
      </c>
    </row>
    <row r="750" spans="1:8" x14ac:dyDescent="0.25">
      <c r="A750" t="s">
        <v>25</v>
      </c>
      <c r="B750" t="s">
        <v>9</v>
      </c>
      <c r="C750">
        <v>0.25</v>
      </c>
      <c r="D750" t="s">
        <v>20</v>
      </c>
      <c r="E750" t="s">
        <v>19</v>
      </c>
      <c r="F750">
        <v>12</v>
      </c>
      <c r="G750">
        <v>32</v>
      </c>
      <c r="H750">
        <v>10</v>
      </c>
    </row>
    <row r="751" spans="1:8" x14ac:dyDescent="0.25">
      <c r="A751" t="s">
        <v>25</v>
      </c>
      <c r="B751" t="s">
        <v>9</v>
      </c>
      <c r="C751">
        <v>0.25</v>
      </c>
      <c r="D751" t="s">
        <v>20</v>
      </c>
      <c r="E751" t="s">
        <v>19</v>
      </c>
      <c r="F751">
        <v>12</v>
      </c>
      <c r="G751">
        <v>16</v>
      </c>
      <c r="H751">
        <v>10</v>
      </c>
    </row>
    <row r="752" spans="1:8" x14ac:dyDescent="0.25">
      <c r="A752" t="s">
        <v>25</v>
      </c>
      <c r="B752" t="s">
        <v>9</v>
      </c>
      <c r="C752">
        <v>0.25</v>
      </c>
      <c r="D752" t="s">
        <v>20</v>
      </c>
      <c r="E752" t="s">
        <v>19</v>
      </c>
      <c r="F752">
        <v>15</v>
      </c>
      <c r="G752">
        <v>16</v>
      </c>
      <c r="H752">
        <v>10</v>
      </c>
    </row>
    <row r="753" spans="1:8" x14ac:dyDescent="0.25">
      <c r="A753" t="s">
        <v>25</v>
      </c>
      <c r="B753" t="s">
        <v>9</v>
      </c>
      <c r="C753">
        <v>0.25</v>
      </c>
      <c r="D753" t="s">
        <v>20</v>
      </c>
      <c r="E753" t="s">
        <v>19</v>
      </c>
      <c r="F753">
        <v>15</v>
      </c>
      <c r="G753">
        <v>16</v>
      </c>
      <c r="H753">
        <v>10</v>
      </c>
    </row>
    <row r="754" spans="1:8" x14ac:dyDescent="0.25">
      <c r="A754" t="s">
        <v>25</v>
      </c>
      <c r="B754" t="s">
        <v>9</v>
      </c>
      <c r="C754">
        <v>0.25</v>
      </c>
      <c r="D754" t="s">
        <v>20</v>
      </c>
      <c r="E754" t="s">
        <v>19</v>
      </c>
      <c r="F754">
        <v>12</v>
      </c>
      <c r="G754">
        <v>16</v>
      </c>
      <c r="H754">
        <v>10</v>
      </c>
    </row>
    <row r="755" spans="1:8" x14ac:dyDescent="0.25">
      <c r="A755" t="s">
        <v>25</v>
      </c>
      <c r="B755" t="s">
        <v>9</v>
      </c>
      <c r="C755">
        <v>0.25</v>
      </c>
      <c r="D755" t="s">
        <v>20</v>
      </c>
      <c r="E755" t="s">
        <v>19</v>
      </c>
      <c r="F755">
        <v>12</v>
      </c>
      <c r="G755">
        <v>16</v>
      </c>
      <c r="H755">
        <v>10</v>
      </c>
    </row>
    <row r="756" spans="1:8" x14ac:dyDescent="0.25">
      <c r="A756" t="s">
        <v>25</v>
      </c>
      <c r="B756" t="s">
        <v>9</v>
      </c>
      <c r="C756">
        <v>0.25</v>
      </c>
      <c r="D756" t="s">
        <v>20</v>
      </c>
      <c r="E756" t="s">
        <v>17</v>
      </c>
      <c r="F756">
        <v>12</v>
      </c>
      <c r="G756">
        <v>16</v>
      </c>
      <c r="H756">
        <v>10</v>
      </c>
    </row>
    <row r="757" spans="1:8" x14ac:dyDescent="0.25">
      <c r="A757" t="s">
        <v>25</v>
      </c>
      <c r="B757" t="s">
        <v>9</v>
      </c>
      <c r="C757">
        <v>0.1</v>
      </c>
      <c r="D757" t="s">
        <v>20</v>
      </c>
      <c r="E757" t="s">
        <v>17</v>
      </c>
      <c r="F757">
        <v>12</v>
      </c>
      <c r="G757">
        <v>16</v>
      </c>
      <c r="H757">
        <v>10</v>
      </c>
    </row>
    <row r="758" spans="1:8" x14ac:dyDescent="0.25">
      <c r="A758" t="s">
        <v>25</v>
      </c>
      <c r="B758" t="s">
        <v>9</v>
      </c>
      <c r="C758">
        <v>0.4</v>
      </c>
      <c r="D758" t="s">
        <v>20</v>
      </c>
      <c r="E758" t="s">
        <v>19</v>
      </c>
      <c r="F758">
        <v>12</v>
      </c>
      <c r="G758">
        <v>16</v>
      </c>
      <c r="H758">
        <v>10</v>
      </c>
    </row>
    <row r="759" spans="1:8" x14ac:dyDescent="0.25">
      <c r="A759" t="s">
        <v>25</v>
      </c>
      <c r="B759" t="s">
        <v>9</v>
      </c>
      <c r="C759">
        <v>0.4</v>
      </c>
      <c r="D759" t="s">
        <v>18</v>
      </c>
      <c r="E759" t="s">
        <v>16</v>
      </c>
      <c r="F759">
        <v>1</v>
      </c>
      <c r="G759">
        <v>128</v>
      </c>
      <c r="H759">
        <v>46.2</v>
      </c>
    </row>
    <row r="760" spans="1:8" x14ac:dyDescent="0.25">
      <c r="A760" t="s">
        <v>25</v>
      </c>
      <c r="B760" t="s">
        <v>9</v>
      </c>
      <c r="C760">
        <v>0.4</v>
      </c>
      <c r="D760" t="s">
        <v>20</v>
      </c>
      <c r="E760" t="s">
        <v>19</v>
      </c>
      <c r="F760">
        <v>1</v>
      </c>
      <c r="G760">
        <v>16</v>
      </c>
      <c r="H760">
        <v>10</v>
      </c>
    </row>
    <row r="761" spans="1:8" x14ac:dyDescent="0.25">
      <c r="A761" t="s">
        <v>25</v>
      </c>
      <c r="B761" t="s">
        <v>9</v>
      </c>
      <c r="C761">
        <v>0.25</v>
      </c>
      <c r="D761" t="s">
        <v>20</v>
      </c>
      <c r="E761" t="s">
        <v>19</v>
      </c>
      <c r="F761">
        <v>6</v>
      </c>
      <c r="G761">
        <v>16</v>
      </c>
      <c r="H761">
        <v>18.89</v>
      </c>
    </row>
    <row r="762" spans="1:8" x14ac:dyDescent="0.25">
      <c r="A762" t="s">
        <v>25</v>
      </c>
      <c r="B762" t="s">
        <v>9</v>
      </c>
      <c r="C762">
        <v>0.25</v>
      </c>
      <c r="D762" t="s">
        <v>20</v>
      </c>
      <c r="E762" t="s">
        <v>19</v>
      </c>
      <c r="F762">
        <v>12</v>
      </c>
      <c r="G762">
        <v>32</v>
      </c>
      <c r="H762">
        <v>10</v>
      </c>
    </row>
    <row r="763" spans="1:8" x14ac:dyDescent="0.25">
      <c r="A763" t="s">
        <v>25</v>
      </c>
      <c r="B763" t="s">
        <v>9</v>
      </c>
      <c r="C763">
        <v>0.25</v>
      </c>
      <c r="D763" t="s">
        <v>20</v>
      </c>
      <c r="E763" t="s">
        <v>19</v>
      </c>
      <c r="F763">
        <v>12</v>
      </c>
      <c r="G763">
        <v>16</v>
      </c>
      <c r="H763">
        <v>10</v>
      </c>
    </row>
    <row r="764" spans="1:8" x14ac:dyDescent="0.25">
      <c r="A764" t="s">
        <v>25</v>
      </c>
      <c r="B764" t="s">
        <v>9</v>
      </c>
      <c r="C764">
        <v>0.25</v>
      </c>
      <c r="D764" t="s">
        <v>20</v>
      </c>
      <c r="E764" t="s">
        <v>19</v>
      </c>
      <c r="F764">
        <v>15</v>
      </c>
      <c r="G764">
        <v>16</v>
      </c>
      <c r="H764">
        <v>10</v>
      </c>
    </row>
    <row r="765" spans="1:8" x14ac:dyDescent="0.25">
      <c r="A765" t="s">
        <v>25</v>
      </c>
      <c r="B765" t="s">
        <v>9</v>
      </c>
      <c r="C765">
        <v>0.25</v>
      </c>
      <c r="D765" t="s">
        <v>20</v>
      </c>
      <c r="E765" t="s">
        <v>19</v>
      </c>
      <c r="F765">
        <v>15</v>
      </c>
      <c r="G765">
        <v>16</v>
      </c>
      <c r="H765">
        <v>10</v>
      </c>
    </row>
    <row r="766" spans="1:8" x14ac:dyDescent="0.25">
      <c r="A766" t="s">
        <v>25</v>
      </c>
      <c r="B766" t="s">
        <v>9</v>
      </c>
      <c r="C766">
        <v>0.25</v>
      </c>
      <c r="D766" t="s">
        <v>20</v>
      </c>
      <c r="E766" t="s">
        <v>19</v>
      </c>
      <c r="F766">
        <v>12</v>
      </c>
      <c r="G766">
        <v>16</v>
      </c>
      <c r="H766">
        <v>10</v>
      </c>
    </row>
    <row r="767" spans="1:8" x14ac:dyDescent="0.25">
      <c r="A767" t="s">
        <v>25</v>
      </c>
      <c r="B767" t="s">
        <v>9</v>
      </c>
      <c r="C767">
        <v>0.25</v>
      </c>
      <c r="D767" t="s">
        <v>20</v>
      </c>
      <c r="E767" t="s">
        <v>19</v>
      </c>
      <c r="F767">
        <v>12</v>
      </c>
      <c r="G767">
        <v>16</v>
      </c>
      <c r="H767">
        <v>10</v>
      </c>
    </row>
    <row r="768" spans="1:8" x14ac:dyDescent="0.25">
      <c r="A768" t="s">
        <v>25</v>
      </c>
      <c r="B768" t="s">
        <v>9</v>
      </c>
      <c r="C768">
        <v>0.25</v>
      </c>
      <c r="D768" t="s">
        <v>20</v>
      </c>
      <c r="E768" t="s">
        <v>17</v>
      </c>
      <c r="F768">
        <v>12</v>
      </c>
      <c r="G768">
        <v>16</v>
      </c>
      <c r="H768">
        <v>18.72</v>
      </c>
    </row>
    <row r="769" spans="1:8" x14ac:dyDescent="0.25">
      <c r="A769" t="s">
        <v>25</v>
      </c>
      <c r="B769" t="s">
        <v>9</v>
      </c>
      <c r="C769">
        <v>0.1</v>
      </c>
      <c r="D769" t="s">
        <v>20</v>
      </c>
      <c r="E769" t="s">
        <v>17</v>
      </c>
      <c r="F769">
        <v>12</v>
      </c>
      <c r="G769">
        <v>16</v>
      </c>
      <c r="H769">
        <v>27.42</v>
      </c>
    </row>
    <row r="770" spans="1:8" x14ac:dyDescent="0.25">
      <c r="A770" t="s">
        <v>25</v>
      </c>
      <c r="B770" t="s">
        <v>9</v>
      </c>
      <c r="C770">
        <v>0.4</v>
      </c>
      <c r="D770" t="s">
        <v>20</v>
      </c>
      <c r="E770" t="s">
        <v>19</v>
      </c>
      <c r="F770">
        <v>12</v>
      </c>
      <c r="G770">
        <v>16</v>
      </c>
      <c r="H770">
        <v>10</v>
      </c>
    </row>
    <row r="771" spans="1:8" x14ac:dyDescent="0.25">
      <c r="A771" t="s">
        <v>25</v>
      </c>
      <c r="B771" t="s">
        <v>9</v>
      </c>
      <c r="C771">
        <v>0.3</v>
      </c>
      <c r="D771" t="s">
        <v>18</v>
      </c>
      <c r="E771" t="s">
        <v>11</v>
      </c>
      <c r="F771">
        <v>6</v>
      </c>
      <c r="G771">
        <v>32</v>
      </c>
      <c r="H771">
        <v>18.41</v>
      </c>
    </row>
    <row r="772" spans="1:8" x14ac:dyDescent="0.25">
      <c r="A772" t="s">
        <v>25</v>
      </c>
      <c r="B772" t="s">
        <v>9</v>
      </c>
      <c r="C772">
        <v>0.4</v>
      </c>
      <c r="D772" t="s">
        <v>20</v>
      </c>
      <c r="E772" t="s">
        <v>19</v>
      </c>
      <c r="F772">
        <v>1</v>
      </c>
      <c r="G772">
        <v>32</v>
      </c>
      <c r="H772">
        <v>27.29</v>
      </c>
    </row>
    <row r="773" spans="1:8" x14ac:dyDescent="0.25">
      <c r="A773" t="s">
        <v>25</v>
      </c>
      <c r="B773" t="s">
        <v>9</v>
      </c>
      <c r="C773">
        <v>0.25</v>
      </c>
      <c r="D773" t="s">
        <v>20</v>
      </c>
      <c r="E773" t="s">
        <v>19</v>
      </c>
      <c r="F773">
        <v>6</v>
      </c>
      <c r="G773">
        <v>16</v>
      </c>
      <c r="H773">
        <v>10</v>
      </c>
    </row>
    <row r="774" spans="1:8" x14ac:dyDescent="0.25">
      <c r="A774" t="s">
        <v>25</v>
      </c>
      <c r="B774" t="s">
        <v>9</v>
      </c>
      <c r="C774">
        <v>0.25</v>
      </c>
      <c r="D774" t="s">
        <v>20</v>
      </c>
      <c r="E774" t="s">
        <v>19</v>
      </c>
      <c r="F774">
        <v>12</v>
      </c>
      <c r="G774">
        <v>32</v>
      </c>
      <c r="H774">
        <v>10</v>
      </c>
    </row>
    <row r="775" spans="1:8" x14ac:dyDescent="0.25">
      <c r="A775" t="s">
        <v>25</v>
      </c>
      <c r="B775" t="s">
        <v>9</v>
      </c>
      <c r="C775">
        <v>0.25</v>
      </c>
      <c r="D775" t="s">
        <v>20</v>
      </c>
      <c r="E775" t="s">
        <v>19</v>
      </c>
      <c r="F775">
        <v>12</v>
      </c>
      <c r="G775">
        <v>16</v>
      </c>
      <c r="H775">
        <v>10</v>
      </c>
    </row>
    <row r="776" spans="1:8" x14ac:dyDescent="0.25">
      <c r="A776" t="s">
        <v>25</v>
      </c>
      <c r="B776" t="s">
        <v>9</v>
      </c>
      <c r="C776">
        <v>0.25</v>
      </c>
      <c r="D776" t="s">
        <v>20</v>
      </c>
      <c r="E776" t="s">
        <v>19</v>
      </c>
      <c r="F776">
        <v>15</v>
      </c>
      <c r="G776">
        <v>16</v>
      </c>
      <c r="H776">
        <v>10</v>
      </c>
    </row>
    <row r="777" spans="1:8" x14ac:dyDescent="0.25">
      <c r="A777" t="s">
        <v>25</v>
      </c>
      <c r="B777" t="s">
        <v>9</v>
      </c>
      <c r="C777">
        <v>0.25</v>
      </c>
      <c r="D777" t="s">
        <v>20</v>
      </c>
      <c r="E777" t="s">
        <v>19</v>
      </c>
      <c r="F777">
        <v>15</v>
      </c>
      <c r="G777">
        <v>16</v>
      </c>
      <c r="H777">
        <v>10</v>
      </c>
    </row>
    <row r="778" spans="1:8" x14ac:dyDescent="0.25">
      <c r="A778" t="s">
        <v>25</v>
      </c>
      <c r="B778" t="s">
        <v>9</v>
      </c>
      <c r="C778">
        <v>0.25</v>
      </c>
      <c r="D778" t="s">
        <v>20</v>
      </c>
      <c r="E778" t="s">
        <v>19</v>
      </c>
      <c r="F778">
        <v>12</v>
      </c>
      <c r="G778">
        <v>16</v>
      </c>
      <c r="H778">
        <v>10</v>
      </c>
    </row>
    <row r="779" spans="1:8" x14ac:dyDescent="0.25">
      <c r="A779" t="s">
        <v>25</v>
      </c>
      <c r="B779" t="s">
        <v>9</v>
      </c>
      <c r="C779">
        <v>0.25</v>
      </c>
      <c r="D779" t="s">
        <v>20</v>
      </c>
      <c r="E779" t="s">
        <v>19</v>
      </c>
      <c r="F779">
        <v>12</v>
      </c>
      <c r="G779">
        <v>16</v>
      </c>
      <c r="H779">
        <v>10</v>
      </c>
    </row>
    <row r="780" spans="1:8" x14ac:dyDescent="0.25">
      <c r="A780" t="s">
        <v>25</v>
      </c>
      <c r="B780" t="s">
        <v>9</v>
      </c>
      <c r="C780">
        <v>0.25</v>
      </c>
      <c r="D780" t="s">
        <v>20</v>
      </c>
      <c r="E780" t="s">
        <v>17</v>
      </c>
      <c r="F780">
        <v>12</v>
      </c>
      <c r="G780">
        <v>16</v>
      </c>
      <c r="H780">
        <v>18.57</v>
      </c>
    </row>
    <row r="781" spans="1:8" x14ac:dyDescent="0.25">
      <c r="A781" t="s">
        <v>25</v>
      </c>
      <c r="B781" t="s">
        <v>9</v>
      </c>
      <c r="C781">
        <v>0.1</v>
      </c>
      <c r="D781" t="s">
        <v>20</v>
      </c>
      <c r="E781" t="s">
        <v>17</v>
      </c>
      <c r="F781">
        <v>12</v>
      </c>
      <c r="G781">
        <v>16</v>
      </c>
      <c r="H781">
        <v>25.04</v>
      </c>
    </row>
    <row r="782" spans="1:8" x14ac:dyDescent="0.25">
      <c r="A782" t="s">
        <v>25</v>
      </c>
      <c r="B782" t="s">
        <v>9</v>
      </c>
      <c r="C782">
        <v>0.4</v>
      </c>
      <c r="D782" t="s">
        <v>20</v>
      </c>
      <c r="E782" t="s">
        <v>19</v>
      </c>
      <c r="F782">
        <v>12</v>
      </c>
      <c r="G782">
        <v>16</v>
      </c>
      <c r="H782">
        <v>10</v>
      </c>
    </row>
    <row r="783" spans="1:8" x14ac:dyDescent="0.25">
      <c r="A783" t="s">
        <v>25</v>
      </c>
      <c r="B783" t="s">
        <v>9</v>
      </c>
      <c r="C783">
        <v>0.3</v>
      </c>
      <c r="D783" t="s">
        <v>15</v>
      </c>
      <c r="E783" t="s">
        <v>17</v>
      </c>
      <c r="F783">
        <v>1</v>
      </c>
      <c r="G783">
        <v>4</v>
      </c>
      <c r="H783">
        <v>31.56</v>
      </c>
    </row>
    <row r="784" spans="1:8" x14ac:dyDescent="0.25">
      <c r="A784" t="s">
        <v>25</v>
      </c>
      <c r="B784" t="s">
        <v>9</v>
      </c>
      <c r="C784">
        <v>0.4</v>
      </c>
      <c r="D784" t="s">
        <v>15</v>
      </c>
      <c r="E784" t="s">
        <v>19</v>
      </c>
      <c r="F784">
        <v>1</v>
      </c>
      <c r="G784">
        <v>64</v>
      </c>
      <c r="H784">
        <v>33.869999999999997</v>
      </c>
    </row>
    <row r="785" spans="1:8" x14ac:dyDescent="0.25">
      <c r="A785" t="s">
        <v>25</v>
      </c>
      <c r="B785" t="s">
        <v>9</v>
      </c>
      <c r="C785">
        <v>0.25</v>
      </c>
      <c r="D785" t="s">
        <v>20</v>
      </c>
      <c r="E785" t="s">
        <v>19</v>
      </c>
      <c r="F785">
        <v>6</v>
      </c>
      <c r="G785">
        <v>16</v>
      </c>
      <c r="H785">
        <v>10</v>
      </c>
    </row>
    <row r="786" spans="1:8" x14ac:dyDescent="0.25">
      <c r="A786" t="s">
        <v>25</v>
      </c>
      <c r="B786" t="s">
        <v>9</v>
      </c>
      <c r="C786">
        <v>0.25</v>
      </c>
      <c r="D786" t="s">
        <v>20</v>
      </c>
      <c r="E786" t="s">
        <v>19</v>
      </c>
      <c r="F786">
        <v>12</v>
      </c>
      <c r="G786">
        <v>32</v>
      </c>
      <c r="H786">
        <v>10</v>
      </c>
    </row>
    <row r="787" spans="1:8" x14ac:dyDescent="0.25">
      <c r="A787" t="s">
        <v>25</v>
      </c>
      <c r="B787" t="s">
        <v>9</v>
      </c>
      <c r="C787">
        <v>0.25</v>
      </c>
      <c r="D787" t="s">
        <v>20</v>
      </c>
      <c r="E787" t="s">
        <v>19</v>
      </c>
      <c r="F787">
        <v>12</v>
      </c>
      <c r="G787">
        <v>16</v>
      </c>
      <c r="H787">
        <v>10</v>
      </c>
    </row>
    <row r="788" spans="1:8" x14ac:dyDescent="0.25">
      <c r="A788" t="s">
        <v>25</v>
      </c>
      <c r="B788" t="s">
        <v>9</v>
      </c>
      <c r="C788">
        <v>0.25</v>
      </c>
      <c r="D788" t="s">
        <v>20</v>
      </c>
      <c r="E788" t="s">
        <v>19</v>
      </c>
      <c r="F788">
        <v>15</v>
      </c>
      <c r="G788">
        <v>16</v>
      </c>
      <c r="H788">
        <v>10</v>
      </c>
    </row>
    <row r="789" spans="1:8" x14ac:dyDescent="0.25">
      <c r="A789" t="s">
        <v>25</v>
      </c>
      <c r="B789" t="s">
        <v>9</v>
      </c>
      <c r="C789">
        <v>0.25</v>
      </c>
      <c r="D789" t="s">
        <v>20</v>
      </c>
      <c r="E789" t="s">
        <v>19</v>
      </c>
      <c r="F789">
        <v>15</v>
      </c>
      <c r="G789">
        <v>16</v>
      </c>
      <c r="H789">
        <v>10</v>
      </c>
    </row>
    <row r="790" spans="1:8" x14ac:dyDescent="0.25">
      <c r="A790" t="s">
        <v>25</v>
      </c>
      <c r="B790" t="s">
        <v>9</v>
      </c>
      <c r="C790">
        <v>0.25</v>
      </c>
      <c r="D790" t="s">
        <v>20</v>
      </c>
      <c r="E790" t="s">
        <v>19</v>
      </c>
      <c r="F790">
        <v>12</v>
      </c>
      <c r="G790">
        <v>16</v>
      </c>
      <c r="H790">
        <v>10</v>
      </c>
    </row>
    <row r="791" spans="1:8" x14ac:dyDescent="0.25">
      <c r="A791" t="s">
        <v>25</v>
      </c>
      <c r="B791" t="s">
        <v>9</v>
      </c>
      <c r="C791">
        <v>0.25</v>
      </c>
      <c r="D791" t="s">
        <v>20</v>
      </c>
      <c r="E791" t="s">
        <v>19</v>
      </c>
      <c r="F791">
        <v>12</v>
      </c>
      <c r="G791">
        <v>16</v>
      </c>
      <c r="H791">
        <v>10</v>
      </c>
    </row>
    <row r="792" spans="1:8" x14ac:dyDescent="0.25">
      <c r="A792" t="s">
        <v>25</v>
      </c>
      <c r="B792" t="s">
        <v>9</v>
      </c>
      <c r="C792">
        <v>0.25</v>
      </c>
      <c r="D792" t="s">
        <v>20</v>
      </c>
      <c r="E792" t="s">
        <v>17</v>
      </c>
      <c r="F792">
        <v>12</v>
      </c>
      <c r="G792">
        <v>16</v>
      </c>
      <c r="H792">
        <v>10</v>
      </c>
    </row>
    <row r="793" spans="1:8" x14ac:dyDescent="0.25">
      <c r="A793" t="s">
        <v>25</v>
      </c>
      <c r="B793" t="s">
        <v>9</v>
      </c>
      <c r="C793">
        <v>0.1</v>
      </c>
      <c r="D793" t="s">
        <v>20</v>
      </c>
      <c r="E793" t="s">
        <v>17</v>
      </c>
      <c r="F793">
        <v>12</v>
      </c>
      <c r="G793">
        <v>16</v>
      </c>
      <c r="H793">
        <v>25.52</v>
      </c>
    </row>
    <row r="794" spans="1:8" x14ac:dyDescent="0.25">
      <c r="A794" t="s">
        <v>25</v>
      </c>
      <c r="B794" t="s">
        <v>9</v>
      </c>
      <c r="C794">
        <v>0.1</v>
      </c>
      <c r="D794" t="s">
        <v>20</v>
      </c>
      <c r="E794" t="s">
        <v>17</v>
      </c>
      <c r="F794">
        <v>6</v>
      </c>
      <c r="G794">
        <v>16</v>
      </c>
      <c r="H794">
        <v>10</v>
      </c>
    </row>
    <row r="795" spans="1:8" x14ac:dyDescent="0.25">
      <c r="A795" t="s">
        <v>25</v>
      </c>
      <c r="B795" t="s">
        <v>9</v>
      </c>
      <c r="C795">
        <v>0.4</v>
      </c>
      <c r="D795" t="s">
        <v>21</v>
      </c>
      <c r="E795" t="s">
        <v>19</v>
      </c>
      <c r="F795">
        <v>3</v>
      </c>
      <c r="G795">
        <v>32</v>
      </c>
      <c r="H795">
        <v>18.55</v>
      </c>
    </row>
    <row r="796" spans="1:8" x14ac:dyDescent="0.25">
      <c r="A796" t="s">
        <v>25</v>
      </c>
      <c r="B796" t="s">
        <v>9</v>
      </c>
      <c r="C796">
        <v>0.1</v>
      </c>
      <c r="D796" t="s">
        <v>15</v>
      </c>
      <c r="E796" t="s">
        <v>19</v>
      </c>
      <c r="F796">
        <v>1</v>
      </c>
      <c r="G796">
        <v>32</v>
      </c>
      <c r="H796">
        <v>38.14</v>
      </c>
    </row>
    <row r="797" spans="1:8" x14ac:dyDescent="0.25">
      <c r="A797" t="s">
        <v>25</v>
      </c>
      <c r="B797" t="s">
        <v>9</v>
      </c>
      <c r="C797">
        <v>0.1</v>
      </c>
      <c r="D797" t="s">
        <v>20</v>
      </c>
      <c r="E797" t="s">
        <v>19</v>
      </c>
      <c r="F797">
        <v>6</v>
      </c>
      <c r="G797">
        <v>32</v>
      </c>
      <c r="H797">
        <v>10</v>
      </c>
    </row>
    <row r="798" spans="1:8" x14ac:dyDescent="0.25">
      <c r="A798" t="s">
        <v>25</v>
      </c>
      <c r="B798" t="s">
        <v>9</v>
      </c>
      <c r="C798">
        <v>0.25</v>
      </c>
      <c r="D798" t="s">
        <v>20</v>
      </c>
      <c r="E798" t="s">
        <v>19</v>
      </c>
      <c r="F798">
        <v>12</v>
      </c>
      <c r="G798">
        <v>32</v>
      </c>
      <c r="H798">
        <v>10</v>
      </c>
    </row>
    <row r="799" spans="1:8" x14ac:dyDescent="0.25">
      <c r="A799" t="s">
        <v>25</v>
      </c>
      <c r="B799" t="s">
        <v>9</v>
      </c>
      <c r="C799">
        <v>0.25</v>
      </c>
      <c r="D799" t="s">
        <v>20</v>
      </c>
      <c r="E799" t="s">
        <v>19</v>
      </c>
      <c r="F799">
        <v>12</v>
      </c>
      <c r="G799">
        <v>16</v>
      </c>
      <c r="H799">
        <v>10</v>
      </c>
    </row>
    <row r="800" spans="1:8" x14ac:dyDescent="0.25">
      <c r="A800" t="s">
        <v>25</v>
      </c>
      <c r="B800" t="s">
        <v>9</v>
      </c>
      <c r="C800">
        <v>0.25</v>
      </c>
      <c r="D800" t="s">
        <v>20</v>
      </c>
      <c r="E800" t="s">
        <v>19</v>
      </c>
      <c r="F800">
        <v>15</v>
      </c>
      <c r="G800">
        <v>16</v>
      </c>
      <c r="H800">
        <v>10</v>
      </c>
    </row>
    <row r="801" spans="1:8" x14ac:dyDescent="0.25">
      <c r="A801" t="s">
        <v>25</v>
      </c>
      <c r="B801" t="s">
        <v>9</v>
      </c>
      <c r="C801">
        <v>0.25</v>
      </c>
      <c r="D801" t="s">
        <v>20</v>
      </c>
      <c r="E801" t="s">
        <v>19</v>
      </c>
      <c r="F801">
        <v>15</v>
      </c>
      <c r="G801">
        <v>16</v>
      </c>
      <c r="H801">
        <v>10</v>
      </c>
    </row>
    <row r="802" spans="1:8" x14ac:dyDescent="0.25">
      <c r="A802" t="s">
        <v>25</v>
      </c>
      <c r="B802" t="s">
        <v>9</v>
      </c>
      <c r="C802">
        <v>0.25</v>
      </c>
      <c r="D802" t="s">
        <v>20</v>
      </c>
      <c r="E802" t="s">
        <v>19</v>
      </c>
      <c r="F802">
        <v>12</v>
      </c>
      <c r="G802">
        <v>16</v>
      </c>
      <c r="H802">
        <v>10</v>
      </c>
    </row>
    <row r="803" spans="1:8" x14ac:dyDescent="0.25">
      <c r="A803" t="s">
        <v>25</v>
      </c>
      <c r="B803" t="s">
        <v>9</v>
      </c>
      <c r="C803">
        <v>0.25</v>
      </c>
      <c r="D803" t="s">
        <v>20</v>
      </c>
      <c r="E803" t="s">
        <v>16</v>
      </c>
      <c r="F803">
        <v>12</v>
      </c>
      <c r="G803">
        <v>16</v>
      </c>
      <c r="H803">
        <v>10</v>
      </c>
    </row>
    <row r="804" spans="1:8" x14ac:dyDescent="0.25">
      <c r="A804" t="s">
        <v>25</v>
      </c>
      <c r="B804" t="s">
        <v>9</v>
      </c>
      <c r="C804">
        <v>0.25</v>
      </c>
      <c r="D804" t="s">
        <v>20</v>
      </c>
      <c r="E804" t="s">
        <v>17</v>
      </c>
      <c r="F804">
        <v>12</v>
      </c>
      <c r="G804">
        <v>16</v>
      </c>
      <c r="H804">
        <v>18.41</v>
      </c>
    </row>
    <row r="805" spans="1:8" x14ac:dyDescent="0.25">
      <c r="A805" t="s">
        <v>25</v>
      </c>
      <c r="B805" t="s">
        <v>9</v>
      </c>
      <c r="C805">
        <v>0.1</v>
      </c>
      <c r="D805" t="s">
        <v>20</v>
      </c>
      <c r="E805" t="s">
        <v>17</v>
      </c>
      <c r="F805">
        <v>12</v>
      </c>
      <c r="G805">
        <v>16</v>
      </c>
      <c r="H805">
        <v>24.75</v>
      </c>
    </row>
    <row r="806" spans="1:8" x14ac:dyDescent="0.25">
      <c r="A806" t="s">
        <v>25</v>
      </c>
      <c r="B806" t="s">
        <v>9</v>
      </c>
      <c r="C806">
        <v>0.1</v>
      </c>
      <c r="D806" t="s">
        <v>20</v>
      </c>
      <c r="E806" t="s">
        <v>17</v>
      </c>
      <c r="F806">
        <v>6</v>
      </c>
      <c r="G806">
        <v>16</v>
      </c>
      <c r="H806">
        <v>36.74</v>
      </c>
    </row>
    <row r="807" spans="1:8" x14ac:dyDescent="0.25">
      <c r="A807" t="s">
        <v>25</v>
      </c>
      <c r="B807" t="s">
        <v>9</v>
      </c>
      <c r="C807">
        <v>0.3</v>
      </c>
      <c r="D807" t="s">
        <v>12</v>
      </c>
      <c r="E807" t="s">
        <v>11</v>
      </c>
      <c r="F807">
        <v>9</v>
      </c>
      <c r="G807">
        <v>64</v>
      </c>
      <c r="H807">
        <v>10</v>
      </c>
    </row>
    <row r="808" spans="1:8" x14ac:dyDescent="0.25">
      <c r="A808" t="s">
        <v>25</v>
      </c>
      <c r="B808" t="s">
        <v>9</v>
      </c>
      <c r="C808">
        <v>0.1</v>
      </c>
      <c r="D808" t="s">
        <v>15</v>
      </c>
      <c r="E808" t="s">
        <v>19</v>
      </c>
      <c r="F808">
        <v>1</v>
      </c>
      <c r="G808">
        <v>32</v>
      </c>
      <c r="H808">
        <v>41.02</v>
      </c>
    </row>
    <row r="809" spans="1:8" x14ac:dyDescent="0.25">
      <c r="A809" t="s">
        <v>25</v>
      </c>
      <c r="B809" t="s">
        <v>9</v>
      </c>
      <c r="C809">
        <v>0.1</v>
      </c>
      <c r="D809" t="s">
        <v>20</v>
      </c>
      <c r="E809" t="s">
        <v>19</v>
      </c>
      <c r="F809">
        <v>6</v>
      </c>
      <c r="G809">
        <v>32</v>
      </c>
      <c r="H809">
        <v>20.09</v>
      </c>
    </row>
    <row r="810" spans="1:8" x14ac:dyDescent="0.25">
      <c r="A810" t="s">
        <v>25</v>
      </c>
      <c r="B810" t="s">
        <v>9</v>
      </c>
      <c r="C810">
        <v>0.25</v>
      </c>
      <c r="D810" t="s">
        <v>20</v>
      </c>
      <c r="E810" t="s">
        <v>19</v>
      </c>
      <c r="F810">
        <v>12</v>
      </c>
      <c r="G810">
        <v>32</v>
      </c>
      <c r="H810">
        <v>10</v>
      </c>
    </row>
    <row r="811" spans="1:8" x14ac:dyDescent="0.25">
      <c r="A811" t="s">
        <v>25</v>
      </c>
      <c r="B811" t="s">
        <v>9</v>
      </c>
      <c r="C811">
        <v>0.25</v>
      </c>
      <c r="D811" t="s">
        <v>20</v>
      </c>
      <c r="E811" t="s">
        <v>19</v>
      </c>
      <c r="F811">
        <v>12</v>
      </c>
      <c r="G811">
        <v>16</v>
      </c>
      <c r="H811">
        <v>10</v>
      </c>
    </row>
    <row r="812" spans="1:8" x14ac:dyDescent="0.25">
      <c r="A812" t="s">
        <v>25</v>
      </c>
      <c r="B812" t="s">
        <v>9</v>
      </c>
      <c r="C812">
        <v>0.25</v>
      </c>
      <c r="D812" t="s">
        <v>20</v>
      </c>
      <c r="E812" t="s">
        <v>19</v>
      </c>
      <c r="F812">
        <v>15</v>
      </c>
      <c r="G812">
        <v>16</v>
      </c>
      <c r="H812">
        <v>10</v>
      </c>
    </row>
    <row r="813" spans="1:8" x14ac:dyDescent="0.25">
      <c r="A813" t="s">
        <v>25</v>
      </c>
      <c r="B813" t="s">
        <v>9</v>
      </c>
      <c r="C813">
        <v>0.25</v>
      </c>
      <c r="D813" t="s">
        <v>20</v>
      </c>
      <c r="E813" t="s">
        <v>19</v>
      </c>
      <c r="F813">
        <v>15</v>
      </c>
      <c r="G813">
        <v>16</v>
      </c>
      <c r="H813">
        <v>10</v>
      </c>
    </row>
    <row r="814" spans="1:8" x14ac:dyDescent="0.25">
      <c r="A814" t="s">
        <v>25</v>
      </c>
      <c r="B814" t="s">
        <v>9</v>
      </c>
      <c r="C814">
        <v>0.25</v>
      </c>
      <c r="D814" t="s">
        <v>20</v>
      </c>
      <c r="E814" t="s">
        <v>19</v>
      </c>
      <c r="F814">
        <v>12</v>
      </c>
      <c r="G814">
        <v>16</v>
      </c>
      <c r="H814">
        <v>10</v>
      </c>
    </row>
    <row r="815" spans="1:8" x14ac:dyDescent="0.25">
      <c r="A815" t="s">
        <v>25</v>
      </c>
      <c r="B815" t="s">
        <v>9</v>
      </c>
      <c r="C815">
        <v>0.25</v>
      </c>
      <c r="D815" t="s">
        <v>20</v>
      </c>
      <c r="E815" t="s">
        <v>16</v>
      </c>
      <c r="F815">
        <v>12</v>
      </c>
      <c r="G815">
        <v>16</v>
      </c>
      <c r="H815">
        <v>18.7</v>
      </c>
    </row>
    <row r="816" spans="1:8" x14ac:dyDescent="0.25">
      <c r="A816" t="s">
        <v>25</v>
      </c>
      <c r="B816" t="s">
        <v>9</v>
      </c>
      <c r="C816">
        <v>0.25</v>
      </c>
      <c r="D816" t="s">
        <v>20</v>
      </c>
      <c r="E816" t="s">
        <v>17</v>
      </c>
      <c r="F816">
        <v>12</v>
      </c>
      <c r="G816">
        <v>16</v>
      </c>
      <c r="H816">
        <v>10</v>
      </c>
    </row>
    <row r="817" spans="1:8" x14ac:dyDescent="0.25">
      <c r="A817" t="s">
        <v>25</v>
      </c>
      <c r="B817" t="s">
        <v>9</v>
      </c>
      <c r="C817">
        <v>0.1</v>
      </c>
      <c r="D817" t="s">
        <v>20</v>
      </c>
      <c r="E817" t="s">
        <v>17</v>
      </c>
      <c r="F817">
        <v>12</v>
      </c>
      <c r="G817">
        <v>16</v>
      </c>
      <c r="H817">
        <v>26.45</v>
      </c>
    </row>
    <row r="818" spans="1:8" x14ac:dyDescent="0.25">
      <c r="A818" t="s">
        <v>25</v>
      </c>
      <c r="B818" t="s">
        <v>9</v>
      </c>
      <c r="C818">
        <v>0.1</v>
      </c>
      <c r="D818" t="s">
        <v>20</v>
      </c>
      <c r="E818" t="s">
        <v>17</v>
      </c>
      <c r="F818">
        <v>6</v>
      </c>
      <c r="G818">
        <v>16</v>
      </c>
      <c r="H818">
        <v>39.409999999999997</v>
      </c>
    </row>
    <row r="819" spans="1:8" x14ac:dyDescent="0.25">
      <c r="A819" t="s">
        <v>25</v>
      </c>
      <c r="B819" t="s">
        <v>9</v>
      </c>
      <c r="C819">
        <v>0.4</v>
      </c>
      <c r="D819" t="s">
        <v>20</v>
      </c>
      <c r="E819" t="s">
        <v>16</v>
      </c>
      <c r="F819">
        <v>6</v>
      </c>
      <c r="G819">
        <v>64</v>
      </c>
      <c r="H819">
        <v>26.43</v>
      </c>
    </row>
    <row r="820" spans="1:8" x14ac:dyDescent="0.25">
      <c r="A820" t="s">
        <v>25</v>
      </c>
      <c r="B820" t="s">
        <v>9</v>
      </c>
      <c r="C820">
        <v>0.1</v>
      </c>
      <c r="D820" t="s">
        <v>15</v>
      </c>
      <c r="E820" t="s">
        <v>19</v>
      </c>
      <c r="F820">
        <v>1</v>
      </c>
      <c r="G820">
        <v>32</v>
      </c>
      <c r="H820">
        <v>39.39</v>
      </c>
    </row>
    <row r="821" spans="1:8" x14ac:dyDescent="0.25">
      <c r="A821" t="s">
        <v>25</v>
      </c>
      <c r="B821" t="s">
        <v>9</v>
      </c>
      <c r="C821">
        <v>0.1</v>
      </c>
      <c r="D821" t="s">
        <v>20</v>
      </c>
      <c r="E821" t="s">
        <v>19</v>
      </c>
      <c r="F821">
        <v>1</v>
      </c>
      <c r="G821">
        <v>32</v>
      </c>
      <c r="H821">
        <v>19.440000000000001</v>
      </c>
    </row>
    <row r="822" spans="1:8" x14ac:dyDescent="0.25">
      <c r="A822" t="s">
        <v>25</v>
      </c>
      <c r="B822" t="s">
        <v>9</v>
      </c>
      <c r="C822">
        <v>0.25</v>
      </c>
      <c r="D822" t="s">
        <v>20</v>
      </c>
      <c r="E822" t="s">
        <v>19</v>
      </c>
      <c r="F822">
        <v>12</v>
      </c>
      <c r="G822">
        <v>32</v>
      </c>
      <c r="H822">
        <v>10</v>
      </c>
    </row>
    <row r="823" spans="1:8" x14ac:dyDescent="0.25">
      <c r="A823" t="s">
        <v>25</v>
      </c>
      <c r="B823" t="s">
        <v>9</v>
      </c>
      <c r="C823">
        <v>0.25</v>
      </c>
      <c r="D823" t="s">
        <v>20</v>
      </c>
      <c r="E823" t="s">
        <v>19</v>
      </c>
      <c r="F823">
        <v>12</v>
      </c>
      <c r="G823">
        <v>16</v>
      </c>
      <c r="H823">
        <v>10</v>
      </c>
    </row>
    <row r="824" spans="1:8" x14ac:dyDescent="0.25">
      <c r="A824" t="s">
        <v>25</v>
      </c>
      <c r="B824" t="s">
        <v>9</v>
      </c>
      <c r="C824">
        <v>0.25</v>
      </c>
      <c r="D824" t="s">
        <v>20</v>
      </c>
      <c r="E824" t="s">
        <v>19</v>
      </c>
      <c r="F824">
        <v>15</v>
      </c>
      <c r="G824">
        <v>16</v>
      </c>
      <c r="H824">
        <v>10</v>
      </c>
    </row>
    <row r="825" spans="1:8" x14ac:dyDescent="0.25">
      <c r="A825" t="s">
        <v>25</v>
      </c>
      <c r="B825" t="s">
        <v>9</v>
      </c>
      <c r="C825">
        <v>0.25</v>
      </c>
      <c r="D825" t="s">
        <v>20</v>
      </c>
      <c r="E825" t="s">
        <v>19</v>
      </c>
      <c r="F825">
        <v>15</v>
      </c>
      <c r="G825">
        <v>16</v>
      </c>
      <c r="H825">
        <v>10</v>
      </c>
    </row>
    <row r="826" spans="1:8" x14ac:dyDescent="0.25">
      <c r="A826" t="s">
        <v>25</v>
      </c>
      <c r="B826" t="s">
        <v>9</v>
      </c>
      <c r="C826">
        <v>0.25</v>
      </c>
      <c r="D826" t="s">
        <v>20</v>
      </c>
      <c r="E826" t="s">
        <v>19</v>
      </c>
      <c r="F826">
        <v>12</v>
      </c>
      <c r="G826">
        <v>16</v>
      </c>
      <c r="H826">
        <v>10</v>
      </c>
    </row>
    <row r="827" spans="1:8" x14ac:dyDescent="0.25">
      <c r="A827" t="s">
        <v>25</v>
      </c>
      <c r="B827" t="s">
        <v>9</v>
      </c>
      <c r="C827">
        <v>0.25</v>
      </c>
      <c r="D827" t="s">
        <v>20</v>
      </c>
      <c r="E827" t="s">
        <v>16</v>
      </c>
      <c r="F827">
        <v>12</v>
      </c>
      <c r="G827">
        <v>16</v>
      </c>
      <c r="H827">
        <v>17.96</v>
      </c>
    </row>
    <row r="828" spans="1:8" x14ac:dyDescent="0.25">
      <c r="A828" t="s">
        <v>25</v>
      </c>
      <c r="B828" t="s">
        <v>9</v>
      </c>
      <c r="C828">
        <v>0.25</v>
      </c>
      <c r="D828" t="s">
        <v>20</v>
      </c>
      <c r="E828" t="s">
        <v>17</v>
      </c>
      <c r="F828">
        <v>12</v>
      </c>
      <c r="G828">
        <v>16</v>
      </c>
      <c r="H828">
        <v>10</v>
      </c>
    </row>
    <row r="829" spans="1:8" x14ac:dyDescent="0.25">
      <c r="A829" t="s">
        <v>25</v>
      </c>
      <c r="B829" t="s">
        <v>9</v>
      </c>
      <c r="C829">
        <v>0.1</v>
      </c>
      <c r="D829" t="s">
        <v>20</v>
      </c>
      <c r="E829" t="s">
        <v>17</v>
      </c>
      <c r="F829">
        <v>12</v>
      </c>
      <c r="G829">
        <v>16</v>
      </c>
      <c r="H829">
        <v>24.51</v>
      </c>
    </row>
    <row r="830" spans="1:8" x14ac:dyDescent="0.25">
      <c r="A830" t="s">
        <v>25</v>
      </c>
      <c r="B830" t="s">
        <v>9</v>
      </c>
      <c r="C830">
        <v>0.1</v>
      </c>
      <c r="D830" t="s">
        <v>20</v>
      </c>
      <c r="E830" t="s">
        <v>17</v>
      </c>
      <c r="F830">
        <v>6</v>
      </c>
      <c r="G830">
        <v>16</v>
      </c>
      <c r="H830">
        <v>32.229999999999997</v>
      </c>
    </row>
    <row r="831" spans="1:8" x14ac:dyDescent="0.25">
      <c r="A831" t="s">
        <v>25</v>
      </c>
      <c r="B831" t="s">
        <v>9</v>
      </c>
      <c r="C831">
        <v>0.4</v>
      </c>
      <c r="D831" t="s">
        <v>10</v>
      </c>
      <c r="E831" t="s">
        <v>13</v>
      </c>
      <c r="F831">
        <v>9</v>
      </c>
      <c r="G831">
        <v>4</v>
      </c>
      <c r="H831">
        <v>8.77</v>
      </c>
    </row>
    <row r="832" spans="1:8" x14ac:dyDescent="0.25">
      <c r="A832" t="s">
        <v>25</v>
      </c>
      <c r="B832" t="s">
        <v>9</v>
      </c>
      <c r="C832">
        <v>0.1</v>
      </c>
      <c r="D832" t="s">
        <v>15</v>
      </c>
      <c r="E832" t="s">
        <v>19</v>
      </c>
      <c r="F832">
        <v>1</v>
      </c>
      <c r="G832">
        <v>32</v>
      </c>
      <c r="H832">
        <v>40.549999999999997</v>
      </c>
    </row>
    <row r="833" spans="1:8" x14ac:dyDescent="0.25">
      <c r="A833" t="s">
        <v>25</v>
      </c>
      <c r="B833" t="s">
        <v>9</v>
      </c>
      <c r="C833">
        <v>0.1</v>
      </c>
      <c r="D833" t="s">
        <v>20</v>
      </c>
      <c r="E833" t="s">
        <v>19</v>
      </c>
      <c r="F833">
        <v>1</v>
      </c>
      <c r="G833">
        <v>32</v>
      </c>
      <c r="H833">
        <v>36.1</v>
      </c>
    </row>
    <row r="834" spans="1:8" x14ac:dyDescent="0.25">
      <c r="A834" t="s">
        <v>25</v>
      </c>
      <c r="B834" t="s">
        <v>9</v>
      </c>
      <c r="C834">
        <v>0.25</v>
      </c>
      <c r="D834" t="s">
        <v>20</v>
      </c>
      <c r="E834" t="s">
        <v>19</v>
      </c>
      <c r="F834">
        <v>12</v>
      </c>
      <c r="G834">
        <v>32</v>
      </c>
      <c r="H834">
        <v>10</v>
      </c>
    </row>
    <row r="835" spans="1:8" x14ac:dyDescent="0.25">
      <c r="A835" t="s">
        <v>25</v>
      </c>
      <c r="B835" t="s">
        <v>9</v>
      </c>
      <c r="C835">
        <v>0.25</v>
      </c>
      <c r="D835" t="s">
        <v>20</v>
      </c>
      <c r="E835" t="s">
        <v>19</v>
      </c>
      <c r="F835">
        <v>12</v>
      </c>
      <c r="G835">
        <v>16</v>
      </c>
      <c r="H835">
        <v>10</v>
      </c>
    </row>
    <row r="836" spans="1:8" x14ac:dyDescent="0.25">
      <c r="A836" t="s">
        <v>25</v>
      </c>
      <c r="B836" t="s">
        <v>9</v>
      </c>
      <c r="C836">
        <v>0.25</v>
      </c>
      <c r="D836" t="s">
        <v>20</v>
      </c>
      <c r="E836" t="s">
        <v>19</v>
      </c>
      <c r="F836">
        <v>15</v>
      </c>
      <c r="G836">
        <v>16</v>
      </c>
      <c r="H836">
        <v>10</v>
      </c>
    </row>
    <row r="837" spans="1:8" x14ac:dyDescent="0.25">
      <c r="A837" t="s">
        <v>25</v>
      </c>
      <c r="B837" t="s">
        <v>9</v>
      </c>
      <c r="C837">
        <v>0.25</v>
      </c>
      <c r="D837" t="s">
        <v>20</v>
      </c>
      <c r="E837" t="s">
        <v>19</v>
      </c>
      <c r="F837">
        <v>15</v>
      </c>
      <c r="G837">
        <v>16</v>
      </c>
      <c r="H837">
        <v>10</v>
      </c>
    </row>
    <row r="838" spans="1:8" x14ac:dyDescent="0.25">
      <c r="A838" t="s">
        <v>25</v>
      </c>
      <c r="B838" t="s">
        <v>9</v>
      </c>
      <c r="C838">
        <v>0.25</v>
      </c>
      <c r="D838" t="s">
        <v>20</v>
      </c>
      <c r="E838" t="s">
        <v>19</v>
      </c>
      <c r="F838">
        <v>12</v>
      </c>
      <c r="G838">
        <v>16</v>
      </c>
      <c r="H838">
        <v>10</v>
      </c>
    </row>
    <row r="839" spans="1:8" x14ac:dyDescent="0.25">
      <c r="A839" t="s">
        <v>25</v>
      </c>
      <c r="B839" t="s">
        <v>9</v>
      </c>
      <c r="C839">
        <v>0.25</v>
      </c>
      <c r="D839" t="s">
        <v>20</v>
      </c>
      <c r="E839" t="s">
        <v>16</v>
      </c>
      <c r="F839">
        <v>12</v>
      </c>
      <c r="G839">
        <v>16</v>
      </c>
      <c r="H839">
        <v>17.36</v>
      </c>
    </row>
    <row r="840" spans="1:8" x14ac:dyDescent="0.25">
      <c r="A840" t="s">
        <v>25</v>
      </c>
      <c r="B840" t="s">
        <v>9</v>
      </c>
      <c r="C840">
        <v>0.25</v>
      </c>
      <c r="D840" t="s">
        <v>20</v>
      </c>
      <c r="E840" t="s">
        <v>17</v>
      </c>
      <c r="F840">
        <v>12</v>
      </c>
      <c r="G840">
        <v>16</v>
      </c>
      <c r="H840">
        <v>9.8800000000000008</v>
      </c>
    </row>
    <row r="841" spans="1:8" x14ac:dyDescent="0.25">
      <c r="A841" t="s">
        <v>25</v>
      </c>
      <c r="B841" t="s">
        <v>9</v>
      </c>
      <c r="C841">
        <v>0.1</v>
      </c>
      <c r="D841" t="s">
        <v>20</v>
      </c>
      <c r="E841" t="s">
        <v>17</v>
      </c>
      <c r="F841">
        <v>12</v>
      </c>
      <c r="G841">
        <v>16</v>
      </c>
      <c r="H841">
        <v>25.37</v>
      </c>
    </row>
    <row r="842" spans="1:8" x14ac:dyDescent="0.25">
      <c r="A842" t="s">
        <v>25</v>
      </c>
      <c r="B842" t="s">
        <v>9</v>
      </c>
      <c r="C842">
        <v>0.1</v>
      </c>
      <c r="D842" t="s">
        <v>20</v>
      </c>
      <c r="E842" t="s">
        <v>17</v>
      </c>
      <c r="F842">
        <v>6</v>
      </c>
      <c r="G842">
        <v>16</v>
      </c>
      <c r="H842">
        <v>38.520000000000003</v>
      </c>
    </row>
    <row r="843" spans="1:8" x14ac:dyDescent="0.25">
      <c r="A843" t="s">
        <v>25</v>
      </c>
      <c r="B843" t="s">
        <v>9</v>
      </c>
      <c r="C843">
        <v>0.4</v>
      </c>
      <c r="D843" t="s">
        <v>18</v>
      </c>
      <c r="E843" t="s">
        <v>17</v>
      </c>
      <c r="F843">
        <v>3</v>
      </c>
      <c r="G843">
        <v>32</v>
      </c>
      <c r="H843">
        <v>36.950000000000003</v>
      </c>
    </row>
    <row r="844" spans="1:8" x14ac:dyDescent="0.25">
      <c r="A844" t="s">
        <v>25</v>
      </c>
      <c r="B844" t="s">
        <v>9</v>
      </c>
      <c r="C844">
        <v>0.1</v>
      </c>
      <c r="D844" t="s">
        <v>18</v>
      </c>
      <c r="E844" t="s">
        <v>11</v>
      </c>
      <c r="F844">
        <v>1</v>
      </c>
      <c r="G844">
        <v>32</v>
      </c>
      <c r="H844">
        <v>40.07</v>
      </c>
    </row>
    <row r="845" spans="1:8" x14ac:dyDescent="0.25">
      <c r="A845" t="s">
        <v>25</v>
      </c>
      <c r="B845" t="s">
        <v>9</v>
      </c>
      <c r="C845">
        <v>0.1</v>
      </c>
      <c r="D845" t="s">
        <v>20</v>
      </c>
      <c r="E845" t="s">
        <v>11</v>
      </c>
      <c r="F845">
        <v>1</v>
      </c>
      <c r="G845">
        <v>32</v>
      </c>
      <c r="H845">
        <v>38</v>
      </c>
    </row>
    <row r="846" spans="1:8" x14ac:dyDescent="0.25">
      <c r="A846" t="s">
        <v>25</v>
      </c>
      <c r="B846" t="s">
        <v>9</v>
      </c>
      <c r="C846">
        <v>0.1</v>
      </c>
      <c r="D846" t="s">
        <v>20</v>
      </c>
      <c r="E846" t="s">
        <v>19</v>
      </c>
      <c r="F846">
        <v>1</v>
      </c>
      <c r="G846">
        <v>32</v>
      </c>
      <c r="H846">
        <v>10</v>
      </c>
    </row>
    <row r="847" spans="1:8" x14ac:dyDescent="0.25">
      <c r="A847" t="s">
        <v>25</v>
      </c>
      <c r="B847" t="s">
        <v>9</v>
      </c>
      <c r="C847">
        <v>0.25</v>
      </c>
      <c r="D847" t="s">
        <v>20</v>
      </c>
      <c r="E847" t="s">
        <v>19</v>
      </c>
      <c r="F847">
        <v>1</v>
      </c>
      <c r="G847">
        <v>16</v>
      </c>
      <c r="H847">
        <v>10</v>
      </c>
    </row>
    <row r="848" spans="1:8" x14ac:dyDescent="0.25">
      <c r="A848" t="s">
        <v>25</v>
      </c>
      <c r="B848" t="s">
        <v>9</v>
      </c>
      <c r="C848">
        <v>0.25</v>
      </c>
      <c r="D848" t="s">
        <v>20</v>
      </c>
      <c r="E848" t="s">
        <v>19</v>
      </c>
      <c r="F848">
        <v>15</v>
      </c>
      <c r="G848">
        <v>16</v>
      </c>
      <c r="H848">
        <v>10</v>
      </c>
    </row>
    <row r="849" spans="1:8" x14ac:dyDescent="0.25">
      <c r="A849" t="s">
        <v>25</v>
      </c>
      <c r="B849" t="s">
        <v>9</v>
      </c>
      <c r="C849">
        <v>0.25</v>
      </c>
      <c r="D849" t="s">
        <v>20</v>
      </c>
      <c r="E849" t="s">
        <v>19</v>
      </c>
      <c r="F849">
        <v>15</v>
      </c>
      <c r="G849">
        <v>16</v>
      </c>
      <c r="H849">
        <v>10</v>
      </c>
    </row>
    <row r="850" spans="1:8" x14ac:dyDescent="0.25">
      <c r="A850" t="s">
        <v>25</v>
      </c>
      <c r="B850" t="s">
        <v>9</v>
      </c>
      <c r="C850">
        <v>0.25</v>
      </c>
      <c r="D850" t="s">
        <v>20</v>
      </c>
      <c r="E850" t="s">
        <v>17</v>
      </c>
      <c r="F850">
        <v>12</v>
      </c>
      <c r="G850">
        <v>16</v>
      </c>
      <c r="H850">
        <v>10</v>
      </c>
    </row>
    <row r="851" spans="1:8" x14ac:dyDescent="0.25">
      <c r="A851" t="s">
        <v>25</v>
      </c>
      <c r="B851" t="s">
        <v>9</v>
      </c>
      <c r="C851">
        <v>0.25</v>
      </c>
      <c r="D851" t="s">
        <v>20</v>
      </c>
      <c r="E851" t="s">
        <v>16</v>
      </c>
      <c r="F851">
        <v>12</v>
      </c>
      <c r="G851">
        <v>16</v>
      </c>
      <c r="H851">
        <v>14.3</v>
      </c>
    </row>
    <row r="852" spans="1:8" x14ac:dyDescent="0.25">
      <c r="A852" t="s">
        <v>25</v>
      </c>
      <c r="B852" t="s">
        <v>9</v>
      </c>
      <c r="C852">
        <v>0.25</v>
      </c>
      <c r="D852" t="s">
        <v>20</v>
      </c>
      <c r="E852" t="s">
        <v>17</v>
      </c>
      <c r="F852">
        <v>12</v>
      </c>
      <c r="G852">
        <v>16</v>
      </c>
      <c r="H852">
        <v>19.53</v>
      </c>
    </row>
    <row r="853" spans="1:8" x14ac:dyDescent="0.25">
      <c r="A853" t="s">
        <v>25</v>
      </c>
      <c r="B853" t="s">
        <v>9</v>
      </c>
      <c r="C853">
        <v>0.1</v>
      </c>
      <c r="D853" t="s">
        <v>20</v>
      </c>
      <c r="E853" t="s">
        <v>17</v>
      </c>
      <c r="F853">
        <v>12</v>
      </c>
      <c r="G853">
        <v>16</v>
      </c>
      <c r="H853">
        <v>29</v>
      </c>
    </row>
    <row r="854" spans="1:8" x14ac:dyDescent="0.25">
      <c r="A854" t="s">
        <v>25</v>
      </c>
      <c r="B854" t="s">
        <v>9</v>
      </c>
      <c r="C854">
        <v>0.1</v>
      </c>
      <c r="D854" t="s">
        <v>20</v>
      </c>
      <c r="E854" t="s">
        <v>17</v>
      </c>
      <c r="F854">
        <v>12</v>
      </c>
      <c r="G854">
        <v>64</v>
      </c>
      <c r="H854">
        <v>36.29</v>
      </c>
    </row>
    <row r="855" spans="1:8" x14ac:dyDescent="0.25">
      <c r="A855" t="s">
        <v>25</v>
      </c>
      <c r="B855" t="s">
        <v>9</v>
      </c>
      <c r="C855">
        <v>0.4</v>
      </c>
      <c r="D855" t="s">
        <v>10</v>
      </c>
      <c r="E855" t="s">
        <v>17</v>
      </c>
      <c r="F855">
        <v>1</v>
      </c>
      <c r="G855">
        <v>32</v>
      </c>
      <c r="H855">
        <v>35.26</v>
      </c>
    </row>
    <row r="856" spans="1:8" x14ac:dyDescent="0.25">
      <c r="A856" t="s">
        <v>25</v>
      </c>
      <c r="B856" t="s">
        <v>9</v>
      </c>
      <c r="C856">
        <v>0.1</v>
      </c>
      <c r="D856" t="s">
        <v>18</v>
      </c>
      <c r="E856" t="s">
        <v>11</v>
      </c>
      <c r="F856">
        <v>1</v>
      </c>
      <c r="G856">
        <v>32</v>
      </c>
      <c r="H856">
        <v>44.43</v>
      </c>
    </row>
    <row r="857" spans="1:8" x14ac:dyDescent="0.25">
      <c r="A857" t="s">
        <v>25</v>
      </c>
      <c r="B857" t="s">
        <v>9</v>
      </c>
      <c r="C857">
        <v>0.1</v>
      </c>
      <c r="D857" t="s">
        <v>20</v>
      </c>
      <c r="E857" t="s">
        <v>11</v>
      </c>
      <c r="F857">
        <v>1</v>
      </c>
      <c r="G857">
        <v>32</v>
      </c>
      <c r="H857">
        <v>39.36</v>
      </c>
    </row>
    <row r="858" spans="1:8" x14ac:dyDescent="0.25">
      <c r="A858" t="s">
        <v>25</v>
      </c>
      <c r="B858" t="s">
        <v>9</v>
      </c>
      <c r="C858">
        <v>0.1</v>
      </c>
      <c r="D858" t="s">
        <v>20</v>
      </c>
      <c r="E858" t="s">
        <v>19</v>
      </c>
      <c r="F858">
        <v>1</v>
      </c>
      <c r="G858">
        <v>32</v>
      </c>
      <c r="H858">
        <v>37.869999999999997</v>
      </c>
    </row>
    <row r="859" spans="1:8" x14ac:dyDescent="0.25">
      <c r="A859" t="s">
        <v>25</v>
      </c>
      <c r="B859" t="s">
        <v>9</v>
      </c>
      <c r="C859">
        <v>0.1</v>
      </c>
      <c r="D859" t="s">
        <v>20</v>
      </c>
      <c r="E859" t="s">
        <v>19</v>
      </c>
      <c r="F859">
        <v>1</v>
      </c>
      <c r="G859">
        <v>16</v>
      </c>
      <c r="H859">
        <v>31.14</v>
      </c>
    </row>
    <row r="860" spans="1:8" x14ac:dyDescent="0.25">
      <c r="A860" t="s">
        <v>25</v>
      </c>
      <c r="B860" t="s">
        <v>9</v>
      </c>
      <c r="C860">
        <v>0.25</v>
      </c>
      <c r="D860" t="s">
        <v>20</v>
      </c>
      <c r="E860" t="s">
        <v>19</v>
      </c>
      <c r="F860">
        <v>15</v>
      </c>
      <c r="G860">
        <v>16</v>
      </c>
      <c r="H860">
        <v>10</v>
      </c>
    </row>
    <row r="861" spans="1:8" x14ac:dyDescent="0.25">
      <c r="A861" t="s">
        <v>25</v>
      </c>
      <c r="B861" t="s">
        <v>9</v>
      </c>
      <c r="C861">
        <v>0.25</v>
      </c>
      <c r="D861" t="s">
        <v>20</v>
      </c>
      <c r="E861" t="s">
        <v>19</v>
      </c>
      <c r="F861">
        <v>15</v>
      </c>
      <c r="G861">
        <v>16</v>
      </c>
      <c r="H861">
        <v>10</v>
      </c>
    </row>
    <row r="862" spans="1:8" x14ac:dyDescent="0.25">
      <c r="A862" t="s">
        <v>25</v>
      </c>
      <c r="B862" t="s">
        <v>9</v>
      </c>
      <c r="C862">
        <v>0.25</v>
      </c>
      <c r="D862" t="s">
        <v>20</v>
      </c>
      <c r="E862" t="s">
        <v>17</v>
      </c>
      <c r="F862">
        <v>12</v>
      </c>
      <c r="G862">
        <v>16</v>
      </c>
      <c r="H862">
        <v>14.06</v>
      </c>
    </row>
    <row r="863" spans="1:8" x14ac:dyDescent="0.25">
      <c r="A863" t="s">
        <v>25</v>
      </c>
      <c r="B863" t="s">
        <v>9</v>
      </c>
      <c r="C863">
        <v>0.25</v>
      </c>
      <c r="D863" t="s">
        <v>20</v>
      </c>
      <c r="E863" t="s">
        <v>16</v>
      </c>
      <c r="F863">
        <v>12</v>
      </c>
      <c r="G863">
        <v>16</v>
      </c>
      <c r="H863">
        <v>10</v>
      </c>
    </row>
    <row r="864" spans="1:8" x14ac:dyDescent="0.25">
      <c r="A864" t="s">
        <v>25</v>
      </c>
      <c r="B864" t="s">
        <v>9</v>
      </c>
      <c r="C864">
        <v>0.25</v>
      </c>
      <c r="D864" t="s">
        <v>20</v>
      </c>
      <c r="E864" t="s">
        <v>17</v>
      </c>
      <c r="F864">
        <v>12</v>
      </c>
      <c r="G864">
        <v>16</v>
      </c>
      <c r="H864">
        <v>17.440000000000001</v>
      </c>
    </row>
    <row r="865" spans="1:8" x14ac:dyDescent="0.25">
      <c r="A865" t="s">
        <v>25</v>
      </c>
      <c r="B865" t="s">
        <v>9</v>
      </c>
      <c r="C865">
        <v>0.1</v>
      </c>
      <c r="D865" t="s">
        <v>20</v>
      </c>
      <c r="E865" t="s">
        <v>17</v>
      </c>
      <c r="F865">
        <v>12</v>
      </c>
      <c r="G865">
        <v>16</v>
      </c>
      <c r="H865">
        <v>23.33</v>
      </c>
    </row>
    <row r="866" spans="1:8" x14ac:dyDescent="0.25">
      <c r="A866" t="s">
        <v>25</v>
      </c>
      <c r="B866" t="s">
        <v>9</v>
      </c>
      <c r="C866">
        <v>0.1</v>
      </c>
      <c r="D866" t="s">
        <v>20</v>
      </c>
      <c r="E866" t="s">
        <v>17</v>
      </c>
      <c r="F866">
        <v>12</v>
      </c>
      <c r="G866">
        <v>64</v>
      </c>
      <c r="H866">
        <v>38.49</v>
      </c>
    </row>
    <row r="867" spans="1:8" x14ac:dyDescent="0.25">
      <c r="A867" t="s">
        <v>25</v>
      </c>
      <c r="B867" t="s">
        <v>9</v>
      </c>
      <c r="C867">
        <v>0.5</v>
      </c>
      <c r="D867" t="s">
        <v>10</v>
      </c>
      <c r="E867" t="s">
        <v>13</v>
      </c>
      <c r="F867">
        <v>3</v>
      </c>
      <c r="G867">
        <v>16</v>
      </c>
      <c r="H867">
        <v>29.26</v>
      </c>
    </row>
    <row r="868" spans="1:8" x14ac:dyDescent="0.25">
      <c r="A868" t="s">
        <v>25</v>
      </c>
      <c r="B868" t="s">
        <v>9</v>
      </c>
      <c r="C868">
        <v>0.1</v>
      </c>
      <c r="D868" t="s">
        <v>18</v>
      </c>
      <c r="E868" t="s">
        <v>11</v>
      </c>
      <c r="F868">
        <v>1</v>
      </c>
      <c r="G868">
        <v>32</v>
      </c>
      <c r="H868">
        <v>43.52</v>
      </c>
    </row>
    <row r="869" spans="1:8" x14ac:dyDescent="0.25">
      <c r="A869" t="s">
        <v>25</v>
      </c>
      <c r="B869" t="s">
        <v>9</v>
      </c>
      <c r="C869">
        <v>0.1</v>
      </c>
      <c r="D869" t="s">
        <v>18</v>
      </c>
      <c r="E869" t="s">
        <v>11</v>
      </c>
      <c r="F869">
        <v>1</v>
      </c>
      <c r="G869">
        <v>32</v>
      </c>
      <c r="H869">
        <v>40.42</v>
      </c>
    </row>
    <row r="870" spans="1:8" x14ac:dyDescent="0.25">
      <c r="A870" t="s">
        <v>25</v>
      </c>
      <c r="B870" t="s">
        <v>9</v>
      </c>
      <c r="C870">
        <v>0.1</v>
      </c>
      <c r="D870" t="s">
        <v>18</v>
      </c>
      <c r="E870" t="s">
        <v>19</v>
      </c>
      <c r="F870">
        <v>1</v>
      </c>
      <c r="G870">
        <v>32</v>
      </c>
      <c r="H870">
        <v>36.97</v>
      </c>
    </row>
    <row r="871" spans="1:8" x14ac:dyDescent="0.25">
      <c r="A871" t="s">
        <v>25</v>
      </c>
      <c r="B871" t="s">
        <v>9</v>
      </c>
      <c r="C871">
        <v>0.1</v>
      </c>
      <c r="D871" t="s">
        <v>20</v>
      </c>
      <c r="E871" t="s">
        <v>19</v>
      </c>
      <c r="F871">
        <v>1</v>
      </c>
      <c r="G871">
        <v>16</v>
      </c>
      <c r="H871">
        <v>34.39</v>
      </c>
    </row>
    <row r="872" spans="1:8" x14ac:dyDescent="0.25">
      <c r="A872" t="s">
        <v>25</v>
      </c>
      <c r="B872" t="s">
        <v>9</v>
      </c>
      <c r="C872">
        <v>0.25</v>
      </c>
      <c r="D872" t="s">
        <v>20</v>
      </c>
      <c r="E872" t="s">
        <v>19</v>
      </c>
      <c r="F872">
        <v>15</v>
      </c>
      <c r="G872">
        <v>16</v>
      </c>
      <c r="H872">
        <v>10</v>
      </c>
    </row>
    <row r="873" spans="1:8" x14ac:dyDescent="0.25">
      <c r="A873" t="s">
        <v>25</v>
      </c>
      <c r="B873" t="s">
        <v>9</v>
      </c>
      <c r="C873">
        <v>0.25</v>
      </c>
      <c r="D873" t="s">
        <v>20</v>
      </c>
      <c r="E873" t="s">
        <v>19</v>
      </c>
      <c r="F873">
        <v>15</v>
      </c>
      <c r="G873">
        <v>16</v>
      </c>
      <c r="H873">
        <v>10</v>
      </c>
    </row>
    <row r="874" spans="1:8" x14ac:dyDescent="0.25">
      <c r="A874" t="s">
        <v>25</v>
      </c>
      <c r="B874" t="s">
        <v>9</v>
      </c>
      <c r="C874">
        <v>0.25</v>
      </c>
      <c r="D874" t="s">
        <v>20</v>
      </c>
      <c r="E874" t="s">
        <v>17</v>
      </c>
      <c r="F874">
        <v>12</v>
      </c>
      <c r="G874">
        <v>16</v>
      </c>
      <c r="H874">
        <v>17.64</v>
      </c>
    </row>
    <row r="875" spans="1:8" x14ac:dyDescent="0.25">
      <c r="A875" t="s">
        <v>25</v>
      </c>
      <c r="B875" t="s">
        <v>9</v>
      </c>
      <c r="C875">
        <v>0.25</v>
      </c>
      <c r="D875" t="s">
        <v>20</v>
      </c>
      <c r="E875" t="s">
        <v>16</v>
      </c>
      <c r="F875">
        <v>12</v>
      </c>
      <c r="G875">
        <v>16</v>
      </c>
      <c r="H875">
        <v>17.38</v>
      </c>
    </row>
    <row r="876" spans="1:8" x14ac:dyDescent="0.25">
      <c r="A876" t="s">
        <v>25</v>
      </c>
      <c r="B876" t="s">
        <v>9</v>
      </c>
      <c r="C876">
        <v>0.25</v>
      </c>
      <c r="D876" t="s">
        <v>20</v>
      </c>
      <c r="E876" t="s">
        <v>17</v>
      </c>
      <c r="F876">
        <v>12</v>
      </c>
      <c r="G876">
        <v>16</v>
      </c>
      <c r="H876">
        <v>20.85</v>
      </c>
    </row>
    <row r="877" spans="1:8" x14ac:dyDescent="0.25">
      <c r="A877" t="s">
        <v>25</v>
      </c>
      <c r="B877" t="s">
        <v>9</v>
      </c>
      <c r="C877">
        <v>0.25</v>
      </c>
      <c r="D877" t="s">
        <v>20</v>
      </c>
      <c r="E877" t="s">
        <v>17</v>
      </c>
      <c r="F877">
        <v>3</v>
      </c>
      <c r="G877">
        <v>16</v>
      </c>
      <c r="H877">
        <v>26.7</v>
      </c>
    </row>
    <row r="878" spans="1:8" x14ac:dyDescent="0.25">
      <c r="A878" t="s">
        <v>25</v>
      </c>
      <c r="B878" t="s">
        <v>9</v>
      </c>
      <c r="C878">
        <v>0.1</v>
      </c>
      <c r="D878" t="s">
        <v>20</v>
      </c>
      <c r="E878" t="s">
        <v>17</v>
      </c>
      <c r="F878">
        <v>12</v>
      </c>
      <c r="G878">
        <v>64</v>
      </c>
      <c r="H878">
        <v>38.53</v>
      </c>
    </row>
    <row r="879" spans="1:8" x14ac:dyDescent="0.25">
      <c r="A879" t="s">
        <v>25</v>
      </c>
      <c r="B879" t="s">
        <v>9</v>
      </c>
      <c r="C879">
        <v>0.25</v>
      </c>
      <c r="D879" t="s">
        <v>18</v>
      </c>
      <c r="E879" t="s">
        <v>13</v>
      </c>
      <c r="F879">
        <v>12</v>
      </c>
      <c r="G879">
        <v>32</v>
      </c>
      <c r="H879">
        <v>10</v>
      </c>
    </row>
    <row r="880" spans="1:8" x14ac:dyDescent="0.25">
      <c r="A880" t="s">
        <v>25</v>
      </c>
      <c r="B880" t="s">
        <v>9</v>
      </c>
      <c r="C880">
        <v>0.1</v>
      </c>
      <c r="D880" t="s">
        <v>18</v>
      </c>
      <c r="E880" t="s">
        <v>11</v>
      </c>
      <c r="F880">
        <v>1</v>
      </c>
      <c r="G880">
        <v>32</v>
      </c>
      <c r="H880">
        <v>41.25</v>
      </c>
    </row>
    <row r="881" spans="1:8" x14ac:dyDescent="0.25">
      <c r="A881" t="s">
        <v>25</v>
      </c>
      <c r="B881" t="s">
        <v>9</v>
      </c>
      <c r="C881">
        <v>0.1</v>
      </c>
      <c r="D881" t="s">
        <v>18</v>
      </c>
      <c r="E881" t="s">
        <v>11</v>
      </c>
      <c r="F881">
        <v>1</v>
      </c>
      <c r="G881">
        <v>32</v>
      </c>
      <c r="H881">
        <v>43.5</v>
      </c>
    </row>
    <row r="882" spans="1:8" x14ac:dyDescent="0.25">
      <c r="A882" t="s">
        <v>25</v>
      </c>
      <c r="B882" t="s">
        <v>9</v>
      </c>
      <c r="C882">
        <v>0.1</v>
      </c>
      <c r="D882" t="s">
        <v>18</v>
      </c>
      <c r="E882" t="s">
        <v>19</v>
      </c>
      <c r="F882">
        <v>1</v>
      </c>
      <c r="G882">
        <v>32</v>
      </c>
      <c r="H882">
        <v>42.17</v>
      </c>
    </row>
    <row r="883" spans="1:8" x14ac:dyDescent="0.25">
      <c r="A883" t="s">
        <v>25</v>
      </c>
      <c r="B883" t="s">
        <v>9</v>
      </c>
      <c r="C883">
        <v>0.1</v>
      </c>
      <c r="D883" t="s">
        <v>20</v>
      </c>
      <c r="E883" t="s">
        <v>19</v>
      </c>
      <c r="F883">
        <v>1</v>
      </c>
      <c r="G883">
        <v>16</v>
      </c>
      <c r="H883">
        <v>34.93</v>
      </c>
    </row>
    <row r="884" spans="1:8" x14ac:dyDescent="0.25">
      <c r="A884" t="s">
        <v>25</v>
      </c>
      <c r="B884" t="s">
        <v>9</v>
      </c>
      <c r="C884">
        <v>0.5</v>
      </c>
      <c r="D884" t="s">
        <v>20</v>
      </c>
      <c r="E884" t="s">
        <v>19</v>
      </c>
      <c r="F884">
        <v>1</v>
      </c>
      <c r="G884">
        <v>16</v>
      </c>
      <c r="H884">
        <v>10</v>
      </c>
    </row>
    <row r="885" spans="1:8" x14ac:dyDescent="0.25">
      <c r="A885" t="s">
        <v>25</v>
      </c>
      <c r="B885" t="s">
        <v>9</v>
      </c>
      <c r="C885">
        <v>0.2</v>
      </c>
      <c r="D885" t="s">
        <v>20</v>
      </c>
      <c r="E885" t="s">
        <v>19</v>
      </c>
      <c r="F885">
        <v>1</v>
      </c>
      <c r="G885">
        <v>16</v>
      </c>
      <c r="H885">
        <v>10</v>
      </c>
    </row>
    <row r="886" spans="1:8" x14ac:dyDescent="0.25">
      <c r="A886" t="s">
        <v>25</v>
      </c>
      <c r="B886" t="s">
        <v>9</v>
      </c>
      <c r="C886">
        <v>0.25</v>
      </c>
      <c r="D886" t="s">
        <v>20</v>
      </c>
      <c r="E886" t="s">
        <v>17</v>
      </c>
      <c r="F886">
        <v>3</v>
      </c>
      <c r="G886">
        <v>16</v>
      </c>
      <c r="H886">
        <v>19.239999999999998</v>
      </c>
    </row>
    <row r="887" spans="1:8" x14ac:dyDescent="0.25">
      <c r="A887" t="s">
        <v>25</v>
      </c>
      <c r="B887" t="s">
        <v>9</v>
      </c>
      <c r="C887">
        <v>0.25</v>
      </c>
      <c r="D887" t="s">
        <v>20</v>
      </c>
      <c r="E887" t="s">
        <v>16</v>
      </c>
      <c r="F887">
        <v>12</v>
      </c>
      <c r="G887">
        <v>16</v>
      </c>
      <c r="H887">
        <v>19.22</v>
      </c>
    </row>
    <row r="888" spans="1:8" x14ac:dyDescent="0.25">
      <c r="A888" t="s">
        <v>25</v>
      </c>
      <c r="B888" t="s">
        <v>9</v>
      </c>
      <c r="C888">
        <v>0.25</v>
      </c>
      <c r="D888" t="s">
        <v>20</v>
      </c>
      <c r="E888" t="s">
        <v>17</v>
      </c>
      <c r="F888">
        <v>12</v>
      </c>
      <c r="G888">
        <v>16</v>
      </c>
      <c r="H888">
        <v>18.329999999999998</v>
      </c>
    </row>
    <row r="889" spans="1:8" x14ac:dyDescent="0.25">
      <c r="A889" t="s">
        <v>25</v>
      </c>
      <c r="B889" t="s">
        <v>9</v>
      </c>
      <c r="C889">
        <v>0.25</v>
      </c>
      <c r="D889" t="s">
        <v>20</v>
      </c>
      <c r="E889" t="s">
        <v>17</v>
      </c>
      <c r="F889">
        <v>3</v>
      </c>
      <c r="G889">
        <v>16</v>
      </c>
      <c r="H889">
        <v>31.28</v>
      </c>
    </row>
    <row r="890" spans="1:8" x14ac:dyDescent="0.25">
      <c r="A890" t="s">
        <v>25</v>
      </c>
      <c r="B890" t="s">
        <v>9</v>
      </c>
      <c r="C890">
        <v>0.1</v>
      </c>
      <c r="D890" t="s">
        <v>20</v>
      </c>
      <c r="E890" t="s">
        <v>17</v>
      </c>
      <c r="F890">
        <v>12</v>
      </c>
      <c r="G890">
        <v>64</v>
      </c>
      <c r="H890">
        <v>39.770000000000003</v>
      </c>
    </row>
    <row r="891" spans="1:8" x14ac:dyDescent="0.25">
      <c r="A891" t="s">
        <v>25</v>
      </c>
      <c r="B891" t="s">
        <v>9</v>
      </c>
      <c r="C891">
        <v>0.3</v>
      </c>
      <c r="D891" t="s">
        <v>21</v>
      </c>
      <c r="E891" t="s">
        <v>17</v>
      </c>
      <c r="F891">
        <v>1</v>
      </c>
      <c r="G891">
        <v>16</v>
      </c>
      <c r="H891">
        <v>38.99</v>
      </c>
    </row>
    <row r="892" spans="1:8" x14ac:dyDescent="0.25">
      <c r="A892" t="s">
        <v>25</v>
      </c>
      <c r="B892" t="s">
        <v>9</v>
      </c>
      <c r="C892">
        <v>0.1</v>
      </c>
      <c r="D892" t="s">
        <v>18</v>
      </c>
      <c r="E892" t="s">
        <v>11</v>
      </c>
      <c r="F892">
        <v>1</v>
      </c>
      <c r="G892">
        <v>32</v>
      </c>
      <c r="H892">
        <v>41.2</v>
      </c>
    </row>
    <row r="893" spans="1:8" x14ac:dyDescent="0.25">
      <c r="A893" t="s">
        <v>25</v>
      </c>
      <c r="B893" t="s">
        <v>9</v>
      </c>
      <c r="C893">
        <v>0.1</v>
      </c>
      <c r="D893" t="s">
        <v>18</v>
      </c>
      <c r="E893" t="s">
        <v>11</v>
      </c>
      <c r="F893">
        <v>1</v>
      </c>
      <c r="G893">
        <v>32</v>
      </c>
      <c r="H893">
        <v>42.97</v>
      </c>
    </row>
    <row r="894" spans="1:8" x14ac:dyDescent="0.25">
      <c r="A894" t="s">
        <v>25</v>
      </c>
      <c r="B894" t="s">
        <v>9</v>
      </c>
      <c r="C894">
        <v>0.1</v>
      </c>
      <c r="D894" t="s">
        <v>18</v>
      </c>
      <c r="E894" t="s">
        <v>19</v>
      </c>
      <c r="F894">
        <v>1</v>
      </c>
      <c r="G894">
        <v>32</v>
      </c>
      <c r="H894">
        <v>40.869999999999997</v>
      </c>
    </row>
    <row r="895" spans="1:8" x14ac:dyDescent="0.25">
      <c r="A895" t="s">
        <v>25</v>
      </c>
      <c r="B895" t="s">
        <v>9</v>
      </c>
      <c r="C895">
        <v>0.1</v>
      </c>
      <c r="D895" t="s">
        <v>18</v>
      </c>
      <c r="E895" t="s">
        <v>19</v>
      </c>
      <c r="F895">
        <v>1</v>
      </c>
      <c r="G895">
        <v>16</v>
      </c>
      <c r="H895">
        <v>33.880000000000003</v>
      </c>
    </row>
    <row r="896" spans="1:8" x14ac:dyDescent="0.25">
      <c r="A896" t="s">
        <v>25</v>
      </c>
      <c r="B896" t="s">
        <v>9</v>
      </c>
      <c r="C896">
        <v>0.1</v>
      </c>
      <c r="D896" t="s">
        <v>20</v>
      </c>
      <c r="E896" t="s">
        <v>19</v>
      </c>
      <c r="F896">
        <v>1</v>
      </c>
      <c r="G896">
        <v>16</v>
      </c>
      <c r="H896">
        <v>18.38</v>
      </c>
    </row>
    <row r="897" spans="1:8" x14ac:dyDescent="0.25">
      <c r="A897" t="s">
        <v>25</v>
      </c>
      <c r="B897" t="s">
        <v>9</v>
      </c>
      <c r="C897">
        <v>0.2</v>
      </c>
      <c r="D897" t="s">
        <v>20</v>
      </c>
      <c r="E897" t="s">
        <v>19</v>
      </c>
      <c r="F897">
        <v>1</v>
      </c>
      <c r="G897">
        <v>16</v>
      </c>
      <c r="H897">
        <v>32.53</v>
      </c>
    </row>
    <row r="898" spans="1:8" x14ac:dyDescent="0.25">
      <c r="A898" t="s">
        <v>25</v>
      </c>
      <c r="B898" t="s">
        <v>9</v>
      </c>
      <c r="C898">
        <v>0.25</v>
      </c>
      <c r="D898" t="s">
        <v>20</v>
      </c>
      <c r="E898" t="s">
        <v>17</v>
      </c>
      <c r="F898">
        <v>3</v>
      </c>
      <c r="G898">
        <v>16</v>
      </c>
      <c r="H898">
        <v>34.54</v>
      </c>
    </row>
    <row r="899" spans="1:8" x14ac:dyDescent="0.25">
      <c r="A899" t="s">
        <v>25</v>
      </c>
      <c r="B899" t="s">
        <v>9</v>
      </c>
      <c r="C899">
        <v>0.25</v>
      </c>
      <c r="D899" t="s">
        <v>20</v>
      </c>
      <c r="E899" t="s">
        <v>16</v>
      </c>
      <c r="F899">
        <v>3</v>
      </c>
      <c r="G899">
        <v>16</v>
      </c>
      <c r="H899">
        <v>18.239999999999998</v>
      </c>
    </row>
    <row r="900" spans="1:8" x14ac:dyDescent="0.25">
      <c r="A900" t="s">
        <v>25</v>
      </c>
      <c r="B900" t="s">
        <v>9</v>
      </c>
      <c r="C900">
        <v>0.25</v>
      </c>
      <c r="D900" t="s">
        <v>20</v>
      </c>
      <c r="E900" t="s">
        <v>17</v>
      </c>
      <c r="F900">
        <v>3</v>
      </c>
      <c r="G900">
        <v>16</v>
      </c>
      <c r="H900">
        <v>17.93</v>
      </c>
    </row>
    <row r="901" spans="1:8" x14ac:dyDescent="0.25">
      <c r="A901" t="s">
        <v>25</v>
      </c>
      <c r="B901" t="s">
        <v>9</v>
      </c>
      <c r="C901">
        <v>0.25</v>
      </c>
      <c r="D901" t="s">
        <v>20</v>
      </c>
      <c r="E901" t="s">
        <v>17</v>
      </c>
      <c r="F901">
        <v>3</v>
      </c>
      <c r="G901">
        <v>16</v>
      </c>
      <c r="H901">
        <v>35.880000000000003</v>
      </c>
    </row>
    <row r="902" spans="1:8" x14ac:dyDescent="0.25">
      <c r="A902" t="s">
        <v>25</v>
      </c>
      <c r="B902" t="s">
        <v>9</v>
      </c>
      <c r="C902">
        <v>0.1</v>
      </c>
      <c r="D902" t="s">
        <v>20</v>
      </c>
      <c r="E902" t="s">
        <v>17</v>
      </c>
      <c r="F902">
        <v>12</v>
      </c>
      <c r="G902">
        <v>64</v>
      </c>
      <c r="H902">
        <v>38.15</v>
      </c>
    </row>
    <row r="903" spans="1:8" x14ac:dyDescent="0.25">
      <c r="A903" t="s">
        <v>25</v>
      </c>
      <c r="B903" t="s">
        <v>9</v>
      </c>
      <c r="C903">
        <v>0.1</v>
      </c>
      <c r="D903" t="s">
        <v>10</v>
      </c>
      <c r="E903" t="s">
        <v>14</v>
      </c>
      <c r="F903">
        <v>15</v>
      </c>
      <c r="G903">
        <v>128</v>
      </c>
      <c r="H903">
        <v>20.63</v>
      </c>
    </row>
    <row r="904" spans="1:8" x14ac:dyDescent="0.25">
      <c r="A904" t="s">
        <v>25</v>
      </c>
      <c r="B904" t="s">
        <v>9</v>
      </c>
      <c r="C904">
        <v>0.1</v>
      </c>
      <c r="D904" t="s">
        <v>18</v>
      </c>
      <c r="E904" t="s">
        <v>11</v>
      </c>
      <c r="F904">
        <v>1</v>
      </c>
      <c r="G904">
        <v>32</v>
      </c>
      <c r="H904">
        <v>43.38</v>
      </c>
    </row>
    <row r="905" spans="1:8" x14ac:dyDescent="0.25">
      <c r="A905" t="s">
        <v>25</v>
      </c>
      <c r="B905" t="s">
        <v>9</v>
      </c>
      <c r="C905">
        <v>0.1</v>
      </c>
      <c r="D905" t="s">
        <v>18</v>
      </c>
      <c r="E905" t="s">
        <v>11</v>
      </c>
      <c r="F905">
        <v>1</v>
      </c>
      <c r="G905">
        <v>32</v>
      </c>
      <c r="H905">
        <v>42.34</v>
      </c>
    </row>
    <row r="906" spans="1:8" x14ac:dyDescent="0.25">
      <c r="A906" t="s">
        <v>25</v>
      </c>
      <c r="B906" t="s">
        <v>9</v>
      </c>
      <c r="C906">
        <v>0.1</v>
      </c>
      <c r="D906" t="s">
        <v>18</v>
      </c>
      <c r="E906" t="s">
        <v>11</v>
      </c>
      <c r="F906">
        <v>1</v>
      </c>
      <c r="G906">
        <v>32</v>
      </c>
      <c r="H906">
        <v>42.01</v>
      </c>
    </row>
    <row r="907" spans="1:8" x14ac:dyDescent="0.25">
      <c r="A907" t="s">
        <v>25</v>
      </c>
      <c r="B907" t="s">
        <v>9</v>
      </c>
      <c r="C907">
        <v>0.1</v>
      </c>
      <c r="D907" t="s">
        <v>18</v>
      </c>
      <c r="E907" t="s">
        <v>19</v>
      </c>
      <c r="F907">
        <v>1</v>
      </c>
      <c r="G907">
        <v>16</v>
      </c>
      <c r="H907">
        <v>37.93</v>
      </c>
    </row>
    <row r="908" spans="1:8" x14ac:dyDescent="0.25">
      <c r="A908" t="s">
        <v>25</v>
      </c>
      <c r="B908" t="s">
        <v>9</v>
      </c>
      <c r="C908">
        <v>0.1</v>
      </c>
      <c r="D908" t="s">
        <v>18</v>
      </c>
      <c r="E908" t="s">
        <v>19</v>
      </c>
      <c r="F908">
        <v>1</v>
      </c>
      <c r="G908">
        <v>16</v>
      </c>
      <c r="H908">
        <v>33.82</v>
      </c>
    </row>
    <row r="909" spans="1:8" x14ac:dyDescent="0.25">
      <c r="A909" t="s">
        <v>25</v>
      </c>
      <c r="B909" t="s">
        <v>9</v>
      </c>
      <c r="C909">
        <v>0.2</v>
      </c>
      <c r="D909" t="s">
        <v>20</v>
      </c>
      <c r="E909" t="s">
        <v>19</v>
      </c>
      <c r="F909">
        <v>1</v>
      </c>
      <c r="G909">
        <v>16</v>
      </c>
      <c r="H909">
        <v>35.229999999999997</v>
      </c>
    </row>
    <row r="910" spans="1:8" x14ac:dyDescent="0.25">
      <c r="A910" t="s">
        <v>25</v>
      </c>
      <c r="B910" t="s">
        <v>9</v>
      </c>
      <c r="C910">
        <v>0.25</v>
      </c>
      <c r="D910" t="s">
        <v>20</v>
      </c>
      <c r="E910" t="s">
        <v>17</v>
      </c>
      <c r="F910">
        <v>3</v>
      </c>
      <c r="G910">
        <v>16</v>
      </c>
      <c r="H910">
        <v>36.15</v>
      </c>
    </row>
    <row r="911" spans="1:8" x14ac:dyDescent="0.25">
      <c r="A911" t="s">
        <v>25</v>
      </c>
      <c r="B911" t="s">
        <v>9</v>
      </c>
      <c r="C911">
        <v>0.25</v>
      </c>
      <c r="D911" t="s">
        <v>20</v>
      </c>
      <c r="E911" t="s">
        <v>16</v>
      </c>
      <c r="F911">
        <v>3</v>
      </c>
      <c r="G911">
        <v>16</v>
      </c>
      <c r="H911">
        <v>33.549999999999997</v>
      </c>
    </row>
    <row r="912" spans="1:8" x14ac:dyDescent="0.25">
      <c r="A912" t="s">
        <v>25</v>
      </c>
      <c r="B912" t="s">
        <v>9</v>
      </c>
      <c r="C912">
        <v>0.25</v>
      </c>
      <c r="D912" t="s">
        <v>20</v>
      </c>
      <c r="E912" t="s">
        <v>17</v>
      </c>
      <c r="F912">
        <v>3</v>
      </c>
      <c r="G912">
        <v>16</v>
      </c>
      <c r="H912">
        <v>38.270000000000003</v>
      </c>
    </row>
    <row r="913" spans="1:8" x14ac:dyDescent="0.25">
      <c r="A913" t="s">
        <v>25</v>
      </c>
      <c r="B913" t="s">
        <v>9</v>
      </c>
      <c r="C913">
        <v>0.25</v>
      </c>
      <c r="D913" t="s">
        <v>20</v>
      </c>
      <c r="E913" t="s">
        <v>17</v>
      </c>
      <c r="F913">
        <v>3</v>
      </c>
      <c r="G913">
        <v>16</v>
      </c>
      <c r="H913">
        <v>37.79</v>
      </c>
    </row>
    <row r="914" spans="1:8" x14ac:dyDescent="0.25">
      <c r="A914" t="s">
        <v>25</v>
      </c>
      <c r="B914" t="s">
        <v>9</v>
      </c>
      <c r="C914">
        <v>0.1</v>
      </c>
      <c r="D914" t="s">
        <v>20</v>
      </c>
      <c r="E914" t="s">
        <v>17</v>
      </c>
      <c r="F914">
        <v>12</v>
      </c>
      <c r="G914">
        <v>64</v>
      </c>
      <c r="H914">
        <v>39.47</v>
      </c>
    </row>
    <row r="915" spans="1:8" x14ac:dyDescent="0.25">
      <c r="A915" t="s">
        <v>25</v>
      </c>
      <c r="B915" t="s">
        <v>9</v>
      </c>
      <c r="C915">
        <v>0.1</v>
      </c>
      <c r="D915" t="s">
        <v>12</v>
      </c>
      <c r="E915" t="s">
        <v>19</v>
      </c>
      <c r="F915">
        <v>9</v>
      </c>
      <c r="G915">
        <v>32</v>
      </c>
      <c r="H915">
        <v>10</v>
      </c>
    </row>
    <row r="916" spans="1:8" x14ac:dyDescent="0.25">
      <c r="A916" t="s">
        <v>25</v>
      </c>
      <c r="B916" t="s">
        <v>9</v>
      </c>
      <c r="C916">
        <v>0.1</v>
      </c>
      <c r="D916" t="s">
        <v>18</v>
      </c>
      <c r="E916" t="s">
        <v>11</v>
      </c>
      <c r="F916">
        <v>1</v>
      </c>
      <c r="G916">
        <v>32</v>
      </c>
      <c r="H916">
        <v>43.47</v>
      </c>
    </row>
    <row r="917" spans="1:8" x14ac:dyDescent="0.25">
      <c r="A917" t="s">
        <v>25</v>
      </c>
      <c r="B917" t="s">
        <v>9</v>
      </c>
      <c r="C917">
        <v>0.1</v>
      </c>
      <c r="D917" t="s">
        <v>18</v>
      </c>
      <c r="E917" t="s">
        <v>11</v>
      </c>
      <c r="F917">
        <v>1</v>
      </c>
      <c r="G917">
        <v>32</v>
      </c>
      <c r="H917">
        <v>41</v>
      </c>
    </row>
    <row r="918" spans="1:8" x14ac:dyDescent="0.25">
      <c r="A918" t="s">
        <v>25</v>
      </c>
      <c r="B918" t="s">
        <v>9</v>
      </c>
      <c r="C918">
        <v>0.1</v>
      </c>
      <c r="D918" t="s">
        <v>18</v>
      </c>
      <c r="E918" t="s">
        <v>11</v>
      </c>
      <c r="F918">
        <v>1</v>
      </c>
      <c r="G918">
        <v>32</v>
      </c>
      <c r="H918">
        <v>43.17</v>
      </c>
    </row>
    <row r="919" spans="1:8" x14ac:dyDescent="0.25">
      <c r="A919" t="s">
        <v>25</v>
      </c>
      <c r="B919" t="s">
        <v>9</v>
      </c>
      <c r="C919">
        <v>0.1</v>
      </c>
      <c r="D919" t="s">
        <v>18</v>
      </c>
      <c r="E919" t="s">
        <v>11</v>
      </c>
      <c r="F919">
        <v>1</v>
      </c>
      <c r="G919">
        <v>64</v>
      </c>
      <c r="H919">
        <v>39.18</v>
      </c>
    </row>
    <row r="920" spans="1:8" x14ac:dyDescent="0.25">
      <c r="A920" t="s">
        <v>25</v>
      </c>
      <c r="B920" t="s">
        <v>9</v>
      </c>
      <c r="C920">
        <v>0.1</v>
      </c>
      <c r="D920" t="s">
        <v>18</v>
      </c>
      <c r="E920" t="s">
        <v>11</v>
      </c>
      <c r="F920">
        <v>1</v>
      </c>
      <c r="G920">
        <v>64</v>
      </c>
      <c r="H920">
        <v>40.729999999999997</v>
      </c>
    </row>
    <row r="921" spans="1:8" x14ac:dyDescent="0.25">
      <c r="A921" t="s">
        <v>25</v>
      </c>
      <c r="B921" t="s">
        <v>9</v>
      </c>
      <c r="C921">
        <v>0.2</v>
      </c>
      <c r="D921" t="s">
        <v>18</v>
      </c>
      <c r="E921" t="s">
        <v>19</v>
      </c>
      <c r="F921">
        <v>1</v>
      </c>
      <c r="G921">
        <v>16</v>
      </c>
      <c r="H921">
        <v>34.729999999999997</v>
      </c>
    </row>
    <row r="922" spans="1:8" x14ac:dyDescent="0.25">
      <c r="A922" t="s">
        <v>25</v>
      </c>
      <c r="B922" t="s">
        <v>9</v>
      </c>
      <c r="C922">
        <v>0.25</v>
      </c>
      <c r="D922" t="s">
        <v>18</v>
      </c>
      <c r="E922" t="s">
        <v>17</v>
      </c>
      <c r="F922">
        <v>3</v>
      </c>
      <c r="G922">
        <v>16</v>
      </c>
      <c r="H922">
        <v>35.49</v>
      </c>
    </row>
    <row r="923" spans="1:8" x14ac:dyDescent="0.25">
      <c r="A923" t="s">
        <v>25</v>
      </c>
      <c r="B923" t="s">
        <v>9</v>
      </c>
      <c r="C923">
        <v>0.25</v>
      </c>
      <c r="D923" t="s">
        <v>20</v>
      </c>
      <c r="E923" t="s">
        <v>16</v>
      </c>
      <c r="F923">
        <v>3</v>
      </c>
      <c r="G923">
        <v>16</v>
      </c>
      <c r="H923">
        <v>37.15</v>
      </c>
    </row>
    <row r="924" spans="1:8" x14ac:dyDescent="0.25">
      <c r="A924" t="s">
        <v>25</v>
      </c>
      <c r="B924" t="s">
        <v>9</v>
      </c>
      <c r="C924">
        <v>0.25</v>
      </c>
      <c r="D924" t="s">
        <v>20</v>
      </c>
      <c r="E924" t="s">
        <v>17</v>
      </c>
      <c r="F924">
        <v>3</v>
      </c>
      <c r="G924">
        <v>16</v>
      </c>
      <c r="H924">
        <v>35.200000000000003</v>
      </c>
    </row>
    <row r="925" spans="1:8" x14ac:dyDescent="0.25">
      <c r="A925" t="s">
        <v>25</v>
      </c>
      <c r="B925" t="s">
        <v>9</v>
      </c>
      <c r="C925">
        <v>0.25</v>
      </c>
      <c r="D925" t="s">
        <v>20</v>
      </c>
      <c r="E925" t="s">
        <v>17</v>
      </c>
      <c r="F925">
        <v>3</v>
      </c>
      <c r="G925">
        <v>16</v>
      </c>
      <c r="H925">
        <v>35.74</v>
      </c>
    </row>
    <row r="926" spans="1:8" x14ac:dyDescent="0.25">
      <c r="A926" t="s">
        <v>25</v>
      </c>
      <c r="B926" t="s">
        <v>9</v>
      </c>
      <c r="C926">
        <v>0.1</v>
      </c>
      <c r="D926" t="s">
        <v>20</v>
      </c>
      <c r="E926" t="s">
        <v>17</v>
      </c>
      <c r="F926">
        <v>12</v>
      </c>
      <c r="G926">
        <v>64</v>
      </c>
      <c r="H926">
        <v>38.82</v>
      </c>
    </row>
    <row r="927" spans="1:8" x14ac:dyDescent="0.25">
      <c r="A927" t="s">
        <v>25</v>
      </c>
      <c r="B927" t="s">
        <v>9</v>
      </c>
      <c r="C927">
        <v>0.5</v>
      </c>
      <c r="D927" t="s">
        <v>20</v>
      </c>
      <c r="E927" t="s">
        <v>19</v>
      </c>
      <c r="F927">
        <v>15</v>
      </c>
      <c r="G927">
        <v>64</v>
      </c>
      <c r="H927">
        <v>10</v>
      </c>
    </row>
    <row r="928" spans="1:8" x14ac:dyDescent="0.25">
      <c r="A928" t="s">
        <v>25</v>
      </c>
      <c r="B928" t="s">
        <v>9</v>
      </c>
      <c r="C928">
        <v>0.1</v>
      </c>
      <c r="D928" t="s">
        <v>18</v>
      </c>
      <c r="E928" t="s">
        <v>11</v>
      </c>
      <c r="F928">
        <v>1</v>
      </c>
      <c r="G928">
        <v>32</v>
      </c>
      <c r="H928">
        <v>43.43</v>
      </c>
    </row>
    <row r="929" spans="1:8" x14ac:dyDescent="0.25">
      <c r="A929" t="s">
        <v>25</v>
      </c>
      <c r="B929" t="s">
        <v>9</v>
      </c>
      <c r="C929">
        <v>0.1</v>
      </c>
      <c r="D929" t="s">
        <v>18</v>
      </c>
      <c r="E929" t="s">
        <v>11</v>
      </c>
      <c r="F929">
        <v>1</v>
      </c>
      <c r="G929">
        <v>32</v>
      </c>
      <c r="H929">
        <v>43.6</v>
      </c>
    </row>
    <row r="930" spans="1:8" x14ac:dyDescent="0.25">
      <c r="A930" t="s">
        <v>25</v>
      </c>
      <c r="B930" t="s">
        <v>9</v>
      </c>
      <c r="C930">
        <v>0.1</v>
      </c>
      <c r="D930" t="s">
        <v>18</v>
      </c>
      <c r="E930" t="s">
        <v>11</v>
      </c>
      <c r="F930">
        <v>1</v>
      </c>
      <c r="G930">
        <v>32</v>
      </c>
      <c r="H930">
        <v>42.87</v>
      </c>
    </row>
    <row r="931" spans="1:8" x14ac:dyDescent="0.25">
      <c r="A931" t="s">
        <v>25</v>
      </c>
      <c r="B931" t="s">
        <v>9</v>
      </c>
      <c r="C931">
        <v>0.1</v>
      </c>
      <c r="D931" t="s">
        <v>18</v>
      </c>
      <c r="E931" t="s">
        <v>11</v>
      </c>
      <c r="F931">
        <v>1</v>
      </c>
      <c r="G931">
        <v>64</v>
      </c>
      <c r="H931">
        <v>45.91</v>
      </c>
    </row>
    <row r="932" spans="1:8" x14ac:dyDescent="0.25">
      <c r="A932" t="s">
        <v>25</v>
      </c>
      <c r="B932" t="s">
        <v>9</v>
      </c>
      <c r="C932">
        <v>0.1</v>
      </c>
      <c r="D932" t="s">
        <v>18</v>
      </c>
      <c r="E932" t="s">
        <v>11</v>
      </c>
      <c r="F932">
        <v>1</v>
      </c>
      <c r="G932">
        <v>64</v>
      </c>
      <c r="H932">
        <v>45.69</v>
      </c>
    </row>
    <row r="933" spans="1:8" x14ac:dyDescent="0.25">
      <c r="A933" t="s">
        <v>25</v>
      </c>
      <c r="B933" t="s">
        <v>9</v>
      </c>
      <c r="C933">
        <v>0.2</v>
      </c>
      <c r="D933" t="s">
        <v>18</v>
      </c>
      <c r="E933" t="s">
        <v>19</v>
      </c>
      <c r="F933">
        <v>1</v>
      </c>
      <c r="G933">
        <v>16</v>
      </c>
      <c r="H933">
        <v>39.25</v>
      </c>
    </row>
    <row r="934" spans="1:8" x14ac:dyDescent="0.25">
      <c r="A934" t="s">
        <v>25</v>
      </c>
      <c r="B934" t="s">
        <v>9</v>
      </c>
      <c r="C934">
        <v>0.2</v>
      </c>
      <c r="D934" t="s">
        <v>18</v>
      </c>
      <c r="E934" t="s">
        <v>17</v>
      </c>
      <c r="F934">
        <v>1</v>
      </c>
      <c r="G934">
        <v>16</v>
      </c>
      <c r="H934">
        <v>36.200000000000003</v>
      </c>
    </row>
    <row r="935" spans="1:8" x14ac:dyDescent="0.25">
      <c r="A935" t="s">
        <v>25</v>
      </c>
      <c r="B935" t="s">
        <v>9</v>
      </c>
      <c r="C935">
        <v>0.25</v>
      </c>
      <c r="D935" t="s">
        <v>20</v>
      </c>
      <c r="E935" t="s">
        <v>16</v>
      </c>
      <c r="F935">
        <v>3</v>
      </c>
      <c r="G935">
        <v>16</v>
      </c>
      <c r="H935">
        <v>35.81</v>
      </c>
    </row>
    <row r="936" spans="1:8" x14ac:dyDescent="0.25">
      <c r="A936" t="s">
        <v>25</v>
      </c>
      <c r="B936" t="s">
        <v>9</v>
      </c>
      <c r="C936">
        <v>0.25</v>
      </c>
      <c r="D936" t="s">
        <v>20</v>
      </c>
      <c r="E936" t="s">
        <v>17</v>
      </c>
      <c r="F936">
        <v>3</v>
      </c>
      <c r="G936">
        <v>16</v>
      </c>
      <c r="H936">
        <v>37.28</v>
      </c>
    </row>
    <row r="937" spans="1:8" x14ac:dyDescent="0.25">
      <c r="A937" t="s">
        <v>25</v>
      </c>
      <c r="B937" t="s">
        <v>9</v>
      </c>
      <c r="C937">
        <v>0.25</v>
      </c>
      <c r="D937" t="s">
        <v>20</v>
      </c>
      <c r="E937" t="s">
        <v>17</v>
      </c>
      <c r="F937">
        <v>3</v>
      </c>
      <c r="G937">
        <v>16</v>
      </c>
      <c r="H937">
        <v>35.119999999999997</v>
      </c>
    </row>
    <row r="938" spans="1:8" x14ac:dyDescent="0.25">
      <c r="A938" t="s">
        <v>25</v>
      </c>
      <c r="B938" t="s">
        <v>9</v>
      </c>
      <c r="C938">
        <v>0.1</v>
      </c>
      <c r="D938" t="s">
        <v>20</v>
      </c>
      <c r="E938" t="s">
        <v>17</v>
      </c>
      <c r="F938">
        <v>12</v>
      </c>
      <c r="G938">
        <v>64</v>
      </c>
      <c r="H938">
        <v>36.950000000000003</v>
      </c>
    </row>
    <row r="939" spans="1:8" x14ac:dyDescent="0.25">
      <c r="A939" t="s">
        <v>25</v>
      </c>
      <c r="B939" t="s">
        <v>9</v>
      </c>
      <c r="C939">
        <v>0.25</v>
      </c>
      <c r="D939" t="s">
        <v>15</v>
      </c>
      <c r="E939" t="s">
        <v>14</v>
      </c>
      <c r="F939">
        <v>1</v>
      </c>
      <c r="G939">
        <v>64</v>
      </c>
      <c r="H939">
        <v>33.590000000000003</v>
      </c>
    </row>
    <row r="940" spans="1:8" x14ac:dyDescent="0.25">
      <c r="A940" t="s">
        <v>25</v>
      </c>
      <c r="B940" t="s">
        <v>9</v>
      </c>
      <c r="C940">
        <v>0.1</v>
      </c>
      <c r="D940" t="s">
        <v>18</v>
      </c>
      <c r="E940" t="s">
        <v>11</v>
      </c>
      <c r="F940">
        <v>1</v>
      </c>
      <c r="G940">
        <v>32</v>
      </c>
      <c r="H940">
        <v>43.26</v>
      </c>
    </row>
    <row r="941" spans="1:8" x14ac:dyDescent="0.25">
      <c r="A941" t="s">
        <v>25</v>
      </c>
      <c r="B941" t="s">
        <v>9</v>
      </c>
      <c r="C941">
        <v>0.1</v>
      </c>
      <c r="D941" t="s">
        <v>18</v>
      </c>
      <c r="E941" t="s">
        <v>11</v>
      </c>
      <c r="F941">
        <v>1</v>
      </c>
      <c r="G941">
        <v>32</v>
      </c>
      <c r="H941">
        <v>41.94</v>
      </c>
    </row>
    <row r="942" spans="1:8" x14ac:dyDescent="0.25">
      <c r="A942" t="s">
        <v>25</v>
      </c>
      <c r="B942" t="s">
        <v>9</v>
      </c>
      <c r="C942">
        <v>0.1</v>
      </c>
      <c r="D942" t="s">
        <v>18</v>
      </c>
      <c r="E942" t="s">
        <v>11</v>
      </c>
      <c r="F942">
        <v>1</v>
      </c>
      <c r="G942">
        <v>32</v>
      </c>
      <c r="H942">
        <v>43.34</v>
      </c>
    </row>
    <row r="943" spans="1:8" x14ac:dyDescent="0.25">
      <c r="A943" t="s">
        <v>25</v>
      </c>
      <c r="B943" t="s">
        <v>9</v>
      </c>
      <c r="C943">
        <v>0.1</v>
      </c>
      <c r="D943" t="s">
        <v>18</v>
      </c>
      <c r="E943" t="s">
        <v>11</v>
      </c>
      <c r="F943">
        <v>1</v>
      </c>
      <c r="G943">
        <v>64</v>
      </c>
      <c r="H943">
        <v>45.37</v>
      </c>
    </row>
    <row r="944" spans="1:8" x14ac:dyDescent="0.25">
      <c r="A944" t="s">
        <v>25</v>
      </c>
      <c r="B944" t="s">
        <v>9</v>
      </c>
      <c r="C944">
        <v>0.1</v>
      </c>
      <c r="D944" t="s">
        <v>18</v>
      </c>
      <c r="E944" t="s">
        <v>11</v>
      </c>
      <c r="F944">
        <v>1</v>
      </c>
      <c r="G944">
        <v>64</v>
      </c>
      <c r="H944">
        <v>46.23</v>
      </c>
    </row>
    <row r="945" spans="1:8" x14ac:dyDescent="0.25">
      <c r="A945" t="s">
        <v>25</v>
      </c>
      <c r="B945" t="s">
        <v>9</v>
      </c>
      <c r="C945">
        <v>0.1</v>
      </c>
      <c r="D945" t="s">
        <v>18</v>
      </c>
      <c r="E945" t="s">
        <v>11</v>
      </c>
      <c r="F945">
        <v>1</v>
      </c>
      <c r="G945">
        <v>64</v>
      </c>
      <c r="H945">
        <v>38.31</v>
      </c>
    </row>
    <row r="946" spans="1:8" x14ac:dyDescent="0.25">
      <c r="A946" t="s">
        <v>25</v>
      </c>
      <c r="B946" t="s">
        <v>9</v>
      </c>
      <c r="C946">
        <v>0.2</v>
      </c>
      <c r="D946" t="s">
        <v>18</v>
      </c>
      <c r="E946" t="s">
        <v>17</v>
      </c>
      <c r="F946">
        <v>1</v>
      </c>
      <c r="G946">
        <v>16</v>
      </c>
      <c r="H946">
        <v>41.37</v>
      </c>
    </row>
    <row r="947" spans="1:8" x14ac:dyDescent="0.25">
      <c r="A947" t="s">
        <v>25</v>
      </c>
      <c r="B947" t="s">
        <v>9</v>
      </c>
      <c r="C947">
        <v>0.25</v>
      </c>
      <c r="D947" t="s">
        <v>20</v>
      </c>
      <c r="E947" t="s">
        <v>16</v>
      </c>
      <c r="F947">
        <v>3</v>
      </c>
      <c r="G947">
        <v>16</v>
      </c>
      <c r="H947">
        <v>37.200000000000003</v>
      </c>
    </row>
    <row r="948" spans="1:8" x14ac:dyDescent="0.25">
      <c r="A948" t="s">
        <v>25</v>
      </c>
      <c r="B948" t="s">
        <v>9</v>
      </c>
      <c r="C948">
        <v>0.25</v>
      </c>
      <c r="D948" t="s">
        <v>20</v>
      </c>
      <c r="E948" t="s">
        <v>17</v>
      </c>
      <c r="F948">
        <v>3</v>
      </c>
      <c r="G948">
        <v>16</v>
      </c>
      <c r="H948">
        <v>35.81</v>
      </c>
    </row>
    <row r="949" spans="1:8" x14ac:dyDescent="0.25">
      <c r="A949" t="s">
        <v>26</v>
      </c>
      <c r="B949" t="s">
        <v>9</v>
      </c>
      <c r="C949">
        <v>0.1</v>
      </c>
      <c r="D949" t="s">
        <v>27</v>
      </c>
      <c r="E949" t="s">
        <v>28</v>
      </c>
      <c r="F949">
        <v>3</v>
      </c>
      <c r="G949">
        <v>16</v>
      </c>
      <c r="H949">
        <v>37.32</v>
      </c>
    </row>
    <row r="950" spans="1:8" x14ac:dyDescent="0.25">
      <c r="A950" t="s">
        <v>29</v>
      </c>
      <c r="B950" t="s">
        <v>9</v>
      </c>
      <c r="C950">
        <v>0.5</v>
      </c>
      <c r="D950" t="s">
        <v>30</v>
      </c>
      <c r="E950" t="s">
        <v>31</v>
      </c>
      <c r="F950">
        <v>12</v>
      </c>
      <c r="G950">
        <v>8</v>
      </c>
      <c r="H950">
        <v>9.1</v>
      </c>
    </row>
    <row r="951" spans="1:8" x14ac:dyDescent="0.25">
      <c r="A951" t="s">
        <v>29</v>
      </c>
      <c r="B951" t="s">
        <v>9</v>
      </c>
      <c r="C951">
        <v>0.2</v>
      </c>
      <c r="D951" t="s">
        <v>30</v>
      </c>
      <c r="E951" t="s">
        <v>31</v>
      </c>
      <c r="F951">
        <v>1</v>
      </c>
      <c r="G951">
        <v>8</v>
      </c>
      <c r="H951">
        <v>17.61</v>
      </c>
    </row>
    <row r="952" spans="1:8" x14ac:dyDescent="0.25">
      <c r="A952" t="s">
        <v>26</v>
      </c>
      <c r="B952" t="s">
        <v>9</v>
      </c>
      <c r="C952">
        <v>0.25</v>
      </c>
      <c r="D952" t="s">
        <v>32</v>
      </c>
      <c r="E952" t="s">
        <v>28</v>
      </c>
      <c r="F952">
        <v>3</v>
      </c>
      <c r="G952">
        <v>8</v>
      </c>
      <c r="H952">
        <v>30.7</v>
      </c>
    </row>
    <row r="953" spans="1:8" x14ac:dyDescent="0.25">
      <c r="A953" t="s">
        <v>26</v>
      </c>
      <c r="B953" t="s">
        <v>9</v>
      </c>
      <c r="C953">
        <v>0.4</v>
      </c>
      <c r="D953" t="s">
        <v>32</v>
      </c>
      <c r="E953" t="s">
        <v>28</v>
      </c>
      <c r="F953">
        <v>9</v>
      </c>
      <c r="G953">
        <v>8</v>
      </c>
      <c r="H953">
        <v>10</v>
      </c>
    </row>
    <row r="954" spans="1:8" x14ac:dyDescent="0.25">
      <c r="A954" t="s">
        <v>33</v>
      </c>
      <c r="B954" t="s">
        <v>9</v>
      </c>
      <c r="C954">
        <v>0.5</v>
      </c>
      <c r="D954" t="s">
        <v>27</v>
      </c>
      <c r="E954" t="s">
        <v>34</v>
      </c>
      <c r="F954">
        <v>1</v>
      </c>
      <c r="G954">
        <v>4</v>
      </c>
      <c r="H954">
        <v>10</v>
      </c>
    </row>
    <row r="955" spans="1:8" x14ac:dyDescent="0.25">
      <c r="A955" t="s">
        <v>26</v>
      </c>
      <c r="B955" t="s">
        <v>9</v>
      </c>
      <c r="C955">
        <v>0.1</v>
      </c>
      <c r="D955" t="s">
        <v>27</v>
      </c>
      <c r="E955" t="s">
        <v>28</v>
      </c>
      <c r="F955">
        <v>3</v>
      </c>
      <c r="G955">
        <v>64</v>
      </c>
      <c r="H955">
        <v>17.420000000000002</v>
      </c>
    </row>
    <row r="956" spans="1:8" x14ac:dyDescent="0.25">
      <c r="A956" t="s">
        <v>33</v>
      </c>
      <c r="B956" t="s">
        <v>9</v>
      </c>
      <c r="C956">
        <v>0.4</v>
      </c>
      <c r="D956" t="s">
        <v>35</v>
      </c>
      <c r="E956" t="s">
        <v>34</v>
      </c>
      <c r="F956">
        <v>12</v>
      </c>
      <c r="G956">
        <v>128</v>
      </c>
      <c r="H956">
        <v>10</v>
      </c>
    </row>
    <row r="957" spans="1:8" x14ac:dyDescent="0.25">
      <c r="A957" t="s">
        <v>33</v>
      </c>
      <c r="B957" t="s">
        <v>9</v>
      </c>
      <c r="C957">
        <v>0.1</v>
      </c>
      <c r="D957" t="s">
        <v>27</v>
      </c>
      <c r="E957" t="s">
        <v>34</v>
      </c>
      <c r="F957">
        <v>3</v>
      </c>
      <c r="G957">
        <v>4</v>
      </c>
      <c r="H957">
        <v>19.920000000000002</v>
      </c>
    </row>
    <row r="958" spans="1:8" x14ac:dyDescent="0.25">
      <c r="A958" t="s">
        <v>33</v>
      </c>
      <c r="B958" t="s">
        <v>9</v>
      </c>
      <c r="C958">
        <v>0.5</v>
      </c>
      <c r="D958" t="s">
        <v>27</v>
      </c>
      <c r="E958" t="s">
        <v>34</v>
      </c>
      <c r="F958">
        <v>1</v>
      </c>
      <c r="G958">
        <v>16</v>
      </c>
      <c r="H958">
        <v>31.32</v>
      </c>
    </row>
    <row r="959" spans="1:8" x14ac:dyDescent="0.25">
      <c r="A959" t="s">
        <v>29</v>
      </c>
      <c r="B959" t="s">
        <v>9</v>
      </c>
      <c r="C959">
        <v>0.5</v>
      </c>
      <c r="D959" t="s">
        <v>36</v>
      </c>
      <c r="E959" t="s">
        <v>31</v>
      </c>
      <c r="F959">
        <v>12</v>
      </c>
      <c r="G959">
        <v>128</v>
      </c>
      <c r="H959">
        <v>14.71</v>
      </c>
    </row>
    <row r="960" spans="1:8" x14ac:dyDescent="0.25">
      <c r="A960" t="s">
        <v>29</v>
      </c>
      <c r="B960" t="s">
        <v>9</v>
      </c>
      <c r="C960">
        <v>0.25</v>
      </c>
      <c r="D960" t="s">
        <v>30</v>
      </c>
      <c r="E960" t="s">
        <v>31</v>
      </c>
      <c r="F960">
        <v>1</v>
      </c>
      <c r="G960">
        <v>8</v>
      </c>
      <c r="H960">
        <v>27.64</v>
      </c>
    </row>
    <row r="961" spans="1:8" x14ac:dyDescent="0.25">
      <c r="A961" t="s">
        <v>29</v>
      </c>
      <c r="B961" t="s">
        <v>9</v>
      </c>
      <c r="C961">
        <v>0.2</v>
      </c>
      <c r="D961" t="s">
        <v>30</v>
      </c>
      <c r="E961" t="s">
        <v>31</v>
      </c>
      <c r="F961">
        <v>1</v>
      </c>
      <c r="G961">
        <v>8</v>
      </c>
      <c r="H961">
        <v>35.01</v>
      </c>
    </row>
    <row r="962" spans="1:8" x14ac:dyDescent="0.25">
      <c r="A962" t="s">
        <v>33</v>
      </c>
      <c r="B962" t="s">
        <v>9</v>
      </c>
      <c r="C962">
        <v>0.1</v>
      </c>
      <c r="D962" t="s">
        <v>27</v>
      </c>
      <c r="E962" t="s">
        <v>34</v>
      </c>
      <c r="F962">
        <v>3</v>
      </c>
      <c r="G962">
        <v>4</v>
      </c>
      <c r="H962">
        <v>18.86</v>
      </c>
    </row>
    <row r="963" spans="1:8" x14ac:dyDescent="0.25">
      <c r="A963" t="s">
        <v>33</v>
      </c>
      <c r="B963" t="s">
        <v>9</v>
      </c>
      <c r="C963">
        <v>0.5</v>
      </c>
      <c r="D963" t="s">
        <v>27</v>
      </c>
      <c r="E963" t="s">
        <v>34</v>
      </c>
      <c r="F963">
        <v>1</v>
      </c>
      <c r="G963">
        <v>4</v>
      </c>
      <c r="H963">
        <v>19.84</v>
      </c>
    </row>
    <row r="964" spans="1:8" x14ac:dyDescent="0.25">
      <c r="A964" t="s">
        <v>33</v>
      </c>
      <c r="B964" t="s">
        <v>9</v>
      </c>
      <c r="C964">
        <v>0.5</v>
      </c>
      <c r="D964" t="s">
        <v>27</v>
      </c>
      <c r="E964" t="s">
        <v>34</v>
      </c>
      <c r="F964">
        <v>1</v>
      </c>
      <c r="G964">
        <v>16</v>
      </c>
      <c r="H964">
        <v>34.43</v>
      </c>
    </row>
    <row r="965" spans="1:8" x14ac:dyDescent="0.25">
      <c r="A965" t="s">
        <v>29</v>
      </c>
      <c r="B965" t="s">
        <v>9</v>
      </c>
      <c r="C965">
        <v>0.5</v>
      </c>
      <c r="D965" t="s">
        <v>30</v>
      </c>
      <c r="E965" t="s">
        <v>31</v>
      </c>
      <c r="F965">
        <v>12</v>
      </c>
      <c r="G965">
        <v>8</v>
      </c>
      <c r="H965">
        <v>10</v>
      </c>
    </row>
    <row r="966" spans="1:8" x14ac:dyDescent="0.25">
      <c r="A966" t="s">
        <v>33</v>
      </c>
      <c r="B966" t="s">
        <v>9</v>
      </c>
      <c r="C966">
        <v>0.4</v>
      </c>
      <c r="D966" t="s">
        <v>35</v>
      </c>
      <c r="E966" t="s">
        <v>37</v>
      </c>
      <c r="F966">
        <v>15</v>
      </c>
      <c r="G966">
        <v>16</v>
      </c>
      <c r="H966">
        <v>10</v>
      </c>
    </row>
    <row r="967" spans="1:8" x14ac:dyDescent="0.25">
      <c r="A967" t="s">
        <v>26</v>
      </c>
      <c r="B967" t="s">
        <v>9</v>
      </c>
      <c r="C967">
        <v>0.1</v>
      </c>
      <c r="D967" t="s">
        <v>27</v>
      </c>
      <c r="E967" t="s">
        <v>28</v>
      </c>
      <c r="F967">
        <v>1</v>
      </c>
      <c r="G967">
        <v>16</v>
      </c>
      <c r="H967">
        <v>39.53</v>
      </c>
    </row>
    <row r="968" spans="1:8" x14ac:dyDescent="0.25">
      <c r="A968" t="s">
        <v>26</v>
      </c>
      <c r="B968" t="s">
        <v>9</v>
      </c>
      <c r="C968">
        <v>0.4</v>
      </c>
      <c r="D968" t="s">
        <v>32</v>
      </c>
      <c r="E968" t="s">
        <v>28</v>
      </c>
      <c r="F968">
        <v>3</v>
      </c>
      <c r="G968">
        <v>8</v>
      </c>
      <c r="H968">
        <v>10</v>
      </c>
    </row>
    <row r="969" spans="1:8" x14ac:dyDescent="0.25">
      <c r="A969" t="s">
        <v>29</v>
      </c>
      <c r="B969" t="s">
        <v>9</v>
      </c>
      <c r="C969">
        <v>0.25</v>
      </c>
      <c r="D969" t="s">
        <v>30</v>
      </c>
      <c r="E969" t="s">
        <v>31</v>
      </c>
      <c r="F969">
        <v>1</v>
      </c>
      <c r="G969">
        <v>8</v>
      </c>
      <c r="H969">
        <v>35.83</v>
      </c>
    </row>
    <row r="970" spans="1:8" x14ac:dyDescent="0.25">
      <c r="A970" t="s">
        <v>26</v>
      </c>
      <c r="B970" t="s">
        <v>9</v>
      </c>
      <c r="C970">
        <v>0.25</v>
      </c>
      <c r="D970" t="s">
        <v>32</v>
      </c>
      <c r="E970" t="s">
        <v>28</v>
      </c>
      <c r="F970">
        <v>3</v>
      </c>
      <c r="G970">
        <v>128</v>
      </c>
      <c r="H970">
        <v>22.4</v>
      </c>
    </row>
    <row r="971" spans="1:8" x14ac:dyDescent="0.25">
      <c r="A971" t="s">
        <v>26</v>
      </c>
      <c r="B971" t="s">
        <v>9</v>
      </c>
      <c r="C971">
        <v>0.1</v>
      </c>
      <c r="D971" t="s">
        <v>27</v>
      </c>
      <c r="E971" t="s">
        <v>28</v>
      </c>
      <c r="F971">
        <v>3</v>
      </c>
      <c r="G971">
        <v>64</v>
      </c>
      <c r="H971">
        <v>45.34</v>
      </c>
    </row>
    <row r="972" spans="1:8" x14ac:dyDescent="0.25">
      <c r="A972" t="s">
        <v>29</v>
      </c>
      <c r="B972" t="s">
        <v>9</v>
      </c>
      <c r="C972">
        <v>0.5</v>
      </c>
      <c r="D972" t="s">
        <v>36</v>
      </c>
      <c r="E972" t="s">
        <v>31</v>
      </c>
      <c r="F972">
        <v>12</v>
      </c>
      <c r="G972">
        <v>128</v>
      </c>
      <c r="H972">
        <v>12.69</v>
      </c>
    </row>
    <row r="973" spans="1:8" x14ac:dyDescent="0.25">
      <c r="A973" t="s">
        <v>26</v>
      </c>
      <c r="B973" t="s">
        <v>9</v>
      </c>
      <c r="C973">
        <v>0.1</v>
      </c>
      <c r="D973" t="s">
        <v>27</v>
      </c>
      <c r="E973" t="s">
        <v>28</v>
      </c>
      <c r="F973">
        <v>1</v>
      </c>
      <c r="G973">
        <v>16</v>
      </c>
      <c r="H973">
        <v>39.56</v>
      </c>
    </row>
    <row r="974" spans="1:8" x14ac:dyDescent="0.25">
      <c r="A974" t="s">
        <v>29</v>
      </c>
      <c r="B974" t="s">
        <v>9</v>
      </c>
      <c r="C974">
        <v>0.2</v>
      </c>
      <c r="D974" t="s">
        <v>30</v>
      </c>
      <c r="E974" t="s">
        <v>31</v>
      </c>
      <c r="F974">
        <v>1</v>
      </c>
      <c r="G974">
        <v>8</v>
      </c>
      <c r="H974">
        <v>35.44</v>
      </c>
    </row>
    <row r="975" spans="1:8" x14ac:dyDescent="0.25">
      <c r="A975" t="s">
        <v>29</v>
      </c>
      <c r="B975" t="s">
        <v>9</v>
      </c>
      <c r="C975">
        <v>0.2</v>
      </c>
      <c r="D975" t="s">
        <v>36</v>
      </c>
      <c r="E975" t="s">
        <v>31</v>
      </c>
      <c r="F975">
        <v>12</v>
      </c>
      <c r="G975">
        <v>64</v>
      </c>
      <c r="H975">
        <v>11.93</v>
      </c>
    </row>
    <row r="976" spans="1:8" x14ac:dyDescent="0.25">
      <c r="A976" t="s">
        <v>33</v>
      </c>
      <c r="B976" t="s">
        <v>9</v>
      </c>
      <c r="C976">
        <v>0.5</v>
      </c>
      <c r="D976" t="s">
        <v>27</v>
      </c>
      <c r="E976" t="s">
        <v>34</v>
      </c>
      <c r="F976">
        <v>1</v>
      </c>
      <c r="G976">
        <v>16</v>
      </c>
      <c r="H976">
        <v>18.75</v>
      </c>
    </row>
    <row r="977" spans="1:8" x14ac:dyDescent="0.25">
      <c r="A977" t="s">
        <v>33</v>
      </c>
      <c r="B977" t="s">
        <v>9</v>
      </c>
      <c r="C977">
        <v>0.5</v>
      </c>
      <c r="D977" t="s">
        <v>27</v>
      </c>
      <c r="E977" t="s">
        <v>34</v>
      </c>
      <c r="F977">
        <v>1</v>
      </c>
      <c r="G977">
        <v>16</v>
      </c>
      <c r="H977">
        <v>31.39</v>
      </c>
    </row>
    <row r="978" spans="1:8" x14ac:dyDescent="0.25">
      <c r="A978" t="s">
        <v>29</v>
      </c>
      <c r="B978" t="s">
        <v>9</v>
      </c>
      <c r="C978">
        <v>0.25</v>
      </c>
      <c r="D978" t="s">
        <v>30</v>
      </c>
      <c r="E978" t="s">
        <v>31</v>
      </c>
      <c r="F978">
        <v>1</v>
      </c>
      <c r="G978">
        <v>8</v>
      </c>
      <c r="H978">
        <v>33.97</v>
      </c>
    </row>
    <row r="979" spans="1:8" x14ac:dyDescent="0.25">
      <c r="A979" t="s">
        <v>26</v>
      </c>
      <c r="B979" t="s">
        <v>9</v>
      </c>
      <c r="C979">
        <v>0.4</v>
      </c>
      <c r="D979" t="s">
        <v>32</v>
      </c>
      <c r="E979" t="s">
        <v>28</v>
      </c>
      <c r="F979">
        <v>3</v>
      </c>
      <c r="G979">
        <v>8</v>
      </c>
      <c r="H979">
        <v>23.62</v>
      </c>
    </row>
    <row r="980" spans="1:8" x14ac:dyDescent="0.25">
      <c r="A980" t="s">
        <v>33</v>
      </c>
      <c r="B980" t="s">
        <v>9</v>
      </c>
      <c r="C980">
        <v>0.4</v>
      </c>
      <c r="D980" t="s">
        <v>35</v>
      </c>
      <c r="E980" t="s">
        <v>28</v>
      </c>
      <c r="F980">
        <v>1</v>
      </c>
      <c r="G980">
        <v>4</v>
      </c>
      <c r="H980">
        <v>10</v>
      </c>
    </row>
    <row r="981" spans="1:8" x14ac:dyDescent="0.25">
      <c r="A981" t="s">
        <v>26</v>
      </c>
      <c r="B981" t="s">
        <v>9</v>
      </c>
      <c r="C981">
        <v>0.25</v>
      </c>
      <c r="D981" t="s">
        <v>32</v>
      </c>
      <c r="E981" t="s">
        <v>28</v>
      </c>
      <c r="F981">
        <v>3</v>
      </c>
      <c r="G981">
        <v>128</v>
      </c>
      <c r="H981">
        <v>41.58</v>
      </c>
    </row>
    <row r="982" spans="1:8" x14ac:dyDescent="0.25">
      <c r="A982" t="s">
        <v>26</v>
      </c>
      <c r="B982" t="s">
        <v>9</v>
      </c>
      <c r="C982">
        <v>0.1</v>
      </c>
      <c r="D982" t="s">
        <v>27</v>
      </c>
      <c r="E982" t="s">
        <v>28</v>
      </c>
      <c r="F982">
        <v>3</v>
      </c>
      <c r="G982">
        <v>64</v>
      </c>
      <c r="H982">
        <v>44.1</v>
      </c>
    </row>
    <row r="983" spans="1:8" x14ac:dyDescent="0.25">
      <c r="A983" t="s">
        <v>33</v>
      </c>
      <c r="B983" t="s">
        <v>9</v>
      </c>
      <c r="C983">
        <v>0.1</v>
      </c>
      <c r="D983" t="s">
        <v>27</v>
      </c>
      <c r="E983" t="s">
        <v>34</v>
      </c>
      <c r="F983">
        <v>3</v>
      </c>
      <c r="G983">
        <v>4</v>
      </c>
      <c r="H983">
        <v>18.66</v>
      </c>
    </row>
    <row r="984" spans="1:8" x14ac:dyDescent="0.25">
      <c r="A984" t="s">
        <v>29</v>
      </c>
      <c r="B984" t="s">
        <v>9</v>
      </c>
      <c r="C984">
        <v>0.5</v>
      </c>
      <c r="D984" t="s">
        <v>27</v>
      </c>
      <c r="E984" t="s">
        <v>38</v>
      </c>
      <c r="F984">
        <v>3</v>
      </c>
      <c r="G984">
        <v>16</v>
      </c>
      <c r="H984">
        <v>10</v>
      </c>
    </row>
    <row r="985" spans="1:8" x14ac:dyDescent="0.25">
      <c r="A985" t="s">
        <v>29</v>
      </c>
      <c r="B985" t="s">
        <v>9</v>
      </c>
      <c r="C985">
        <v>0.2</v>
      </c>
      <c r="D985" t="s">
        <v>30</v>
      </c>
      <c r="E985" t="s">
        <v>31</v>
      </c>
      <c r="F985">
        <v>1</v>
      </c>
      <c r="G985">
        <v>8</v>
      </c>
      <c r="H985">
        <v>35.380000000000003</v>
      </c>
    </row>
    <row r="986" spans="1:8" x14ac:dyDescent="0.25">
      <c r="A986" t="s">
        <v>33</v>
      </c>
      <c r="B986" t="s">
        <v>9</v>
      </c>
      <c r="C986">
        <v>0.1</v>
      </c>
      <c r="D986" t="s">
        <v>27</v>
      </c>
      <c r="E986" t="s">
        <v>34</v>
      </c>
      <c r="F986">
        <v>3</v>
      </c>
      <c r="G986">
        <v>4</v>
      </c>
      <c r="H986">
        <v>18.420000000000002</v>
      </c>
    </row>
    <row r="987" spans="1:8" x14ac:dyDescent="0.25">
      <c r="A987" t="s">
        <v>26</v>
      </c>
      <c r="B987" t="s">
        <v>9</v>
      </c>
      <c r="C987">
        <v>0.1</v>
      </c>
      <c r="D987" t="s">
        <v>27</v>
      </c>
      <c r="E987" t="s">
        <v>28</v>
      </c>
      <c r="F987">
        <v>1</v>
      </c>
      <c r="G987">
        <v>16</v>
      </c>
      <c r="H987">
        <v>41.86</v>
      </c>
    </row>
    <row r="988" spans="1:8" x14ac:dyDescent="0.25">
      <c r="A988" t="s">
        <v>26</v>
      </c>
      <c r="B988" t="s">
        <v>9</v>
      </c>
      <c r="C988">
        <v>0.25</v>
      </c>
      <c r="D988" t="s">
        <v>32</v>
      </c>
      <c r="E988" t="s">
        <v>28</v>
      </c>
      <c r="F988">
        <v>3</v>
      </c>
      <c r="G988">
        <v>128</v>
      </c>
      <c r="H988">
        <v>23.53</v>
      </c>
    </row>
    <row r="989" spans="1:8" x14ac:dyDescent="0.25">
      <c r="A989" t="s">
        <v>29</v>
      </c>
      <c r="B989" t="s">
        <v>9</v>
      </c>
      <c r="C989">
        <v>0.5</v>
      </c>
      <c r="D989" t="s">
        <v>27</v>
      </c>
      <c r="E989" t="s">
        <v>34</v>
      </c>
      <c r="F989">
        <v>1</v>
      </c>
      <c r="G989">
        <v>16</v>
      </c>
      <c r="H989">
        <v>10</v>
      </c>
    </row>
    <row r="990" spans="1:8" x14ac:dyDescent="0.25">
      <c r="A990" t="s">
        <v>33</v>
      </c>
      <c r="B990" t="s">
        <v>9</v>
      </c>
      <c r="C990">
        <v>0.4</v>
      </c>
      <c r="D990" t="s">
        <v>35</v>
      </c>
      <c r="E990" t="s">
        <v>28</v>
      </c>
      <c r="F990">
        <v>1</v>
      </c>
      <c r="G990">
        <v>4</v>
      </c>
      <c r="H990">
        <v>32.49</v>
      </c>
    </row>
    <row r="991" spans="1:8" x14ac:dyDescent="0.25">
      <c r="A991" t="s">
        <v>33</v>
      </c>
      <c r="B991" t="s">
        <v>9</v>
      </c>
      <c r="C991">
        <v>0.5</v>
      </c>
      <c r="D991" t="s">
        <v>27</v>
      </c>
      <c r="E991" t="s">
        <v>34</v>
      </c>
      <c r="F991">
        <v>1</v>
      </c>
      <c r="G991">
        <v>32</v>
      </c>
      <c r="H991">
        <v>32.700000000000003</v>
      </c>
    </row>
    <row r="992" spans="1:8" x14ac:dyDescent="0.25">
      <c r="A992" t="s">
        <v>33</v>
      </c>
      <c r="B992" t="s">
        <v>9</v>
      </c>
      <c r="C992">
        <v>0.5</v>
      </c>
      <c r="D992" t="s">
        <v>27</v>
      </c>
      <c r="E992" t="s">
        <v>34</v>
      </c>
      <c r="F992">
        <v>1</v>
      </c>
      <c r="G992">
        <v>16</v>
      </c>
      <c r="H992">
        <v>34.67</v>
      </c>
    </row>
    <row r="993" spans="1:8" x14ac:dyDescent="0.25">
      <c r="A993" t="s">
        <v>29</v>
      </c>
      <c r="B993" t="s">
        <v>9</v>
      </c>
      <c r="C993">
        <v>0.25</v>
      </c>
      <c r="D993" t="s">
        <v>30</v>
      </c>
      <c r="E993" t="s">
        <v>31</v>
      </c>
      <c r="F993">
        <v>1</v>
      </c>
      <c r="G993">
        <v>8</v>
      </c>
      <c r="H993">
        <v>35.950000000000003</v>
      </c>
    </row>
    <row r="994" spans="1:8" x14ac:dyDescent="0.25">
      <c r="A994" t="s">
        <v>26</v>
      </c>
      <c r="B994" t="s">
        <v>9</v>
      </c>
      <c r="C994">
        <v>0.1</v>
      </c>
      <c r="D994" t="s">
        <v>27</v>
      </c>
      <c r="E994" t="s">
        <v>28</v>
      </c>
      <c r="F994">
        <v>3</v>
      </c>
      <c r="G994">
        <v>64</v>
      </c>
      <c r="H994">
        <v>43.62</v>
      </c>
    </row>
    <row r="995" spans="1:8" x14ac:dyDescent="0.25">
      <c r="A995" t="s">
        <v>29</v>
      </c>
      <c r="B995" t="s">
        <v>9</v>
      </c>
      <c r="C995">
        <v>0.2</v>
      </c>
      <c r="D995" t="s">
        <v>36</v>
      </c>
      <c r="E995" t="s">
        <v>31</v>
      </c>
      <c r="F995">
        <v>12</v>
      </c>
      <c r="G995">
        <v>64</v>
      </c>
      <c r="H995">
        <v>30.02</v>
      </c>
    </row>
    <row r="996" spans="1:8" x14ac:dyDescent="0.25">
      <c r="A996" t="s">
        <v>26</v>
      </c>
      <c r="B996" t="s">
        <v>9</v>
      </c>
      <c r="C996">
        <v>0.1</v>
      </c>
      <c r="D996" t="s">
        <v>27</v>
      </c>
      <c r="E996" t="s">
        <v>28</v>
      </c>
      <c r="F996">
        <v>3</v>
      </c>
      <c r="G996">
        <v>64</v>
      </c>
      <c r="H996">
        <v>43.39</v>
      </c>
    </row>
    <row r="997" spans="1:8" x14ac:dyDescent="0.25">
      <c r="A997" t="s">
        <v>29</v>
      </c>
      <c r="B997" t="s">
        <v>9</v>
      </c>
      <c r="C997">
        <v>0.2</v>
      </c>
      <c r="D997" t="s">
        <v>30</v>
      </c>
      <c r="E997" t="s">
        <v>31</v>
      </c>
      <c r="F997">
        <v>1</v>
      </c>
      <c r="G997">
        <v>8</v>
      </c>
      <c r="H997">
        <v>37.69</v>
      </c>
    </row>
    <row r="998" spans="1:8" x14ac:dyDescent="0.25">
      <c r="A998" t="s">
        <v>33</v>
      </c>
      <c r="B998" t="s">
        <v>9</v>
      </c>
      <c r="C998">
        <v>0.1</v>
      </c>
      <c r="D998" t="s">
        <v>27</v>
      </c>
      <c r="E998" t="s">
        <v>34</v>
      </c>
      <c r="F998">
        <v>1</v>
      </c>
      <c r="G998">
        <v>32</v>
      </c>
      <c r="H998">
        <v>37.29</v>
      </c>
    </row>
    <row r="999" spans="1:8" x14ac:dyDescent="0.25">
      <c r="A999" t="s">
        <v>26</v>
      </c>
      <c r="B999" t="s">
        <v>9</v>
      </c>
      <c r="C999">
        <v>0.1</v>
      </c>
      <c r="D999" t="s">
        <v>27</v>
      </c>
      <c r="E999" t="s">
        <v>28</v>
      </c>
      <c r="F999">
        <v>3</v>
      </c>
      <c r="G999">
        <v>64</v>
      </c>
      <c r="H999">
        <v>46.58</v>
      </c>
    </row>
    <row r="1000" spans="1:8" x14ac:dyDescent="0.25">
      <c r="A1000" t="s">
        <v>33</v>
      </c>
      <c r="B1000" t="s">
        <v>9</v>
      </c>
      <c r="C1000">
        <v>0.5</v>
      </c>
      <c r="D1000" t="s">
        <v>27</v>
      </c>
      <c r="E1000" t="s">
        <v>34</v>
      </c>
      <c r="F1000">
        <v>1</v>
      </c>
      <c r="G1000">
        <v>16</v>
      </c>
      <c r="H1000">
        <v>33.03</v>
      </c>
    </row>
    <row r="1001" spans="1:8" x14ac:dyDescent="0.25">
      <c r="A1001" t="s">
        <v>26</v>
      </c>
      <c r="B1001" t="s">
        <v>9</v>
      </c>
      <c r="C1001">
        <v>0.1</v>
      </c>
      <c r="D1001" t="s">
        <v>35</v>
      </c>
      <c r="E1001" t="s">
        <v>28</v>
      </c>
      <c r="F1001">
        <v>3</v>
      </c>
      <c r="G1001">
        <v>64</v>
      </c>
      <c r="H1001">
        <v>45.07</v>
      </c>
    </row>
    <row r="1002" spans="1:8" x14ac:dyDescent="0.25">
      <c r="A1002" t="s">
        <v>26</v>
      </c>
      <c r="B1002" t="s">
        <v>9</v>
      </c>
      <c r="C1002">
        <v>0.25</v>
      </c>
      <c r="D1002" t="s">
        <v>27</v>
      </c>
      <c r="E1002" t="s">
        <v>28</v>
      </c>
      <c r="F1002">
        <v>3</v>
      </c>
      <c r="G1002">
        <v>128</v>
      </c>
      <c r="H1002">
        <v>42.57</v>
      </c>
    </row>
    <row r="1003" spans="1:8" x14ac:dyDescent="0.25">
      <c r="A1003" t="s">
        <v>26</v>
      </c>
      <c r="B1003" t="s">
        <v>9</v>
      </c>
      <c r="C1003">
        <v>0.1</v>
      </c>
      <c r="D1003" t="s">
        <v>27</v>
      </c>
      <c r="E1003" t="s">
        <v>28</v>
      </c>
      <c r="F1003">
        <v>1</v>
      </c>
      <c r="G1003">
        <v>16</v>
      </c>
      <c r="H1003">
        <v>40.9</v>
      </c>
    </row>
    <row r="1004" spans="1:8" x14ac:dyDescent="0.25">
      <c r="A1004" t="s">
        <v>29</v>
      </c>
      <c r="B1004" t="s">
        <v>9</v>
      </c>
      <c r="C1004">
        <v>0.25</v>
      </c>
      <c r="D1004" t="s">
        <v>30</v>
      </c>
      <c r="E1004" t="s">
        <v>31</v>
      </c>
      <c r="F1004">
        <v>1</v>
      </c>
      <c r="G1004">
        <v>8</v>
      </c>
      <c r="H1004">
        <v>33.69</v>
      </c>
    </row>
    <row r="1005" spans="1:8" x14ac:dyDescent="0.25">
      <c r="A1005" t="s">
        <v>33</v>
      </c>
      <c r="B1005" t="s">
        <v>9</v>
      </c>
      <c r="C1005">
        <v>0.3</v>
      </c>
      <c r="D1005" t="s">
        <v>36</v>
      </c>
      <c r="E1005" t="s">
        <v>31</v>
      </c>
      <c r="F1005">
        <v>1</v>
      </c>
      <c r="G1005">
        <v>64</v>
      </c>
      <c r="H1005">
        <v>18.63</v>
      </c>
    </row>
    <row r="1006" spans="1:8" x14ac:dyDescent="0.25">
      <c r="A1006" t="s">
        <v>33</v>
      </c>
      <c r="B1006" t="s">
        <v>9</v>
      </c>
      <c r="C1006">
        <v>0.4</v>
      </c>
      <c r="D1006" t="s">
        <v>27</v>
      </c>
      <c r="E1006" t="s">
        <v>34</v>
      </c>
      <c r="F1006">
        <v>1</v>
      </c>
      <c r="G1006">
        <v>16</v>
      </c>
      <c r="H1006">
        <v>28.02</v>
      </c>
    </row>
    <row r="1007" spans="1:8" x14ac:dyDescent="0.25">
      <c r="A1007" t="s">
        <v>29</v>
      </c>
      <c r="B1007" t="s">
        <v>9</v>
      </c>
      <c r="C1007">
        <v>0.5</v>
      </c>
      <c r="D1007" t="s">
        <v>36</v>
      </c>
      <c r="E1007" t="s">
        <v>34</v>
      </c>
      <c r="F1007">
        <v>1</v>
      </c>
      <c r="G1007">
        <v>16</v>
      </c>
      <c r="H1007">
        <v>31.22</v>
      </c>
    </row>
    <row r="1008" spans="1:8" x14ac:dyDescent="0.25">
      <c r="A1008" t="s">
        <v>29</v>
      </c>
      <c r="B1008" t="s">
        <v>9</v>
      </c>
      <c r="C1008">
        <v>0.2</v>
      </c>
      <c r="D1008" t="s">
        <v>36</v>
      </c>
      <c r="E1008" t="s">
        <v>31</v>
      </c>
      <c r="F1008">
        <v>1</v>
      </c>
      <c r="G1008">
        <v>8</v>
      </c>
      <c r="H1008">
        <v>29.21</v>
      </c>
    </row>
    <row r="1009" spans="1:8" x14ac:dyDescent="0.25">
      <c r="A1009" t="s">
        <v>26</v>
      </c>
      <c r="B1009" t="s">
        <v>9</v>
      </c>
      <c r="C1009">
        <v>0.1</v>
      </c>
      <c r="D1009" t="s">
        <v>27</v>
      </c>
      <c r="E1009" t="s">
        <v>28</v>
      </c>
      <c r="F1009">
        <v>1</v>
      </c>
      <c r="G1009">
        <v>16</v>
      </c>
      <c r="H1009">
        <v>39.409999999999997</v>
      </c>
    </row>
    <row r="1010" spans="1:8" x14ac:dyDescent="0.25">
      <c r="A1010" t="s">
        <v>33</v>
      </c>
      <c r="B1010" t="s">
        <v>9</v>
      </c>
      <c r="C1010">
        <v>0.1</v>
      </c>
      <c r="D1010" t="s">
        <v>36</v>
      </c>
      <c r="E1010" t="s">
        <v>34</v>
      </c>
      <c r="F1010">
        <v>1</v>
      </c>
      <c r="G1010">
        <v>64</v>
      </c>
      <c r="H1010">
        <v>42.36</v>
      </c>
    </row>
    <row r="1011" spans="1:8" x14ac:dyDescent="0.25">
      <c r="A1011" t="s">
        <v>33</v>
      </c>
      <c r="B1011" t="s">
        <v>9</v>
      </c>
      <c r="C1011">
        <v>0.3</v>
      </c>
      <c r="D1011" t="s">
        <v>36</v>
      </c>
      <c r="E1011" t="s">
        <v>31</v>
      </c>
      <c r="F1011">
        <v>1</v>
      </c>
      <c r="G1011">
        <v>64</v>
      </c>
      <c r="H1011">
        <v>41.13</v>
      </c>
    </row>
    <row r="1012" spans="1:8" x14ac:dyDescent="0.25">
      <c r="A1012" t="s">
        <v>29</v>
      </c>
      <c r="B1012" t="s">
        <v>9</v>
      </c>
      <c r="C1012">
        <v>0.2</v>
      </c>
      <c r="D1012" t="s">
        <v>30</v>
      </c>
      <c r="E1012" t="s">
        <v>31</v>
      </c>
      <c r="F1012">
        <v>1</v>
      </c>
      <c r="G1012">
        <v>8</v>
      </c>
      <c r="H1012">
        <v>30.59</v>
      </c>
    </row>
    <row r="1013" spans="1:8" x14ac:dyDescent="0.25">
      <c r="A1013" t="s">
        <v>26</v>
      </c>
      <c r="B1013" t="s">
        <v>9</v>
      </c>
      <c r="C1013">
        <v>0.25</v>
      </c>
      <c r="D1013" t="s">
        <v>27</v>
      </c>
      <c r="E1013" t="s">
        <v>28</v>
      </c>
      <c r="F1013">
        <v>3</v>
      </c>
      <c r="G1013">
        <v>128</v>
      </c>
      <c r="H1013">
        <v>43.4</v>
      </c>
    </row>
    <row r="1014" spans="1:8" x14ac:dyDescent="0.25">
      <c r="A1014" t="s">
        <v>29</v>
      </c>
      <c r="B1014" t="s">
        <v>9</v>
      </c>
      <c r="C1014">
        <v>0.25</v>
      </c>
      <c r="D1014" t="s">
        <v>32</v>
      </c>
      <c r="E1014" t="s">
        <v>34</v>
      </c>
      <c r="F1014">
        <v>9</v>
      </c>
      <c r="G1014">
        <v>64</v>
      </c>
      <c r="H1014">
        <v>36.24</v>
      </c>
    </row>
    <row r="1015" spans="1:8" x14ac:dyDescent="0.25">
      <c r="A1015" t="s">
        <v>29</v>
      </c>
      <c r="B1015" t="s">
        <v>9</v>
      </c>
      <c r="C1015">
        <v>0.25</v>
      </c>
      <c r="D1015" t="s">
        <v>30</v>
      </c>
      <c r="E1015" t="s">
        <v>31</v>
      </c>
      <c r="F1015">
        <v>1</v>
      </c>
      <c r="G1015">
        <v>16</v>
      </c>
      <c r="H1015">
        <v>35</v>
      </c>
    </row>
    <row r="1016" spans="1:8" x14ac:dyDescent="0.25">
      <c r="A1016" t="s">
        <v>33</v>
      </c>
      <c r="B1016" t="s">
        <v>9</v>
      </c>
      <c r="C1016">
        <v>0.5</v>
      </c>
      <c r="D1016" t="s">
        <v>27</v>
      </c>
      <c r="E1016" t="s">
        <v>34</v>
      </c>
      <c r="F1016">
        <v>1</v>
      </c>
      <c r="G1016">
        <v>32</v>
      </c>
      <c r="H1016">
        <v>34.03</v>
      </c>
    </row>
    <row r="1017" spans="1:8" x14ac:dyDescent="0.25">
      <c r="A1017" t="s">
        <v>26</v>
      </c>
      <c r="B1017" t="s">
        <v>9</v>
      </c>
      <c r="C1017">
        <v>0.1</v>
      </c>
      <c r="D1017" t="s">
        <v>35</v>
      </c>
      <c r="E1017" t="s">
        <v>28</v>
      </c>
      <c r="F1017">
        <v>3</v>
      </c>
      <c r="G1017">
        <v>64</v>
      </c>
      <c r="H1017">
        <v>47</v>
      </c>
    </row>
    <row r="1018" spans="1:8" x14ac:dyDescent="0.25">
      <c r="A1018" t="s">
        <v>26</v>
      </c>
      <c r="B1018" t="s">
        <v>9</v>
      </c>
      <c r="C1018">
        <v>0.1</v>
      </c>
      <c r="D1018" t="s">
        <v>27</v>
      </c>
      <c r="E1018" t="s">
        <v>28</v>
      </c>
      <c r="F1018">
        <v>3</v>
      </c>
      <c r="G1018">
        <v>64</v>
      </c>
      <c r="H1018">
        <v>45.24</v>
      </c>
    </row>
    <row r="1019" spans="1:8" x14ac:dyDescent="0.25">
      <c r="A1019" t="s">
        <v>29</v>
      </c>
      <c r="B1019" t="s">
        <v>9</v>
      </c>
      <c r="C1019">
        <v>0.5</v>
      </c>
      <c r="D1019" t="s">
        <v>36</v>
      </c>
      <c r="E1019" t="s">
        <v>34</v>
      </c>
      <c r="F1019">
        <v>1</v>
      </c>
      <c r="G1019">
        <v>16</v>
      </c>
      <c r="H1019">
        <v>35.880000000000003</v>
      </c>
    </row>
    <row r="1020" spans="1:8" x14ac:dyDescent="0.25">
      <c r="A1020" t="s">
        <v>33</v>
      </c>
      <c r="B1020" t="s">
        <v>9</v>
      </c>
      <c r="C1020">
        <v>0.4</v>
      </c>
      <c r="D1020" t="s">
        <v>27</v>
      </c>
      <c r="E1020" t="s">
        <v>34</v>
      </c>
      <c r="F1020">
        <v>1</v>
      </c>
      <c r="G1020">
        <v>16</v>
      </c>
      <c r="H1020">
        <v>36.57</v>
      </c>
    </row>
    <row r="1021" spans="1:8" x14ac:dyDescent="0.25">
      <c r="A1021" t="s">
        <v>29</v>
      </c>
      <c r="B1021" t="s">
        <v>9</v>
      </c>
      <c r="C1021">
        <v>0.5</v>
      </c>
      <c r="D1021" t="s">
        <v>36</v>
      </c>
      <c r="E1021" t="s">
        <v>34</v>
      </c>
      <c r="F1021">
        <v>1</v>
      </c>
      <c r="G1021">
        <v>64</v>
      </c>
      <c r="H1021">
        <v>34.64</v>
      </c>
    </row>
    <row r="1022" spans="1:8" x14ac:dyDescent="0.25">
      <c r="A1022" t="s">
        <v>29</v>
      </c>
      <c r="B1022" t="s">
        <v>9</v>
      </c>
      <c r="C1022">
        <v>0.2</v>
      </c>
      <c r="D1022" t="s">
        <v>30</v>
      </c>
      <c r="E1022" t="s">
        <v>31</v>
      </c>
      <c r="F1022">
        <v>1</v>
      </c>
      <c r="G1022">
        <v>8</v>
      </c>
      <c r="H1022">
        <v>33.17</v>
      </c>
    </row>
    <row r="1023" spans="1:8" x14ac:dyDescent="0.25">
      <c r="A1023" t="s">
        <v>26</v>
      </c>
      <c r="B1023" t="s">
        <v>9</v>
      </c>
      <c r="C1023">
        <v>0.1</v>
      </c>
      <c r="D1023" t="s">
        <v>27</v>
      </c>
      <c r="E1023" t="s">
        <v>28</v>
      </c>
      <c r="F1023">
        <v>3</v>
      </c>
      <c r="G1023">
        <v>64</v>
      </c>
      <c r="H1023">
        <v>46.93</v>
      </c>
    </row>
    <row r="1024" spans="1:8" x14ac:dyDescent="0.25">
      <c r="A1024" t="s">
        <v>29</v>
      </c>
      <c r="B1024" t="s">
        <v>9</v>
      </c>
      <c r="C1024">
        <v>0.25</v>
      </c>
      <c r="D1024" t="s">
        <v>30</v>
      </c>
      <c r="E1024" t="s">
        <v>31</v>
      </c>
      <c r="F1024">
        <v>1</v>
      </c>
      <c r="G1024">
        <v>16</v>
      </c>
      <c r="H1024">
        <v>37.64</v>
      </c>
    </row>
    <row r="1025" spans="1:8" x14ac:dyDescent="0.25">
      <c r="A1025" t="s">
        <v>26</v>
      </c>
      <c r="B1025" t="s">
        <v>9</v>
      </c>
      <c r="C1025">
        <v>0.1</v>
      </c>
      <c r="D1025" t="s">
        <v>35</v>
      </c>
      <c r="E1025" t="s">
        <v>28</v>
      </c>
      <c r="F1025">
        <v>3</v>
      </c>
      <c r="G1025">
        <v>64</v>
      </c>
      <c r="H1025">
        <v>47.54</v>
      </c>
    </row>
    <row r="1026" spans="1:8" x14ac:dyDescent="0.25">
      <c r="A1026" t="s">
        <v>29</v>
      </c>
      <c r="B1026" t="s">
        <v>9</v>
      </c>
      <c r="C1026">
        <v>0.25</v>
      </c>
      <c r="D1026" t="s">
        <v>39</v>
      </c>
      <c r="E1026" t="s">
        <v>37</v>
      </c>
      <c r="F1026">
        <v>3</v>
      </c>
      <c r="G1026">
        <v>128</v>
      </c>
      <c r="H1026">
        <v>18.55</v>
      </c>
    </row>
    <row r="1027" spans="1:8" x14ac:dyDescent="0.25">
      <c r="A1027" t="s">
        <v>26</v>
      </c>
      <c r="B1027" t="s">
        <v>9</v>
      </c>
      <c r="C1027">
        <v>0.1</v>
      </c>
      <c r="D1027" t="s">
        <v>27</v>
      </c>
      <c r="E1027" t="s">
        <v>28</v>
      </c>
      <c r="F1027">
        <v>1</v>
      </c>
      <c r="G1027">
        <v>16</v>
      </c>
      <c r="H1027">
        <v>40.68</v>
      </c>
    </row>
    <row r="1028" spans="1:8" x14ac:dyDescent="0.25">
      <c r="A1028" t="s">
        <v>33</v>
      </c>
      <c r="B1028" t="s">
        <v>9</v>
      </c>
      <c r="C1028">
        <v>0.5</v>
      </c>
      <c r="D1028" t="s">
        <v>27</v>
      </c>
      <c r="E1028" t="s">
        <v>34</v>
      </c>
      <c r="F1028">
        <v>1</v>
      </c>
      <c r="G1028">
        <v>32</v>
      </c>
      <c r="H1028">
        <v>36.270000000000003</v>
      </c>
    </row>
    <row r="1029" spans="1:8" x14ac:dyDescent="0.25">
      <c r="A1029" t="s">
        <v>33</v>
      </c>
      <c r="B1029" t="s">
        <v>9</v>
      </c>
      <c r="C1029">
        <v>0.3</v>
      </c>
      <c r="D1029" t="s">
        <v>36</v>
      </c>
      <c r="E1029" t="s">
        <v>31</v>
      </c>
      <c r="F1029">
        <v>1</v>
      </c>
      <c r="G1029">
        <v>64</v>
      </c>
      <c r="H1029">
        <v>44.81</v>
      </c>
    </row>
    <row r="1030" spans="1:8" x14ac:dyDescent="0.25">
      <c r="A1030" t="s">
        <v>33</v>
      </c>
      <c r="B1030" t="s">
        <v>9</v>
      </c>
      <c r="C1030">
        <v>0.5</v>
      </c>
      <c r="D1030" t="s">
        <v>36</v>
      </c>
      <c r="E1030" t="s">
        <v>34</v>
      </c>
      <c r="F1030">
        <v>1</v>
      </c>
      <c r="G1030">
        <v>32</v>
      </c>
      <c r="H1030">
        <v>37.08</v>
      </c>
    </row>
    <row r="1031" spans="1:8" x14ac:dyDescent="0.25">
      <c r="A1031" t="s">
        <v>26</v>
      </c>
      <c r="B1031" t="s">
        <v>9</v>
      </c>
      <c r="C1031">
        <v>0.25</v>
      </c>
      <c r="D1031" t="s">
        <v>27</v>
      </c>
      <c r="E1031" t="s">
        <v>28</v>
      </c>
      <c r="F1031">
        <v>3</v>
      </c>
      <c r="G1031">
        <v>128</v>
      </c>
      <c r="H1031">
        <v>44.9</v>
      </c>
    </row>
    <row r="1032" spans="1:8" x14ac:dyDescent="0.25">
      <c r="A1032" t="s">
        <v>33</v>
      </c>
      <c r="B1032" t="s">
        <v>9</v>
      </c>
      <c r="C1032">
        <v>0.1</v>
      </c>
      <c r="D1032" t="s">
        <v>36</v>
      </c>
      <c r="E1032" t="s">
        <v>34</v>
      </c>
      <c r="F1032">
        <v>1</v>
      </c>
      <c r="G1032">
        <v>64</v>
      </c>
      <c r="H1032">
        <v>41.75</v>
      </c>
    </row>
    <row r="1033" spans="1:8" x14ac:dyDescent="0.25">
      <c r="A1033" t="s">
        <v>33</v>
      </c>
      <c r="B1033" t="s">
        <v>9</v>
      </c>
      <c r="C1033">
        <v>0.5</v>
      </c>
      <c r="D1033" t="s">
        <v>27</v>
      </c>
      <c r="E1033" t="s">
        <v>34</v>
      </c>
      <c r="F1033">
        <v>1</v>
      </c>
      <c r="G1033">
        <v>32</v>
      </c>
      <c r="H1033">
        <v>35.950000000000003</v>
      </c>
    </row>
    <row r="1034" spans="1:8" x14ac:dyDescent="0.25">
      <c r="A1034" t="s">
        <v>26</v>
      </c>
      <c r="B1034" t="s">
        <v>9</v>
      </c>
      <c r="C1034">
        <v>0.1</v>
      </c>
      <c r="D1034" t="s">
        <v>27</v>
      </c>
      <c r="E1034" t="s">
        <v>28</v>
      </c>
      <c r="F1034">
        <v>1</v>
      </c>
      <c r="G1034">
        <v>16</v>
      </c>
      <c r="H1034">
        <v>42.99</v>
      </c>
    </row>
    <row r="1035" spans="1:8" x14ac:dyDescent="0.25">
      <c r="A1035" t="s">
        <v>26</v>
      </c>
      <c r="B1035" t="s">
        <v>9</v>
      </c>
      <c r="C1035">
        <v>0.25</v>
      </c>
      <c r="D1035" t="s">
        <v>27</v>
      </c>
      <c r="E1035" t="s">
        <v>28</v>
      </c>
      <c r="F1035">
        <v>3</v>
      </c>
      <c r="G1035">
        <v>128</v>
      </c>
      <c r="H1035">
        <v>44.44</v>
      </c>
    </row>
    <row r="1036" spans="1:8" x14ac:dyDescent="0.25">
      <c r="A1036" t="s">
        <v>33</v>
      </c>
      <c r="B1036" t="s">
        <v>9</v>
      </c>
      <c r="C1036">
        <v>0.1</v>
      </c>
      <c r="D1036" t="s">
        <v>36</v>
      </c>
      <c r="E1036" t="s">
        <v>34</v>
      </c>
      <c r="F1036">
        <v>1</v>
      </c>
      <c r="G1036">
        <v>64</v>
      </c>
      <c r="H1036">
        <v>39.58</v>
      </c>
    </row>
    <row r="1037" spans="1:8" x14ac:dyDescent="0.25">
      <c r="A1037" t="s">
        <v>29</v>
      </c>
      <c r="B1037" t="s">
        <v>9</v>
      </c>
      <c r="C1037">
        <v>0.25</v>
      </c>
      <c r="D1037" t="s">
        <v>39</v>
      </c>
      <c r="E1037" t="s">
        <v>31</v>
      </c>
      <c r="F1037">
        <v>1</v>
      </c>
      <c r="G1037">
        <v>128</v>
      </c>
      <c r="H1037">
        <v>33.78</v>
      </c>
    </row>
    <row r="1038" spans="1:8" x14ac:dyDescent="0.25">
      <c r="A1038" t="s">
        <v>26</v>
      </c>
      <c r="B1038" t="s">
        <v>9</v>
      </c>
      <c r="C1038">
        <v>0.1</v>
      </c>
      <c r="D1038" t="s">
        <v>27</v>
      </c>
      <c r="E1038" t="s">
        <v>28</v>
      </c>
      <c r="F1038">
        <v>3</v>
      </c>
      <c r="G1038">
        <v>64</v>
      </c>
      <c r="H1038">
        <v>44.9</v>
      </c>
    </row>
    <row r="1039" spans="1:8" x14ac:dyDescent="0.25">
      <c r="A1039" t="s">
        <v>33</v>
      </c>
      <c r="B1039" t="s">
        <v>9</v>
      </c>
      <c r="C1039">
        <v>0.3</v>
      </c>
      <c r="D1039" t="s">
        <v>36</v>
      </c>
      <c r="E1039" t="s">
        <v>31</v>
      </c>
      <c r="F1039">
        <v>1</v>
      </c>
      <c r="G1039">
        <v>64</v>
      </c>
      <c r="H1039">
        <v>41.01</v>
      </c>
    </row>
    <row r="1040" spans="1:8" x14ac:dyDescent="0.25">
      <c r="A1040" t="s">
        <v>29</v>
      </c>
      <c r="B1040" t="s">
        <v>9</v>
      </c>
      <c r="C1040">
        <v>0.5</v>
      </c>
      <c r="D1040" t="s">
        <v>36</v>
      </c>
      <c r="E1040" t="s">
        <v>34</v>
      </c>
      <c r="F1040">
        <v>1</v>
      </c>
      <c r="G1040">
        <v>64</v>
      </c>
      <c r="H1040">
        <v>42.62</v>
      </c>
    </row>
    <row r="1041" spans="1:8" x14ac:dyDescent="0.25">
      <c r="A1041" t="s">
        <v>29</v>
      </c>
      <c r="B1041" t="s">
        <v>9</v>
      </c>
      <c r="C1041">
        <v>0.25</v>
      </c>
      <c r="D1041" t="s">
        <v>30</v>
      </c>
      <c r="E1041" t="s">
        <v>31</v>
      </c>
      <c r="F1041">
        <v>1</v>
      </c>
      <c r="G1041">
        <v>16</v>
      </c>
      <c r="H1041">
        <v>38.450000000000003</v>
      </c>
    </row>
    <row r="1042" spans="1:8" x14ac:dyDescent="0.25">
      <c r="A1042" t="s">
        <v>29</v>
      </c>
      <c r="B1042" t="s">
        <v>9</v>
      </c>
      <c r="C1042">
        <v>0.4</v>
      </c>
      <c r="D1042" t="s">
        <v>32</v>
      </c>
      <c r="E1042" t="s">
        <v>38</v>
      </c>
      <c r="F1042">
        <v>1</v>
      </c>
      <c r="G1042">
        <v>128</v>
      </c>
      <c r="H1042">
        <v>32.72</v>
      </c>
    </row>
    <row r="1043" spans="1:8" x14ac:dyDescent="0.25">
      <c r="A1043" t="s">
        <v>26</v>
      </c>
      <c r="B1043" t="s">
        <v>9</v>
      </c>
      <c r="C1043">
        <v>0.1</v>
      </c>
      <c r="D1043" t="s">
        <v>35</v>
      </c>
      <c r="E1043" t="s">
        <v>28</v>
      </c>
      <c r="F1043">
        <v>3</v>
      </c>
      <c r="G1043">
        <v>64</v>
      </c>
      <c r="H1043">
        <v>47.5</v>
      </c>
    </row>
    <row r="1044" spans="1:8" x14ac:dyDescent="0.25">
      <c r="A1044" t="s">
        <v>33</v>
      </c>
      <c r="B1044" t="s">
        <v>9</v>
      </c>
      <c r="C1044">
        <v>0.1</v>
      </c>
      <c r="D1044" t="s">
        <v>36</v>
      </c>
      <c r="E1044" t="s">
        <v>34</v>
      </c>
      <c r="F1044">
        <v>1</v>
      </c>
      <c r="G1044">
        <v>64</v>
      </c>
      <c r="H1044">
        <v>43.26</v>
      </c>
    </row>
    <row r="1045" spans="1:8" x14ac:dyDescent="0.25">
      <c r="A1045" t="s">
        <v>33</v>
      </c>
      <c r="B1045" t="s">
        <v>9</v>
      </c>
      <c r="C1045">
        <v>0.1</v>
      </c>
      <c r="D1045" t="s">
        <v>36</v>
      </c>
      <c r="E1045" t="s">
        <v>34</v>
      </c>
      <c r="F1045">
        <v>1</v>
      </c>
      <c r="G1045">
        <v>64</v>
      </c>
      <c r="H1045">
        <v>41.27</v>
      </c>
    </row>
    <row r="1046" spans="1:8" x14ac:dyDescent="0.25">
      <c r="A1046" t="s">
        <v>33</v>
      </c>
      <c r="B1046" t="s">
        <v>9</v>
      </c>
      <c r="C1046">
        <v>0.5</v>
      </c>
      <c r="D1046" t="s">
        <v>36</v>
      </c>
      <c r="E1046" t="s">
        <v>34</v>
      </c>
      <c r="F1046">
        <v>1</v>
      </c>
      <c r="G1046">
        <v>32</v>
      </c>
      <c r="H1046">
        <v>37.119999999999997</v>
      </c>
    </row>
    <row r="1047" spans="1:8" x14ac:dyDescent="0.25">
      <c r="A1047" t="s">
        <v>29</v>
      </c>
      <c r="B1047" t="s">
        <v>9</v>
      </c>
      <c r="C1047">
        <v>0.25</v>
      </c>
      <c r="D1047" t="s">
        <v>30</v>
      </c>
      <c r="E1047" t="s">
        <v>31</v>
      </c>
      <c r="F1047">
        <v>1</v>
      </c>
      <c r="G1047">
        <v>16</v>
      </c>
      <c r="H1047">
        <v>37.71</v>
      </c>
    </row>
    <row r="1048" spans="1:8" x14ac:dyDescent="0.25">
      <c r="A1048" t="s">
        <v>26</v>
      </c>
      <c r="B1048" t="s">
        <v>9</v>
      </c>
      <c r="C1048">
        <v>0.1</v>
      </c>
      <c r="D1048" t="s">
        <v>27</v>
      </c>
      <c r="E1048" t="s">
        <v>28</v>
      </c>
      <c r="F1048">
        <v>3</v>
      </c>
      <c r="G1048">
        <v>64</v>
      </c>
      <c r="H1048">
        <v>44.27</v>
      </c>
    </row>
    <row r="1049" spans="1:8" x14ac:dyDescent="0.25">
      <c r="A1049" t="s">
        <v>29</v>
      </c>
      <c r="B1049" t="s">
        <v>9</v>
      </c>
      <c r="C1049">
        <v>0.25</v>
      </c>
      <c r="D1049" t="s">
        <v>36</v>
      </c>
      <c r="E1049" t="s">
        <v>34</v>
      </c>
      <c r="F1049">
        <v>1</v>
      </c>
      <c r="G1049">
        <v>128</v>
      </c>
      <c r="H1049">
        <v>39.700000000000003</v>
      </c>
    </row>
    <row r="1050" spans="1:8" x14ac:dyDescent="0.25">
      <c r="A1050" t="s">
        <v>33</v>
      </c>
      <c r="B1050" t="s">
        <v>9</v>
      </c>
      <c r="C1050">
        <v>0.1</v>
      </c>
      <c r="D1050" t="s">
        <v>36</v>
      </c>
      <c r="E1050" t="s">
        <v>34</v>
      </c>
      <c r="F1050">
        <v>1</v>
      </c>
      <c r="G1050">
        <v>64</v>
      </c>
      <c r="H1050">
        <v>43.94</v>
      </c>
    </row>
    <row r="1051" spans="1:8" x14ac:dyDescent="0.25">
      <c r="A1051" t="s">
        <v>26</v>
      </c>
      <c r="B1051" t="s">
        <v>9</v>
      </c>
      <c r="C1051">
        <v>0.1</v>
      </c>
      <c r="D1051" t="s">
        <v>35</v>
      </c>
      <c r="E1051" t="s">
        <v>28</v>
      </c>
      <c r="F1051">
        <v>1</v>
      </c>
      <c r="G1051">
        <v>64</v>
      </c>
      <c r="H1051">
        <v>44.05</v>
      </c>
    </row>
    <row r="1052" spans="1:8" x14ac:dyDescent="0.25">
      <c r="A1052" t="s">
        <v>33</v>
      </c>
      <c r="B1052" t="s">
        <v>9</v>
      </c>
      <c r="C1052">
        <v>0.3</v>
      </c>
      <c r="D1052" t="s">
        <v>36</v>
      </c>
      <c r="E1052" t="s">
        <v>31</v>
      </c>
      <c r="F1052">
        <v>1</v>
      </c>
      <c r="G1052">
        <v>64</v>
      </c>
      <c r="H1052">
        <v>42.71</v>
      </c>
    </row>
    <row r="1053" spans="1:8" x14ac:dyDescent="0.25">
      <c r="A1053" t="s">
        <v>26</v>
      </c>
      <c r="B1053" t="s">
        <v>9</v>
      </c>
      <c r="C1053">
        <v>0.1</v>
      </c>
      <c r="D1053" t="s">
        <v>27</v>
      </c>
      <c r="E1053" t="s">
        <v>28</v>
      </c>
      <c r="F1053">
        <v>1</v>
      </c>
      <c r="G1053">
        <v>16</v>
      </c>
      <c r="H1053">
        <v>40.22</v>
      </c>
    </row>
    <row r="1054" spans="1:8" x14ac:dyDescent="0.25">
      <c r="A1054" t="s">
        <v>26</v>
      </c>
      <c r="B1054" t="s">
        <v>9</v>
      </c>
      <c r="C1054">
        <v>0.1</v>
      </c>
      <c r="D1054" t="s">
        <v>35</v>
      </c>
      <c r="E1054" t="s">
        <v>28</v>
      </c>
      <c r="F1054">
        <v>3</v>
      </c>
      <c r="G1054">
        <v>64</v>
      </c>
      <c r="H1054">
        <v>47.29</v>
      </c>
    </row>
    <row r="1055" spans="1:8" x14ac:dyDescent="0.25">
      <c r="A1055" t="s">
        <v>29</v>
      </c>
      <c r="B1055" t="s">
        <v>9</v>
      </c>
      <c r="C1055">
        <v>0.25</v>
      </c>
      <c r="D1055" t="s">
        <v>39</v>
      </c>
      <c r="E1055" t="s">
        <v>31</v>
      </c>
      <c r="F1055">
        <v>1</v>
      </c>
      <c r="G1055">
        <v>128</v>
      </c>
      <c r="H1055">
        <v>43.51</v>
      </c>
    </row>
    <row r="1056" spans="1:8" x14ac:dyDescent="0.25">
      <c r="A1056" t="s">
        <v>29</v>
      </c>
      <c r="B1056" t="s">
        <v>9</v>
      </c>
      <c r="C1056">
        <v>0.1</v>
      </c>
      <c r="D1056" t="s">
        <v>39</v>
      </c>
      <c r="E1056" t="s">
        <v>40</v>
      </c>
      <c r="F1056">
        <v>3</v>
      </c>
      <c r="G1056">
        <v>32</v>
      </c>
      <c r="H1056">
        <v>27.9</v>
      </c>
    </row>
    <row r="1057" spans="1:8" x14ac:dyDescent="0.25">
      <c r="A1057" t="s">
        <v>29</v>
      </c>
      <c r="B1057" t="s">
        <v>9</v>
      </c>
      <c r="C1057">
        <v>0.3</v>
      </c>
      <c r="D1057" t="s">
        <v>30</v>
      </c>
      <c r="E1057" t="s">
        <v>34</v>
      </c>
      <c r="F1057">
        <v>3</v>
      </c>
      <c r="G1057">
        <v>32</v>
      </c>
      <c r="H1057">
        <v>31.96</v>
      </c>
    </row>
    <row r="1058" spans="1:8" x14ac:dyDescent="0.25">
      <c r="A1058" t="s">
        <v>33</v>
      </c>
      <c r="B1058" t="s">
        <v>9</v>
      </c>
      <c r="C1058">
        <v>0.5</v>
      </c>
      <c r="D1058" t="s">
        <v>36</v>
      </c>
      <c r="E1058" t="s">
        <v>34</v>
      </c>
      <c r="F1058">
        <v>1</v>
      </c>
      <c r="G1058">
        <v>32</v>
      </c>
      <c r="H1058">
        <v>37.18</v>
      </c>
    </row>
    <row r="1059" spans="1:8" x14ac:dyDescent="0.25">
      <c r="A1059" t="s">
        <v>26</v>
      </c>
      <c r="B1059" t="s">
        <v>9</v>
      </c>
      <c r="C1059">
        <v>0.1</v>
      </c>
      <c r="D1059" t="s">
        <v>27</v>
      </c>
      <c r="E1059" t="s">
        <v>28</v>
      </c>
      <c r="F1059">
        <v>3</v>
      </c>
      <c r="G1059">
        <v>64</v>
      </c>
      <c r="H1059">
        <v>45.61</v>
      </c>
    </row>
    <row r="1060" spans="1:8" x14ac:dyDescent="0.25">
      <c r="A1060" t="s">
        <v>26</v>
      </c>
      <c r="B1060" t="s">
        <v>9</v>
      </c>
      <c r="C1060">
        <v>0.1</v>
      </c>
      <c r="D1060" t="s">
        <v>35</v>
      </c>
      <c r="E1060" t="s">
        <v>28</v>
      </c>
      <c r="F1060">
        <v>3</v>
      </c>
      <c r="G1060">
        <v>128</v>
      </c>
      <c r="H1060">
        <v>46.6</v>
      </c>
    </row>
    <row r="1061" spans="1:8" x14ac:dyDescent="0.25">
      <c r="A1061" t="s">
        <v>29</v>
      </c>
      <c r="B1061" t="s">
        <v>9</v>
      </c>
      <c r="C1061">
        <v>0.25</v>
      </c>
      <c r="D1061" t="s">
        <v>30</v>
      </c>
      <c r="E1061" t="s">
        <v>31</v>
      </c>
      <c r="F1061">
        <v>1</v>
      </c>
      <c r="G1061">
        <v>16</v>
      </c>
      <c r="H1061">
        <v>38.93</v>
      </c>
    </row>
    <row r="1062" spans="1:8" x14ac:dyDescent="0.25">
      <c r="A1062" t="s">
        <v>33</v>
      </c>
      <c r="B1062" t="s">
        <v>9</v>
      </c>
      <c r="C1062">
        <v>0.1</v>
      </c>
      <c r="D1062" t="s">
        <v>36</v>
      </c>
      <c r="E1062" t="s">
        <v>34</v>
      </c>
      <c r="F1062">
        <v>1</v>
      </c>
      <c r="G1062">
        <v>64</v>
      </c>
      <c r="H1062">
        <v>43.76</v>
      </c>
    </row>
    <row r="1063" spans="1:8" x14ac:dyDescent="0.25">
      <c r="A1063" t="s">
        <v>29</v>
      </c>
      <c r="B1063" t="s">
        <v>9</v>
      </c>
      <c r="C1063">
        <v>0.25</v>
      </c>
      <c r="D1063" t="s">
        <v>36</v>
      </c>
      <c r="E1063" t="s">
        <v>34</v>
      </c>
      <c r="F1063">
        <v>1</v>
      </c>
      <c r="G1063">
        <v>128</v>
      </c>
      <c r="H1063">
        <v>46.08</v>
      </c>
    </row>
    <row r="1064" spans="1:8" x14ac:dyDescent="0.25">
      <c r="A1064" t="s">
        <v>26</v>
      </c>
      <c r="B1064" t="s">
        <v>9</v>
      </c>
      <c r="C1064">
        <v>0.1</v>
      </c>
      <c r="D1064" t="s">
        <v>35</v>
      </c>
      <c r="E1064" t="s">
        <v>28</v>
      </c>
      <c r="F1064">
        <v>3</v>
      </c>
      <c r="G1064">
        <v>64</v>
      </c>
      <c r="H1064">
        <v>47</v>
      </c>
    </row>
    <row r="1065" spans="1:8" x14ac:dyDescent="0.25">
      <c r="A1065" t="s">
        <v>26</v>
      </c>
      <c r="B1065" t="s">
        <v>9</v>
      </c>
      <c r="C1065">
        <v>0.1</v>
      </c>
      <c r="D1065" t="s">
        <v>35</v>
      </c>
      <c r="E1065" t="s">
        <v>28</v>
      </c>
      <c r="F1065">
        <v>1</v>
      </c>
      <c r="G1065">
        <v>64</v>
      </c>
      <c r="H1065">
        <v>39.299999999999997</v>
      </c>
    </row>
    <row r="1066" spans="1:8" x14ac:dyDescent="0.25">
      <c r="A1066" t="s">
        <v>33</v>
      </c>
      <c r="B1066" t="s">
        <v>9</v>
      </c>
      <c r="C1066">
        <v>0.3</v>
      </c>
      <c r="D1066" t="s">
        <v>36</v>
      </c>
      <c r="E1066" t="s">
        <v>31</v>
      </c>
      <c r="F1066">
        <v>1</v>
      </c>
      <c r="G1066">
        <v>64</v>
      </c>
      <c r="H1066">
        <v>45.42</v>
      </c>
    </row>
    <row r="1067" spans="1:8" x14ac:dyDescent="0.25">
      <c r="A1067" t="s">
        <v>33</v>
      </c>
      <c r="B1067" t="s">
        <v>9</v>
      </c>
      <c r="C1067">
        <v>0.1</v>
      </c>
      <c r="D1067" t="s">
        <v>36</v>
      </c>
      <c r="E1067" t="s">
        <v>34</v>
      </c>
      <c r="F1067">
        <v>1</v>
      </c>
      <c r="G1067">
        <v>64</v>
      </c>
      <c r="H1067">
        <v>40.03</v>
      </c>
    </row>
    <row r="1068" spans="1:8" x14ac:dyDescent="0.25">
      <c r="A1068" t="s">
        <v>29</v>
      </c>
      <c r="B1068" t="s">
        <v>9</v>
      </c>
      <c r="C1068">
        <v>0.25</v>
      </c>
      <c r="D1068" t="s">
        <v>39</v>
      </c>
      <c r="E1068" t="s">
        <v>31</v>
      </c>
      <c r="F1068">
        <v>1</v>
      </c>
      <c r="G1068">
        <v>128</v>
      </c>
      <c r="H1068">
        <v>43.27</v>
      </c>
    </row>
    <row r="1069" spans="1:8" x14ac:dyDescent="0.25">
      <c r="A1069" t="s">
        <v>26</v>
      </c>
      <c r="B1069" t="s">
        <v>9</v>
      </c>
      <c r="C1069">
        <v>0.1</v>
      </c>
      <c r="D1069" t="s">
        <v>35</v>
      </c>
      <c r="E1069" t="s">
        <v>28</v>
      </c>
      <c r="F1069">
        <v>3</v>
      </c>
      <c r="G1069">
        <v>128</v>
      </c>
      <c r="H1069">
        <v>50.29</v>
      </c>
    </row>
    <row r="1070" spans="1:8" x14ac:dyDescent="0.25">
      <c r="A1070" t="s">
        <v>26</v>
      </c>
      <c r="B1070" t="s">
        <v>9</v>
      </c>
      <c r="C1070">
        <v>0.1</v>
      </c>
      <c r="D1070" t="s">
        <v>27</v>
      </c>
      <c r="E1070" t="s">
        <v>28</v>
      </c>
      <c r="F1070">
        <v>3</v>
      </c>
      <c r="G1070">
        <v>64</v>
      </c>
      <c r="H1070">
        <v>45.7</v>
      </c>
    </row>
    <row r="1071" spans="1:8" x14ac:dyDescent="0.25">
      <c r="A1071" t="s">
        <v>33</v>
      </c>
      <c r="B1071" t="s">
        <v>9</v>
      </c>
      <c r="C1071">
        <v>0.1</v>
      </c>
      <c r="D1071" t="s">
        <v>36</v>
      </c>
      <c r="E1071" t="s">
        <v>34</v>
      </c>
      <c r="F1071">
        <v>1</v>
      </c>
      <c r="G1071">
        <v>64</v>
      </c>
      <c r="H1071">
        <v>42.29</v>
      </c>
    </row>
    <row r="1072" spans="1:8" x14ac:dyDescent="0.25">
      <c r="A1072" t="s">
        <v>29</v>
      </c>
      <c r="B1072" t="s">
        <v>9</v>
      </c>
      <c r="C1072">
        <v>0.25</v>
      </c>
      <c r="D1072" t="s">
        <v>30</v>
      </c>
      <c r="E1072" t="s">
        <v>31</v>
      </c>
      <c r="F1072">
        <v>1</v>
      </c>
      <c r="G1072">
        <v>16</v>
      </c>
      <c r="H1072">
        <v>36.840000000000003</v>
      </c>
    </row>
    <row r="1073" spans="1:8" x14ac:dyDescent="0.25">
      <c r="A1073" t="s">
        <v>29</v>
      </c>
      <c r="B1073" t="s">
        <v>9</v>
      </c>
      <c r="C1073">
        <v>0.1</v>
      </c>
      <c r="D1073" t="s">
        <v>36</v>
      </c>
      <c r="E1073" t="s">
        <v>34</v>
      </c>
      <c r="F1073">
        <v>9</v>
      </c>
      <c r="G1073">
        <v>4</v>
      </c>
      <c r="H1073">
        <v>15.87</v>
      </c>
    </row>
    <row r="1074" spans="1:8" x14ac:dyDescent="0.25">
      <c r="A1074" t="s">
        <v>33</v>
      </c>
      <c r="B1074" t="s">
        <v>9</v>
      </c>
      <c r="C1074">
        <v>0.3</v>
      </c>
      <c r="D1074" t="s">
        <v>36</v>
      </c>
      <c r="E1074" t="s">
        <v>31</v>
      </c>
      <c r="F1074">
        <v>1</v>
      </c>
      <c r="G1074">
        <v>64</v>
      </c>
      <c r="H1074">
        <v>43.56</v>
      </c>
    </row>
    <row r="1075" spans="1:8" x14ac:dyDescent="0.25">
      <c r="A1075" t="s">
        <v>33</v>
      </c>
      <c r="B1075" t="s">
        <v>9</v>
      </c>
      <c r="C1075">
        <v>0.5</v>
      </c>
      <c r="D1075" t="s">
        <v>36</v>
      </c>
      <c r="E1075" t="s">
        <v>34</v>
      </c>
      <c r="F1075">
        <v>1</v>
      </c>
      <c r="G1075">
        <v>32</v>
      </c>
      <c r="H1075">
        <v>35.89</v>
      </c>
    </row>
    <row r="1076" spans="1:8" x14ac:dyDescent="0.25">
      <c r="A1076" t="s">
        <v>29</v>
      </c>
      <c r="B1076" t="s">
        <v>9</v>
      </c>
      <c r="C1076">
        <v>0.25</v>
      </c>
      <c r="D1076" t="s">
        <v>36</v>
      </c>
      <c r="E1076" t="s">
        <v>34</v>
      </c>
      <c r="F1076">
        <v>1</v>
      </c>
      <c r="G1076">
        <v>128</v>
      </c>
      <c r="H1076">
        <v>44.57</v>
      </c>
    </row>
    <row r="1077" spans="1:8" x14ac:dyDescent="0.25">
      <c r="A1077" t="s">
        <v>29</v>
      </c>
      <c r="B1077" t="s">
        <v>9</v>
      </c>
      <c r="C1077">
        <v>0.25</v>
      </c>
      <c r="D1077" t="s">
        <v>39</v>
      </c>
      <c r="E1077" t="s">
        <v>31</v>
      </c>
      <c r="F1077">
        <v>1</v>
      </c>
      <c r="G1077">
        <v>128</v>
      </c>
      <c r="H1077">
        <v>42.08</v>
      </c>
    </row>
    <row r="1078" spans="1:8" x14ac:dyDescent="0.25">
      <c r="A1078" t="s">
        <v>33</v>
      </c>
      <c r="B1078" t="s">
        <v>9</v>
      </c>
      <c r="C1078">
        <v>0.1</v>
      </c>
      <c r="D1078" t="s">
        <v>36</v>
      </c>
      <c r="E1078" t="s">
        <v>34</v>
      </c>
      <c r="F1078">
        <v>1</v>
      </c>
      <c r="G1078">
        <v>64</v>
      </c>
      <c r="H1078">
        <v>43.3</v>
      </c>
    </row>
    <row r="1079" spans="1:8" x14ac:dyDescent="0.25">
      <c r="A1079" t="s">
        <v>26</v>
      </c>
      <c r="B1079" t="s">
        <v>9</v>
      </c>
      <c r="C1079">
        <v>0.1</v>
      </c>
      <c r="D1079" t="s">
        <v>35</v>
      </c>
      <c r="E1079" t="s">
        <v>28</v>
      </c>
      <c r="F1079">
        <v>3</v>
      </c>
      <c r="G1079">
        <v>64</v>
      </c>
      <c r="H1079">
        <v>47.94</v>
      </c>
    </row>
    <row r="1080" spans="1:8" x14ac:dyDescent="0.25">
      <c r="A1080" t="s">
        <v>26</v>
      </c>
      <c r="B1080" t="s">
        <v>9</v>
      </c>
      <c r="C1080">
        <v>0.1</v>
      </c>
      <c r="D1080" t="s">
        <v>35</v>
      </c>
      <c r="E1080" t="s">
        <v>28</v>
      </c>
      <c r="F1080">
        <v>1</v>
      </c>
      <c r="G1080">
        <v>128</v>
      </c>
      <c r="H1080">
        <v>46.98</v>
      </c>
    </row>
    <row r="1081" spans="1:8" x14ac:dyDescent="0.25">
      <c r="A1081" t="s">
        <v>33</v>
      </c>
      <c r="B1081" t="s">
        <v>9</v>
      </c>
      <c r="C1081">
        <v>0.1</v>
      </c>
      <c r="D1081" t="s">
        <v>36</v>
      </c>
      <c r="E1081" t="s">
        <v>34</v>
      </c>
      <c r="F1081">
        <v>1</v>
      </c>
      <c r="G1081">
        <v>64</v>
      </c>
      <c r="H1081">
        <v>42.4</v>
      </c>
    </row>
    <row r="1082" spans="1:8" x14ac:dyDescent="0.25">
      <c r="A1082" t="s">
        <v>33</v>
      </c>
      <c r="B1082" t="s">
        <v>9</v>
      </c>
      <c r="C1082">
        <v>0.3</v>
      </c>
      <c r="D1082" t="s">
        <v>36</v>
      </c>
      <c r="E1082" t="s">
        <v>31</v>
      </c>
      <c r="F1082">
        <v>1</v>
      </c>
      <c r="G1082">
        <v>64</v>
      </c>
      <c r="H1082">
        <v>40.200000000000003</v>
      </c>
    </row>
    <row r="1083" spans="1:8" x14ac:dyDescent="0.25">
      <c r="A1083" t="s">
        <v>29</v>
      </c>
      <c r="B1083" t="s">
        <v>9</v>
      </c>
      <c r="C1083">
        <v>0.4</v>
      </c>
      <c r="D1083" t="s">
        <v>27</v>
      </c>
      <c r="E1083" t="s">
        <v>31</v>
      </c>
      <c r="F1083">
        <v>6</v>
      </c>
      <c r="G1083">
        <v>16</v>
      </c>
      <c r="H1083">
        <v>10</v>
      </c>
    </row>
    <row r="1084" spans="1:8" x14ac:dyDescent="0.25">
      <c r="A1084" t="s">
        <v>29</v>
      </c>
      <c r="B1084" t="s">
        <v>9</v>
      </c>
      <c r="C1084">
        <v>0.25</v>
      </c>
      <c r="D1084" t="s">
        <v>36</v>
      </c>
      <c r="E1084" t="s">
        <v>34</v>
      </c>
      <c r="F1084">
        <v>1</v>
      </c>
      <c r="G1084">
        <v>128</v>
      </c>
      <c r="H1084">
        <v>43.45</v>
      </c>
    </row>
    <row r="1085" spans="1:8" x14ac:dyDescent="0.25">
      <c r="A1085" t="s">
        <v>26</v>
      </c>
      <c r="B1085" t="s">
        <v>9</v>
      </c>
      <c r="C1085">
        <v>0.1</v>
      </c>
      <c r="D1085" t="s">
        <v>35</v>
      </c>
      <c r="E1085" t="s">
        <v>28</v>
      </c>
      <c r="F1085">
        <v>3</v>
      </c>
      <c r="G1085">
        <v>64</v>
      </c>
      <c r="H1085">
        <v>45.47</v>
      </c>
    </row>
    <row r="1086" spans="1:8" x14ac:dyDescent="0.25">
      <c r="A1086" t="s">
        <v>29</v>
      </c>
      <c r="B1086" t="s">
        <v>9</v>
      </c>
      <c r="C1086">
        <v>0.25</v>
      </c>
      <c r="D1086" t="s">
        <v>30</v>
      </c>
      <c r="E1086" t="s">
        <v>31</v>
      </c>
      <c r="F1086">
        <v>1</v>
      </c>
      <c r="G1086">
        <v>16</v>
      </c>
      <c r="H1086">
        <v>36.17</v>
      </c>
    </row>
    <row r="1087" spans="1:8" x14ac:dyDescent="0.25">
      <c r="A1087" t="s">
        <v>26</v>
      </c>
      <c r="B1087" t="s">
        <v>9</v>
      </c>
      <c r="C1087">
        <v>0.1</v>
      </c>
      <c r="D1087" t="s">
        <v>35</v>
      </c>
      <c r="E1087" t="s">
        <v>28</v>
      </c>
      <c r="F1087">
        <v>1</v>
      </c>
      <c r="G1087">
        <v>128</v>
      </c>
      <c r="H1087">
        <v>47.81</v>
      </c>
    </row>
    <row r="1088" spans="1:8" x14ac:dyDescent="0.25">
      <c r="A1088" t="s">
        <v>29</v>
      </c>
      <c r="B1088" t="s">
        <v>9</v>
      </c>
      <c r="C1088">
        <v>0.25</v>
      </c>
      <c r="D1088" t="s">
        <v>39</v>
      </c>
      <c r="E1088" t="s">
        <v>31</v>
      </c>
      <c r="F1088">
        <v>1</v>
      </c>
      <c r="G1088">
        <v>128</v>
      </c>
      <c r="H1088">
        <v>43.56</v>
      </c>
    </row>
    <row r="1089" spans="1:8" x14ac:dyDescent="0.25">
      <c r="A1089" t="s">
        <v>33</v>
      </c>
      <c r="B1089" t="s">
        <v>9</v>
      </c>
      <c r="C1089">
        <v>0.1</v>
      </c>
      <c r="D1089" t="s">
        <v>36</v>
      </c>
      <c r="E1089" t="s">
        <v>34</v>
      </c>
      <c r="F1089">
        <v>1</v>
      </c>
      <c r="G1089">
        <v>64</v>
      </c>
      <c r="H1089">
        <v>41.25</v>
      </c>
    </row>
    <row r="1090" spans="1:8" x14ac:dyDescent="0.25">
      <c r="A1090" t="s">
        <v>26</v>
      </c>
      <c r="B1090" t="s">
        <v>9</v>
      </c>
      <c r="C1090">
        <v>0.1</v>
      </c>
      <c r="D1090" t="s">
        <v>27</v>
      </c>
      <c r="E1090" t="s">
        <v>28</v>
      </c>
      <c r="F1090">
        <v>3</v>
      </c>
      <c r="G1090">
        <v>64</v>
      </c>
      <c r="H1090">
        <v>46.85</v>
      </c>
    </row>
    <row r="1091" spans="1:8" x14ac:dyDescent="0.25">
      <c r="A1091" t="s">
        <v>33</v>
      </c>
      <c r="B1091" t="s">
        <v>9</v>
      </c>
      <c r="C1091">
        <v>0.1</v>
      </c>
      <c r="D1091" t="s">
        <v>36</v>
      </c>
      <c r="E1091" t="s">
        <v>34</v>
      </c>
      <c r="F1091">
        <v>1</v>
      </c>
      <c r="G1091">
        <v>64</v>
      </c>
      <c r="H1091">
        <v>36.869999999999997</v>
      </c>
    </row>
    <row r="1092" spans="1:8" x14ac:dyDescent="0.25">
      <c r="A1092" t="s">
        <v>26</v>
      </c>
      <c r="B1092" t="s">
        <v>9</v>
      </c>
      <c r="C1092">
        <v>0.1</v>
      </c>
      <c r="D1092" t="s">
        <v>35</v>
      </c>
      <c r="E1092" t="s">
        <v>28</v>
      </c>
      <c r="F1092">
        <v>3</v>
      </c>
      <c r="G1092">
        <v>128</v>
      </c>
      <c r="H1092">
        <v>50.31</v>
      </c>
    </row>
    <row r="1093" spans="1:8" x14ac:dyDescent="0.25">
      <c r="A1093" t="s">
        <v>26</v>
      </c>
      <c r="B1093" t="s">
        <v>9</v>
      </c>
      <c r="C1093">
        <v>0.1</v>
      </c>
      <c r="D1093" t="s">
        <v>35</v>
      </c>
      <c r="E1093" t="s">
        <v>28</v>
      </c>
      <c r="F1093">
        <v>3</v>
      </c>
      <c r="G1093">
        <v>128</v>
      </c>
      <c r="H1093">
        <v>49.58</v>
      </c>
    </row>
    <row r="1094" spans="1:8" x14ac:dyDescent="0.25">
      <c r="A1094" t="s">
        <v>29</v>
      </c>
      <c r="B1094" t="s">
        <v>9</v>
      </c>
      <c r="C1094">
        <v>0.3</v>
      </c>
      <c r="D1094" t="s">
        <v>30</v>
      </c>
      <c r="E1094" t="s">
        <v>31</v>
      </c>
      <c r="F1094">
        <v>9</v>
      </c>
      <c r="G1094">
        <v>32</v>
      </c>
      <c r="H1094">
        <v>18.32</v>
      </c>
    </row>
    <row r="1095" spans="1:8" x14ac:dyDescent="0.25">
      <c r="A1095" t="s">
        <v>29</v>
      </c>
      <c r="B1095" t="s">
        <v>9</v>
      </c>
      <c r="C1095">
        <v>0.25</v>
      </c>
      <c r="D1095" t="s">
        <v>39</v>
      </c>
      <c r="E1095" t="s">
        <v>31</v>
      </c>
      <c r="F1095">
        <v>1</v>
      </c>
      <c r="G1095">
        <v>128</v>
      </c>
      <c r="H1095">
        <v>40.94</v>
      </c>
    </row>
    <row r="1096" spans="1:8" x14ac:dyDescent="0.25">
      <c r="A1096" t="s">
        <v>33</v>
      </c>
      <c r="B1096" t="s">
        <v>9</v>
      </c>
      <c r="C1096">
        <v>0.1</v>
      </c>
      <c r="D1096" t="s">
        <v>36</v>
      </c>
      <c r="E1096" t="s">
        <v>34</v>
      </c>
      <c r="F1096">
        <v>1</v>
      </c>
      <c r="G1096">
        <v>64</v>
      </c>
      <c r="H1096">
        <v>41.79</v>
      </c>
    </row>
    <row r="1097" spans="1:8" x14ac:dyDescent="0.25">
      <c r="A1097" t="s">
        <v>26</v>
      </c>
      <c r="B1097" t="s">
        <v>9</v>
      </c>
      <c r="C1097">
        <v>0.1</v>
      </c>
      <c r="D1097" t="s">
        <v>35</v>
      </c>
      <c r="E1097" t="s">
        <v>28</v>
      </c>
      <c r="F1097">
        <v>3</v>
      </c>
      <c r="G1097">
        <v>128</v>
      </c>
      <c r="H1097">
        <v>48.27</v>
      </c>
    </row>
    <row r="1098" spans="1:8" x14ac:dyDescent="0.25">
      <c r="A1098" t="s">
        <v>29</v>
      </c>
      <c r="B1098" t="s">
        <v>9</v>
      </c>
      <c r="C1098">
        <v>0.25</v>
      </c>
      <c r="D1098" t="s">
        <v>36</v>
      </c>
      <c r="E1098" t="s">
        <v>34</v>
      </c>
      <c r="F1098">
        <v>1</v>
      </c>
      <c r="G1098">
        <v>128</v>
      </c>
      <c r="H1098">
        <v>39.35</v>
      </c>
    </row>
    <row r="1099" spans="1:8" x14ac:dyDescent="0.25">
      <c r="A1099" t="s">
        <v>26</v>
      </c>
      <c r="B1099" t="s">
        <v>9</v>
      </c>
      <c r="C1099">
        <v>0.1</v>
      </c>
      <c r="D1099" t="s">
        <v>35</v>
      </c>
      <c r="E1099" t="s">
        <v>28</v>
      </c>
      <c r="F1099">
        <v>1</v>
      </c>
      <c r="G1099">
        <v>128</v>
      </c>
      <c r="H1099">
        <v>45.43</v>
      </c>
    </row>
    <row r="1100" spans="1:8" x14ac:dyDescent="0.25">
      <c r="A1100" t="s">
        <v>33</v>
      </c>
      <c r="B1100" t="s">
        <v>9</v>
      </c>
      <c r="C1100">
        <v>0.3</v>
      </c>
      <c r="D1100" t="s">
        <v>36</v>
      </c>
      <c r="E1100" t="s">
        <v>31</v>
      </c>
      <c r="F1100">
        <v>1</v>
      </c>
      <c r="G1100">
        <v>64</v>
      </c>
      <c r="H1100">
        <v>43.65</v>
      </c>
    </row>
    <row r="1101" spans="1:8" x14ac:dyDescent="0.25">
      <c r="A1101" t="s">
        <v>33</v>
      </c>
      <c r="B1101" t="s">
        <v>9</v>
      </c>
      <c r="C1101">
        <v>0.1</v>
      </c>
      <c r="D1101" t="s">
        <v>36</v>
      </c>
      <c r="E1101" t="s">
        <v>34</v>
      </c>
      <c r="F1101">
        <v>1</v>
      </c>
      <c r="G1101">
        <v>64</v>
      </c>
      <c r="H1101">
        <v>45.63</v>
      </c>
    </row>
    <row r="1102" spans="1:8" x14ac:dyDescent="0.25">
      <c r="A1102" t="s">
        <v>33</v>
      </c>
      <c r="B1102" t="s">
        <v>9</v>
      </c>
      <c r="C1102">
        <v>0.1</v>
      </c>
      <c r="D1102" t="s">
        <v>36</v>
      </c>
      <c r="E1102" t="s">
        <v>34</v>
      </c>
      <c r="F1102">
        <v>1</v>
      </c>
      <c r="G1102">
        <v>64</v>
      </c>
      <c r="H1102">
        <v>43.97</v>
      </c>
    </row>
    <row r="1103" spans="1:8" x14ac:dyDescent="0.25">
      <c r="A1103" t="s">
        <v>29</v>
      </c>
      <c r="B1103" t="s">
        <v>9</v>
      </c>
      <c r="C1103">
        <v>0.25</v>
      </c>
      <c r="D1103" t="s">
        <v>30</v>
      </c>
      <c r="E1103" t="s">
        <v>31</v>
      </c>
      <c r="F1103">
        <v>1</v>
      </c>
      <c r="G1103">
        <v>16</v>
      </c>
      <c r="H1103">
        <v>38.090000000000003</v>
      </c>
    </row>
    <row r="1104" spans="1:8" x14ac:dyDescent="0.25">
      <c r="A1104" t="s">
        <v>26</v>
      </c>
      <c r="B1104" t="s">
        <v>9</v>
      </c>
      <c r="C1104">
        <v>0.1</v>
      </c>
      <c r="D1104" t="s">
        <v>35</v>
      </c>
      <c r="E1104" t="s">
        <v>28</v>
      </c>
      <c r="F1104">
        <v>3</v>
      </c>
      <c r="G1104">
        <v>64</v>
      </c>
      <c r="H1104">
        <v>45.45</v>
      </c>
    </row>
    <row r="1105" spans="1:8" x14ac:dyDescent="0.25">
      <c r="A1105" t="s">
        <v>33</v>
      </c>
      <c r="B1105" t="s">
        <v>9</v>
      </c>
      <c r="C1105">
        <v>0.1</v>
      </c>
      <c r="D1105" t="s">
        <v>36</v>
      </c>
      <c r="E1105" t="s">
        <v>34</v>
      </c>
      <c r="F1105">
        <v>1</v>
      </c>
      <c r="G1105">
        <v>64</v>
      </c>
      <c r="H1105">
        <v>39.86</v>
      </c>
    </row>
    <row r="1106" spans="1:8" x14ac:dyDescent="0.25">
      <c r="A1106" t="s">
        <v>29</v>
      </c>
      <c r="B1106" t="s">
        <v>9</v>
      </c>
      <c r="C1106">
        <v>0.25</v>
      </c>
      <c r="D1106" t="s">
        <v>36</v>
      </c>
      <c r="E1106" t="s">
        <v>34</v>
      </c>
      <c r="F1106">
        <v>1</v>
      </c>
      <c r="G1106">
        <v>128</v>
      </c>
      <c r="H1106">
        <v>42.38</v>
      </c>
    </row>
    <row r="1107" spans="1:8" x14ac:dyDescent="0.25">
      <c r="A1107" t="s">
        <v>33</v>
      </c>
      <c r="B1107" t="s">
        <v>9</v>
      </c>
      <c r="C1107">
        <v>0.1</v>
      </c>
      <c r="D1107" t="s">
        <v>36</v>
      </c>
      <c r="E1107" t="s">
        <v>34</v>
      </c>
      <c r="F1107">
        <v>1</v>
      </c>
      <c r="G1107">
        <v>64</v>
      </c>
      <c r="H1107">
        <v>42.55</v>
      </c>
    </row>
    <row r="1108" spans="1:8" x14ac:dyDescent="0.25">
      <c r="A1108" t="s">
        <v>33</v>
      </c>
      <c r="B1108" t="s">
        <v>9</v>
      </c>
      <c r="C1108">
        <v>0.1</v>
      </c>
      <c r="D1108" t="s">
        <v>36</v>
      </c>
      <c r="E1108" t="s">
        <v>34</v>
      </c>
      <c r="F1108">
        <v>1</v>
      </c>
      <c r="G1108">
        <v>64</v>
      </c>
      <c r="H1108">
        <v>41.14</v>
      </c>
    </row>
    <row r="1109" spans="1:8" x14ac:dyDescent="0.25">
      <c r="A1109" t="s">
        <v>29</v>
      </c>
      <c r="B1109" t="s">
        <v>9</v>
      </c>
      <c r="C1109">
        <v>0.25</v>
      </c>
      <c r="D1109" t="s">
        <v>30</v>
      </c>
      <c r="E1109" t="s">
        <v>31</v>
      </c>
      <c r="F1109">
        <v>1</v>
      </c>
      <c r="G1109">
        <v>16</v>
      </c>
      <c r="H1109">
        <v>33.130000000000003</v>
      </c>
    </row>
    <row r="1110" spans="1:8" x14ac:dyDescent="0.25">
      <c r="A1110" t="s">
        <v>26</v>
      </c>
      <c r="B1110" t="s">
        <v>9</v>
      </c>
      <c r="C1110">
        <v>0.1</v>
      </c>
      <c r="D1110" t="s">
        <v>35</v>
      </c>
      <c r="E1110" t="s">
        <v>28</v>
      </c>
      <c r="F1110">
        <v>3</v>
      </c>
      <c r="G1110">
        <v>128</v>
      </c>
      <c r="H1110">
        <v>49.84</v>
      </c>
    </row>
    <row r="1111" spans="1:8" x14ac:dyDescent="0.25">
      <c r="A1111" t="s">
        <v>33</v>
      </c>
      <c r="B1111" t="s">
        <v>9</v>
      </c>
      <c r="C1111">
        <v>0.3</v>
      </c>
      <c r="D1111" t="s">
        <v>36</v>
      </c>
      <c r="E1111" t="s">
        <v>31</v>
      </c>
      <c r="F1111">
        <v>1</v>
      </c>
      <c r="G1111">
        <v>64</v>
      </c>
      <c r="H1111">
        <v>40.93</v>
      </c>
    </row>
    <row r="1112" spans="1:8" x14ac:dyDescent="0.25">
      <c r="A1112" t="s">
        <v>26</v>
      </c>
      <c r="B1112" t="s">
        <v>9</v>
      </c>
      <c r="C1112">
        <v>0.1</v>
      </c>
      <c r="D1112" t="s">
        <v>35</v>
      </c>
      <c r="E1112" t="s">
        <v>28</v>
      </c>
      <c r="F1112">
        <v>3</v>
      </c>
      <c r="G1112">
        <v>128</v>
      </c>
      <c r="H1112">
        <v>49.69</v>
      </c>
    </row>
    <row r="1113" spans="1:8" x14ac:dyDescent="0.25">
      <c r="A1113" t="s">
        <v>26</v>
      </c>
      <c r="B1113" t="s">
        <v>9</v>
      </c>
      <c r="C1113">
        <v>0.1</v>
      </c>
      <c r="D1113" t="s">
        <v>35</v>
      </c>
      <c r="E1113" t="s">
        <v>28</v>
      </c>
      <c r="F1113">
        <v>3</v>
      </c>
      <c r="G1113">
        <v>64</v>
      </c>
      <c r="H1113">
        <v>46.93</v>
      </c>
    </row>
    <row r="1114" spans="1:8" x14ac:dyDescent="0.25">
      <c r="A1114" t="s">
        <v>29</v>
      </c>
      <c r="B1114" t="s">
        <v>9</v>
      </c>
      <c r="C1114">
        <v>0.2</v>
      </c>
      <c r="D1114" t="s">
        <v>35</v>
      </c>
      <c r="E1114" t="s">
        <v>38</v>
      </c>
      <c r="F1114">
        <v>9</v>
      </c>
      <c r="G1114">
        <v>64</v>
      </c>
      <c r="H1114">
        <v>17.28</v>
      </c>
    </row>
    <row r="1115" spans="1:8" x14ac:dyDescent="0.25">
      <c r="A1115" t="s">
        <v>29</v>
      </c>
      <c r="B1115" t="s">
        <v>9</v>
      </c>
      <c r="C1115">
        <v>0.25</v>
      </c>
      <c r="D1115" t="s">
        <v>39</v>
      </c>
      <c r="E1115" t="s">
        <v>31</v>
      </c>
      <c r="F1115">
        <v>1</v>
      </c>
      <c r="G1115">
        <v>128</v>
      </c>
      <c r="H1115">
        <v>39.1</v>
      </c>
    </row>
    <row r="1116" spans="1:8" x14ac:dyDescent="0.25">
      <c r="A1116" t="s">
        <v>26</v>
      </c>
      <c r="B1116" t="s">
        <v>9</v>
      </c>
      <c r="C1116">
        <v>0.1</v>
      </c>
      <c r="D1116" t="s">
        <v>35</v>
      </c>
      <c r="E1116" t="s">
        <v>28</v>
      </c>
      <c r="F1116">
        <v>1</v>
      </c>
      <c r="G1116">
        <v>128</v>
      </c>
      <c r="H1116">
        <v>47.56</v>
      </c>
    </row>
    <row r="1117" spans="1:8" x14ac:dyDescent="0.25">
      <c r="A1117" t="s">
        <v>26</v>
      </c>
      <c r="B1117" t="s">
        <v>9</v>
      </c>
      <c r="C1117">
        <v>0.1</v>
      </c>
      <c r="D1117" t="s">
        <v>35</v>
      </c>
      <c r="E1117" t="s">
        <v>28</v>
      </c>
      <c r="F1117">
        <v>3</v>
      </c>
      <c r="G1117">
        <v>128</v>
      </c>
      <c r="H1117">
        <v>48.73</v>
      </c>
    </row>
    <row r="1118" spans="1:8" x14ac:dyDescent="0.25">
      <c r="A1118" t="s">
        <v>26</v>
      </c>
      <c r="B1118" t="s">
        <v>9</v>
      </c>
      <c r="C1118">
        <v>0.1</v>
      </c>
      <c r="D1118" t="s">
        <v>35</v>
      </c>
      <c r="E1118" t="s">
        <v>28</v>
      </c>
      <c r="F1118">
        <v>3</v>
      </c>
      <c r="G1118">
        <v>128</v>
      </c>
      <c r="H1118">
        <v>48.19</v>
      </c>
    </row>
    <row r="1119" spans="1:8" x14ac:dyDescent="0.25">
      <c r="A1119" t="s">
        <v>29</v>
      </c>
      <c r="B1119" t="s">
        <v>9</v>
      </c>
      <c r="C1119">
        <v>0.25</v>
      </c>
      <c r="D1119" t="s">
        <v>36</v>
      </c>
      <c r="E1119" t="s">
        <v>34</v>
      </c>
      <c r="F1119">
        <v>1</v>
      </c>
      <c r="G1119">
        <v>128</v>
      </c>
      <c r="H1119">
        <v>45.31</v>
      </c>
    </row>
    <row r="1120" spans="1:8" x14ac:dyDescent="0.25">
      <c r="A1120" t="s">
        <v>33</v>
      </c>
      <c r="B1120" t="s">
        <v>9</v>
      </c>
      <c r="C1120">
        <v>0.1</v>
      </c>
      <c r="D1120" t="s">
        <v>36</v>
      </c>
      <c r="E1120" t="s">
        <v>34</v>
      </c>
      <c r="F1120">
        <v>1</v>
      </c>
      <c r="G1120">
        <v>64</v>
      </c>
      <c r="H1120">
        <v>41.96</v>
      </c>
    </row>
    <row r="1121" spans="1:8" x14ac:dyDescent="0.25">
      <c r="A1121" t="s">
        <v>33</v>
      </c>
      <c r="B1121" t="s">
        <v>9</v>
      </c>
      <c r="C1121">
        <v>0.3</v>
      </c>
      <c r="D1121" t="s">
        <v>36</v>
      </c>
      <c r="E1121" t="s">
        <v>31</v>
      </c>
      <c r="F1121">
        <v>1</v>
      </c>
      <c r="G1121">
        <v>64</v>
      </c>
      <c r="H1121">
        <v>44.9</v>
      </c>
    </row>
    <row r="1122" spans="1:8" x14ac:dyDescent="0.25">
      <c r="A1122" t="s">
        <v>26</v>
      </c>
      <c r="B1122" t="s">
        <v>9</v>
      </c>
      <c r="C1122">
        <v>0.1</v>
      </c>
      <c r="D1122" t="s">
        <v>35</v>
      </c>
      <c r="E1122" t="s">
        <v>28</v>
      </c>
      <c r="F1122">
        <v>1</v>
      </c>
      <c r="G1122">
        <v>128</v>
      </c>
      <c r="H1122">
        <v>46.92</v>
      </c>
    </row>
    <row r="1123" spans="1:8" x14ac:dyDescent="0.25">
      <c r="A1123" t="s">
        <v>26</v>
      </c>
      <c r="B1123" t="s">
        <v>9</v>
      </c>
      <c r="C1123">
        <v>0.1</v>
      </c>
      <c r="D1123" t="s">
        <v>35</v>
      </c>
      <c r="E1123" t="s">
        <v>28</v>
      </c>
      <c r="F1123">
        <v>3</v>
      </c>
      <c r="G1123">
        <v>128</v>
      </c>
      <c r="H1123">
        <v>46.47</v>
      </c>
    </row>
    <row r="1124" spans="1:8" x14ac:dyDescent="0.25">
      <c r="A1124" t="s">
        <v>29</v>
      </c>
      <c r="B1124" t="s">
        <v>9</v>
      </c>
      <c r="C1124">
        <v>0.25</v>
      </c>
      <c r="D1124" t="s">
        <v>39</v>
      </c>
      <c r="E1124" t="s">
        <v>31</v>
      </c>
      <c r="F1124">
        <v>1</v>
      </c>
      <c r="G1124">
        <v>128</v>
      </c>
      <c r="H1124">
        <v>42.08</v>
      </c>
    </row>
    <row r="1125" spans="1:8" x14ac:dyDescent="0.25">
      <c r="A1125" t="s">
        <v>33</v>
      </c>
      <c r="B1125" t="s">
        <v>9</v>
      </c>
      <c r="C1125">
        <v>0.1</v>
      </c>
      <c r="D1125" t="s">
        <v>36</v>
      </c>
      <c r="E1125" t="s">
        <v>34</v>
      </c>
      <c r="F1125">
        <v>1</v>
      </c>
      <c r="G1125">
        <v>64</v>
      </c>
      <c r="H1125">
        <v>43.23</v>
      </c>
    </row>
    <row r="1126" spans="1:8" x14ac:dyDescent="0.25">
      <c r="A1126" t="s">
        <v>29</v>
      </c>
      <c r="B1126" t="s">
        <v>9</v>
      </c>
      <c r="C1126">
        <v>0.25</v>
      </c>
      <c r="D1126" t="s">
        <v>30</v>
      </c>
      <c r="E1126" t="s">
        <v>38</v>
      </c>
      <c r="F1126">
        <v>1</v>
      </c>
      <c r="G1126">
        <v>64</v>
      </c>
      <c r="H1126">
        <v>22.57</v>
      </c>
    </row>
    <row r="1127" spans="1:8" x14ac:dyDescent="0.25">
      <c r="A1127" t="s">
        <v>29</v>
      </c>
      <c r="B1127" t="s">
        <v>9</v>
      </c>
      <c r="C1127">
        <v>0.25</v>
      </c>
      <c r="D1127" t="s">
        <v>32</v>
      </c>
      <c r="E1127" t="s">
        <v>31</v>
      </c>
      <c r="F1127">
        <v>15</v>
      </c>
      <c r="G1127">
        <v>4</v>
      </c>
      <c r="H1127">
        <v>37.53</v>
      </c>
    </row>
    <row r="1128" spans="1:8" x14ac:dyDescent="0.25">
      <c r="A1128" t="s">
        <v>33</v>
      </c>
      <c r="B1128" t="s">
        <v>9</v>
      </c>
      <c r="C1128">
        <v>0.1</v>
      </c>
      <c r="D1128" t="s">
        <v>36</v>
      </c>
      <c r="E1128" t="s">
        <v>34</v>
      </c>
      <c r="F1128">
        <v>1</v>
      </c>
      <c r="G1128">
        <v>64</v>
      </c>
      <c r="H1128">
        <v>42.8</v>
      </c>
    </row>
    <row r="1129" spans="1:8" x14ac:dyDescent="0.25">
      <c r="A1129" t="s">
        <v>29</v>
      </c>
      <c r="B1129" t="s">
        <v>9</v>
      </c>
      <c r="C1129">
        <v>0.25</v>
      </c>
      <c r="D1129" t="s">
        <v>30</v>
      </c>
      <c r="E1129" t="s">
        <v>38</v>
      </c>
      <c r="F1129">
        <v>1</v>
      </c>
      <c r="G1129">
        <v>64</v>
      </c>
      <c r="H1129">
        <v>37.47</v>
      </c>
    </row>
    <row r="1130" spans="1:8" x14ac:dyDescent="0.25">
      <c r="A1130" t="s">
        <v>29</v>
      </c>
      <c r="B1130" t="s">
        <v>9</v>
      </c>
      <c r="C1130">
        <v>0.25</v>
      </c>
      <c r="D1130" t="s">
        <v>30</v>
      </c>
      <c r="E1130" t="s">
        <v>38</v>
      </c>
      <c r="F1130">
        <v>1</v>
      </c>
      <c r="G1130">
        <v>128</v>
      </c>
      <c r="H1130">
        <v>38.76</v>
      </c>
    </row>
    <row r="1131" spans="1:8" x14ac:dyDescent="0.25">
      <c r="A1131" t="s">
        <v>33</v>
      </c>
      <c r="B1131" t="s">
        <v>9</v>
      </c>
      <c r="C1131">
        <v>0.3</v>
      </c>
      <c r="D1131" t="s">
        <v>36</v>
      </c>
      <c r="E1131" t="s">
        <v>31</v>
      </c>
      <c r="F1131">
        <v>1</v>
      </c>
      <c r="G1131">
        <v>64</v>
      </c>
      <c r="H1131">
        <v>44.7</v>
      </c>
    </row>
    <row r="1132" spans="1:8" x14ac:dyDescent="0.25">
      <c r="A1132" t="s">
        <v>26</v>
      </c>
      <c r="B1132" t="s">
        <v>9</v>
      </c>
      <c r="C1132">
        <v>0.1</v>
      </c>
      <c r="D1132" t="s">
        <v>35</v>
      </c>
      <c r="E1132" t="s">
        <v>28</v>
      </c>
      <c r="F1132">
        <v>3</v>
      </c>
      <c r="G1132">
        <v>128</v>
      </c>
      <c r="H1132">
        <v>49.69</v>
      </c>
    </row>
    <row r="1133" spans="1:8" x14ac:dyDescent="0.25">
      <c r="A1133" t="s">
        <v>33</v>
      </c>
      <c r="B1133" t="s">
        <v>9</v>
      </c>
      <c r="C1133">
        <v>0.1</v>
      </c>
      <c r="D1133" t="s">
        <v>36</v>
      </c>
      <c r="E1133" t="s">
        <v>34</v>
      </c>
      <c r="F1133">
        <v>1</v>
      </c>
      <c r="G1133">
        <v>64</v>
      </c>
      <c r="H1133">
        <v>44.67</v>
      </c>
    </row>
    <row r="1134" spans="1:8" x14ac:dyDescent="0.25">
      <c r="A1134" t="s">
        <v>33</v>
      </c>
      <c r="B1134" t="s">
        <v>9</v>
      </c>
      <c r="C1134">
        <v>0.1</v>
      </c>
      <c r="D1134" t="s">
        <v>36</v>
      </c>
      <c r="E1134" t="s">
        <v>34</v>
      </c>
      <c r="F1134">
        <v>1</v>
      </c>
      <c r="G1134">
        <v>64</v>
      </c>
      <c r="H1134">
        <v>41.86</v>
      </c>
    </row>
    <row r="1135" spans="1:8" x14ac:dyDescent="0.25">
      <c r="A1135" t="s">
        <v>29</v>
      </c>
      <c r="B1135" t="s">
        <v>9</v>
      </c>
      <c r="C1135">
        <v>0.25</v>
      </c>
      <c r="D1135" t="s">
        <v>36</v>
      </c>
      <c r="E1135" t="s">
        <v>34</v>
      </c>
      <c r="F1135">
        <v>1</v>
      </c>
      <c r="G1135">
        <v>128</v>
      </c>
      <c r="H1135">
        <v>45.48</v>
      </c>
    </row>
    <row r="1136" spans="1:8" x14ac:dyDescent="0.25">
      <c r="A1136" t="s">
        <v>26</v>
      </c>
      <c r="B1136" t="s">
        <v>9</v>
      </c>
      <c r="C1136">
        <v>0.1</v>
      </c>
      <c r="D1136" t="s">
        <v>35</v>
      </c>
      <c r="E1136" t="s">
        <v>28</v>
      </c>
      <c r="F1136">
        <v>3</v>
      </c>
      <c r="G1136">
        <v>128</v>
      </c>
      <c r="H1136">
        <v>49.77</v>
      </c>
    </row>
    <row r="1137" spans="1:8" x14ac:dyDescent="0.25">
      <c r="A1137" t="s">
        <v>26</v>
      </c>
      <c r="B1137" t="s">
        <v>9</v>
      </c>
      <c r="C1137">
        <v>0.1</v>
      </c>
      <c r="D1137" t="s">
        <v>35</v>
      </c>
      <c r="E1137" t="s">
        <v>28</v>
      </c>
      <c r="F1137">
        <v>3</v>
      </c>
      <c r="G1137">
        <v>128</v>
      </c>
      <c r="H1137">
        <v>47.39</v>
      </c>
    </row>
    <row r="1138" spans="1:8" x14ac:dyDescent="0.25">
      <c r="A1138" t="s">
        <v>29</v>
      </c>
      <c r="B1138" t="s">
        <v>9</v>
      </c>
      <c r="C1138">
        <v>0.1</v>
      </c>
      <c r="D1138" t="s">
        <v>35</v>
      </c>
      <c r="E1138" t="s">
        <v>34</v>
      </c>
      <c r="F1138">
        <v>15</v>
      </c>
      <c r="G1138">
        <v>32</v>
      </c>
      <c r="H1138">
        <v>10</v>
      </c>
    </row>
    <row r="1139" spans="1:8" x14ac:dyDescent="0.25">
      <c r="A1139" t="s">
        <v>26</v>
      </c>
      <c r="B1139" t="s">
        <v>9</v>
      </c>
      <c r="C1139">
        <v>0.1</v>
      </c>
      <c r="D1139" t="s">
        <v>35</v>
      </c>
      <c r="E1139" t="s">
        <v>28</v>
      </c>
      <c r="F1139">
        <v>3</v>
      </c>
      <c r="G1139">
        <v>128</v>
      </c>
      <c r="H1139">
        <v>48.84</v>
      </c>
    </row>
    <row r="1140" spans="1:8" x14ac:dyDescent="0.25">
      <c r="A1140" t="s">
        <v>33</v>
      </c>
      <c r="B1140" t="s">
        <v>9</v>
      </c>
      <c r="C1140">
        <v>0.1</v>
      </c>
      <c r="D1140" t="s">
        <v>36</v>
      </c>
      <c r="E1140" t="s">
        <v>34</v>
      </c>
      <c r="F1140">
        <v>1</v>
      </c>
      <c r="G1140">
        <v>64</v>
      </c>
      <c r="H1140">
        <v>39.33</v>
      </c>
    </row>
    <row r="1141" spans="1:8" x14ac:dyDescent="0.25">
      <c r="A1141" t="s">
        <v>33</v>
      </c>
      <c r="B1141" t="s">
        <v>9</v>
      </c>
      <c r="C1141">
        <v>0.1</v>
      </c>
      <c r="D1141" t="s">
        <v>36</v>
      </c>
      <c r="E1141" t="s">
        <v>34</v>
      </c>
      <c r="F1141">
        <v>1</v>
      </c>
      <c r="G1141">
        <v>64</v>
      </c>
      <c r="H1141">
        <v>43.27</v>
      </c>
    </row>
    <row r="1142" spans="1:8" x14ac:dyDescent="0.25">
      <c r="A1142" t="s">
        <v>26</v>
      </c>
      <c r="B1142" t="s">
        <v>9</v>
      </c>
      <c r="C1142">
        <v>0.1</v>
      </c>
      <c r="D1142" t="s">
        <v>35</v>
      </c>
      <c r="E1142" t="s">
        <v>28</v>
      </c>
      <c r="F1142">
        <v>3</v>
      </c>
      <c r="G1142">
        <v>128</v>
      </c>
      <c r="H1142">
        <v>50.16</v>
      </c>
    </row>
    <row r="1143" spans="1:8" x14ac:dyDescent="0.25">
      <c r="A1143" t="s">
        <v>29</v>
      </c>
      <c r="B1143" t="s">
        <v>9</v>
      </c>
      <c r="C1143">
        <v>0.25</v>
      </c>
      <c r="D1143" t="s">
        <v>36</v>
      </c>
      <c r="E1143" t="s">
        <v>34</v>
      </c>
      <c r="F1143">
        <v>1</v>
      </c>
      <c r="G1143">
        <v>128</v>
      </c>
      <c r="H1143">
        <v>44.59</v>
      </c>
    </row>
    <row r="1144" spans="1:8" x14ac:dyDescent="0.25">
      <c r="A1144" t="s">
        <v>33</v>
      </c>
      <c r="B1144" t="s">
        <v>9</v>
      </c>
      <c r="C1144">
        <v>0.1</v>
      </c>
      <c r="D1144" t="s">
        <v>36</v>
      </c>
      <c r="E1144" t="s">
        <v>34</v>
      </c>
      <c r="F1144">
        <v>1</v>
      </c>
      <c r="G1144">
        <v>64</v>
      </c>
      <c r="H1144">
        <v>44.56</v>
      </c>
    </row>
    <row r="1145" spans="1:8" x14ac:dyDescent="0.25">
      <c r="A1145" t="s">
        <v>29</v>
      </c>
      <c r="B1145" t="s">
        <v>9</v>
      </c>
      <c r="C1145">
        <v>0.1</v>
      </c>
      <c r="D1145" t="s">
        <v>39</v>
      </c>
      <c r="E1145" t="s">
        <v>40</v>
      </c>
      <c r="F1145">
        <v>1</v>
      </c>
      <c r="G1145">
        <v>32</v>
      </c>
      <c r="H1145">
        <v>10</v>
      </c>
    </row>
    <row r="1146" spans="1:8" x14ac:dyDescent="0.25">
      <c r="A1146" t="s">
        <v>29</v>
      </c>
      <c r="B1146" t="s">
        <v>9</v>
      </c>
      <c r="C1146">
        <v>0.25</v>
      </c>
      <c r="D1146" t="s">
        <v>30</v>
      </c>
      <c r="E1146" t="s">
        <v>38</v>
      </c>
      <c r="F1146">
        <v>1</v>
      </c>
      <c r="G1146">
        <v>64</v>
      </c>
      <c r="H1146">
        <v>42.1</v>
      </c>
    </row>
    <row r="1147" spans="1:8" x14ac:dyDescent="0.25">
      <c r="A1147" t="s">
        <v>26</v>
      </c>
      <c r="B1147" t="s">
        <v>9</v>
      </c>
      <c r="C1147">
        <v>0.1</v>
      </c>
      <c r="D1147" t="s">
        <v>35</v>
      </c>
      <c r="E1147" t="s">
        <v>28</v>
      </c>
      <c r="F1147">
        <v>3</v>
      </c>
      <c r="G1147">
        <v>128</v>
      </c>
      <c r="H1147">
        <v>48.17</v>
      </c>
    </row>
    <row r="1148" spans="1:8" x14ac:dyDescent="0.25">
      <c r="A1148" t="s">
        <v>26</v>
      </c>
      <c r="B1148" t="s">
        <v>9</v>
      </c>
      <c r="C1148">
        <v>0.1</v>
      </c>
      <c r="D1148" t="s">
        <v>35</v>
      </c>
      <c r="E1148" t="s">
        <v>28</v>
      </c>
      <c r="F1148">
        <v>3</v>
      </c>
      <c r="G1148">
        <v>128</v>
      </c>
      <c r="H1148">
        <v>49.23</v>
      </c>
    </row>
    <row r="1149" spans="1:8" x14ac:dyDescent="0.25">
      <c r="A1149" t="s">
        <v>33</v>
      </c>
      <c r="B1149" t="s">
        <v>9</v>
      </c>
      <c r="C1149">
        <v>0.3</v>
      </c>
      <c r="D1149" t="s">
        <v>36</v>
      </c>
      <c r="E1149" t="s">
        <v>31</v>
      </c>
      <c r="F1149">
        <v>1</v>
      </c>
      <c r="G1149">
        <v>64</v>
      </c>
      <c r="H1149">
        <v>41.55</v>
      </c>
    </row>
    <row r="1150" spans="1:8" x14ac:dyDescent="0.25">
      <c r="A1150" t="s">
        <v>26</v>
      </c>
      <c r="B1150" t="s">
        <v>9</v>
      </c>
      <c r="C1150">
        <v>0.1</v>
      </c>
      <c r="D1150" t="s">
        <v>35</v>
      </c>
      <c r="E1150" t="s">
        <v>28</v>
      </c>
      <c r="F1150">
        <v>3</v>
      </c>
      <c r="G1150">
        <v>128</v>
      </c>
      <c r="H1150">
        <v>49.14</v>
      </c>
    </row>
    <row r="1151" spans="1:8" x14ac:dyDescent="0.25">
      <c r="A1151" t="s">
        <v>29</v>
      </c>
      <c r="B1151" t="s">
        <v>9</v>
      </c>
      <c r="C1151">
        <v>0.25</v>
      </c>
      <c r="D1151" t="s">
        <v>30</v>
      </c>
      <c r="E1151" t="s">
        <v>38</v>
      </c>
      <c r="F1151">
        <v>1</v>
      </c>
      <c r="G1151">
        <v>128</v>
      </c>
      <c r="H1151">
        <v>46.03</v>
      </c>
    </row>
    <row r="1152" spans="1:8" x14ac:dyDescent="0.25">
      <c r="A1152" t="s">
        <v>33</v>
      </c>
      <c r="B1152" t="s">
        <v>9</v>
      </c>
      <c r="C1152">
        <v>0.1</v>
      </c>
      <c r="D1152" t="s">
        <v>36</v>
      </c>
      <c r="E1152" t="s">
        <v>34</v>
      </c>
      <c r="F1152">
        <v>1</v>
      </c>
      <c r="G1152">
        <v>64</v>
      </c>
      <c r="H1152">
        <v>42.29</v>
      </c>
    </row>
    <row r="1153" spans="1:8" x14ac:dyDescent="0.25">
      <c r="A1153" t="s">
        <v>29</v>
      </c>
      <c r="B1153" t="s">
        <v>9</v>
      </c>
      <c r="C1153">
        <v>0.25</v>
      </c>
      <c r="D1153" t="s">
        <v>30</v>
      </c>
      <c r="E1153" t="s">
        <v>38</v>
      </c>
      <c r="F1153">
        <v>1</v>
      </c>
      <c r="G1153">
        <v>64</v>
      </c>
      <c r="H1153">
        <v>44.01</v>
      </c>
    </row>
    <row r="1154" spans="1:8" x14ac:dyDescent="0.25">
      <c r="A1154" t="s">
        <v>29</v>
      </c>
      <c r="B1154" t="s">
        <v>9</v>
      </c>
      <c r="C1154">
        <v>0.25</v>
      </c>
      <c r="D1154" t="s">
        <v>32</v>
      </c>
      <c r="E1154" t="s">
        <v>31</v>
      </c>
      <c r="F1154">
        <v>9</v>
      </c>
      <c r="G1154">
        <v>8</v>
      </c>
      <c r="H1154">
        <v>36.06</v>
      </c>
    </row>
    <row r="1155" spans="1:8" x14ac:dyDescent="0.25">
      <c r="A1155" t="s">
        <v>33</v>
      </c>
      <c r="B1155" t="s">
        <v>9</v>
      </c>
      <c r="C1155">
        <v>0.1</v>
      </c>
      <c r="D1155" t="s">
        <v>36</v>
      </c>
      <c r="E1155" t="s">
        <v>34</v>
      </c>
      <c r="F1155">
        <v>1</v>
      </c>
      <c r="G1155">
        <v>64</v>
      </c>
      <c r="H1155">
        <v>40.450000000000003</v>
      </c>
    </row>
    <row r="1156" spans="1:8" x14ac:dyDescent="0.25">
      <c r="A1156" t="s">
        <v>26</v>
      </c>
      <c r="B1156" t="s">
        <v>9</v>
      </c>
      <c r="C1156">
        <v>0.1</v>
      </c>
      <c r="D1156" t="s">
        <v>35</v>
      </c>
      <c r="E1156" t="s">
        <v>28</v>
      </c>
      <c r="F1156">
        <v>3</v>
      </c>
      <c r="G1156">
        <v>128</v>
      </c>
      <c r="H1156">
        <v>48.18</v>
      </c>
    </row>
    <row r="1157" spans="1:8" x14ac:dyDescent="0.25">
      <c r="A1157" t="s">
        <v>29</v>
      </c>
      <c r="B1157" t="s">
        <v>9</v>
      </c>
      <c r="C1157">
        <v>0.25</v>
      </c>
      <c r="D1157" t="s">
        <v>30</v>
      </c>
      <c r="E1157" t="s">
        <v>38</v>
      </c>
      <c r="F1157">
        <v>1</v>
      </c>
      <c r="G1157">
        <v>128</v>
      </c>
      <c r="H1157">
        <v>44.17</v>
      </c>
    </row>
    <row r="1158" spans="1:8" x14ac:dyDescent="0.25">
      <c r="A1158" t="s">
        <v>33</v>
      </c>
      <c r="B1158" t="s">
        <v>9</v>
      </c>
      <c r="C1158">
        <v>0.1</v>
      </c>
      <c r="D1158" t="s">
        <v>36</v>
      </c>
      <c r="E1158" t="s">
        <v>34</v>
      </c>
      <c r="F1158">
        <v>1</v>
      </c>
      <c r="G1158">
        <v>64</v>
      </c>
      <c r="H1158">
        <v>44.9</v>
      </c>
    </row>
    <row r="1159" spans="1:8" x14ac:dyDescent="0.25">
      <c r="A1159" t="s">
        <v>33</v>
      </c>
      <c r="B1159" t="s">
        <v>9</v>
      </c>
      <c r="C1159">
        <v>0.3</v>
      </c>
      <c r="D1159" t="s">
        <v>36</v>
      </c>
      <c r="E1159" t="s">
        <v>31</v>
      </c>
      <c r="F1159">
        <v>1</v>
      </c>
      <c r="G1159">
        <v>64</v>
      </c>
      <c r="H1159">
        <v>42.93</v>
      </c>
    </row>
    <row r="1160" spans="1:8" x14ac:dyDescent="0.25">
      <c r="A1160" t="s">
        <v>26</v>
      </c>
      <c r="B1160" t="s">
        <v>9</v>
      </c>
      <c r="C1160">
        <v>0.1</v>
      </c>
      <c r="D1160" t="s">
        <v>35</v>
      </c>
      <c r="E1160" t="s">
        <v>28</v>
      </c>
      <c r="F1160">
        <v>3</v>
      </c>
      <c r="G1160">
        <v>128</v>
      </c>
      <c r="H1160">
        <v>49.8</v>
      </c>
    </row>
    <row r="1161" spans="1:8" x14ac:dyDescent="0.25">
      <c r="A1161" t="s">
        <v>26</v>
      </c>
      <c r="B1161" t="s">
        <v>9</v>
      </c>
      <c r="C1161">
        <v>0.1</v>
      </c>
      <c r="D1161" t="s">
        <v>35</v>
      </c>
      <c r="E1161" t="s">
        <v>28</v>
      </c>
      <c r="F1161">
        <v>3</v>
      </c>
      <c r="G1161">
        <v>128</v>
      </c>
      <c r="H1161">
        <v>50</v>
      </c>
    </row>
    <row r="1162" spans="1:8" x14ac:dyDescent="0.25">
      <c r="A1162" t="s">
        <v>33</v>
      </c>
      <c r="B1162" t="s">
        <v>9</v>
      </c>
      <c r="C1162">
        <v>0.1</v>
      </c>
      <c r="D1162" t="s">
        <v>36</v>
      </c>
      <c r="E1162" t="s">
        <v>34</v>
      </c>
      <c r="F1162">
        <v>1</v>
      </c>
      <c r="G1162">
        <v>64</v>
      </c>
      <c r="H1162">
        <v>40.96</v>
      </c>
    </row>
    <row r="1163" spans="1:8" x14ac:dyDescent="0.25">
      <c r="A1163" t="s">
        <v>26</v>
      </c>
      <c r="B1163" t="s">
        <v>9</v>
      </c>
      <c r="C1163">
        <v>0.1</v>
      </c>
      <c r="D1163" t="s">
        <v>35</v>
      </c>
      <c r="E1163" t="s">
        <v>28</v>
      </c>
      <c r="F1163">
        <v>3</v>
      </c>
      <c r="G1163">
        <v>128</v>
      </c>
      <c r="H1163">
        <v>50.16</v>
      </c>
    </row>
    <row r="1164" spans="1:8" x14ac:dyDescent="0.25">
      <c r="A1164" t="s">
        <v>29</v>
      </c>
      <c r="B1164" t="s">
        <v>9</v>
      </c>
      <c r="C1164">
        <v>0.25</v>
      </c>
      <c r="D1164" t="s">
        <v>36</v>
      </c>
      <c r="E1164" t="s">
        <v>34</v>
      </c>
      <c r="F1164">
        <v>1</v>
      </c>
      <c r="G1164">
        <v>128</v>
      </c>
      <c r="H1164">
        <v>42.89</v>
      </c>
    </row>
    <row r="1165" spans="1:8" x14ac:dyDescent="0.25">
      <c r="A1165" t="s">
        <v>33</v>
      </c>
      <c r="B1165" t="s">
        <v>9</v>
      </c>
      <c r="C1165">
        <v>0.1</v>
      </c>
      <c r="D1165" t="s">
        <v>36</v>
      </c>
      <c r="E1165" t="s">
        <v>34</v>
      </c>
      <c r="F1165">
        <v>1</v>
      </c>
      <c r="G1165">
        <v>64</v>
      </c>
      <c r="H1165">
        <v>42.59</v>
      </c>
    </row>
    <row r="1166" spans="1:8" x14ac:dyDescent="0.25">
      <c r="A1166" t="s">
        <v>26</v>
      </c>
      <c r="B1166" t="s">
        <v>9</v>
      </c>
      <c r="C1166">
        <v>0.1</v>
      </c>
      <c r="D1166" t="s">
        <v>35</v>
      </c>
      <c r="E1166" t="s">
        <v>28</v>
      </c>
      <c r="F1166">
        <v>3</v>
      </c>
      <c r="G1166">
        <v>128</v>
      </c>
      <c r="H1166">
        <v>47.29</v>
      </c>
    </row>
    <row r="1167" spans="1:8" x14ac:dyDescent="0.25">
      <c r="A1167" t="s">
        <v>26</v>
      </c>
      <c r="B1167" t="s">
        <v>9</v>
      </c>
      <c r="C1167">
        <v>0.1</v>
      </c>
      <c r="D1167" t="s">
        <v>35</v>
      </c>
      <c r="E1167" t="s">
        <v>28</v>
      </c>
      <c r="F1167">
        <v>3</v>
      </c>
      <c r="G1167">
        <v>128</v>
      </c>
      <c r="H1167">
        <v>46.42</v>
      </c>
    </row>
    <row r="1168" spans="1:8" x14ac:dyDescent="0.25">
      <c r="A1168" t="s">
        <v>33</v>
      </c>
      <c r="B1168" t="s">
        <v>9</v>
      </c>
      <c r="C1168">
        <v>0.3</v>
      </c>
      <c r="D1168" t="s">
        <v>36</v>
      </c>
      <c r="E1168" t="s">
        <v>31</v>
      </c>
      <c r="F1168">
        <v>1</v>
      </c>
      <c r="G1168">
        <v>64</v>
      </c>
      <c r="H1168">
        <v>35.28</v>
      </c>
    </row>
    <row r="1169" spans="1:8" x14ac:dyDescent="0.25">
      <c r="A1169" t="s">
        <v>33</v>
      </c>
      <c r="B1169" t="s">
        <v>9</v>
      </c>
      <c r="C1169">
        <v>0.1</v>
      </c>
      <c r="D1169" t="s">
        <v>36</v>
      </c>
      <c r="E1169" t="s">
        <v>34</v>
      </c>
      <c r="F1169">
        <v>1</v>
      </c>
      <c r="G1169">
        <v>64</v>
      </c>
      <c r="H1169">
        <v>40.72</v>
      </c>
    </row>
    <row r="1170" spans="1:8" x14ac:dyDescent="0.25">
      <c r="A1170" t="s">
        <v>29</v>
      </c>
      <c r="B1170" t="s">
        <v>9</v>
      </c>
      <c r="C1170">
        <v>0.25</v>
      </c>
      <c r="D1170" t="s">
        <v>36</v>
      </c>
      <c r="E1170" t="s">
        <v>34</v>
      </c>
      <c r="F1170">
        <v>1</v>
      </c>
      <c r="G1170">
        <v>128</v>
      </c>
      <c r="H1170">
        <v>44.22</v>
      </c>
    </row>
    <row r="1171" spans="1:8" x14ac:dyDescent="0.25">
      <c r="A1171" t="s">
        <v>29</v>
      </c>
      <c r="B1171" t="s">
        <v>9</v>
      </c>
      <c r="C1171">
        <v>0.25</v>
      </c>
      <c r="D1171" t="s">
        <v>30</v>
      </c>
      <c r="E1171" t="s">
        <v>38</v>
      </c>
      <c r="F1171">
        <v>1</v>
      </c>
      <c r="G1171">
        <v>64</v>
      </c>
      <c r="H1171">
        <v>42.34</v>
      </c>
    </row>
    <row r="1172" spans="1:8" x14ac:dyDescent="0.25">
      <c r="A1172" t="s">
        <v>29</v>
      </c>
      <c r="B1172" t="s">
        <v>9</v>
      </c>
      <c r="C1172">
        <v>0.25</v>
      </c>
      <c r="D1172" t="s">
        <v>30</v>
      </c>
      <c r="E1172" t="s">
        <v>38</v>
      </c>
      <c r="F1172">
        <v>1</v>
      </c>
      <c r="G1172">
        <v>128</v>
      </c>
      <c r="H1172">
        <v>42.19</v>
      </c>
    </row>
    <row r="1173" spans="1:8" x14ac:dyDescent="0.25">
      <c r="A1173" t="s">
        <v>33</v>
      </c>
      <c r="B1173" t="s">
        <v>9</v>
      </c>
      <c r="C1173">
        <v>0.1</v>
      </c>
      <c r="D1173" t="s">
        <v>36</v>
      </c>
      <c r="E1173" t="s">
        <v>34</v>
      </c>
      <c r="F1173">
        <v>1</v>
      </c>
      <c r="G1173">
        <v>64</v>
      </c>
      <c r="H1173">
        <v>42.19</v>
      </c>
    </row>
    <row r="1174" spans="1:8" x14ac:dyDescent="0.25">
      <c r="A1174" t="s">
        <v>29</v>
      </c>
      <c r="B1174" t="s">
        <v>9</v>
      </c>
      <c r="C1174">
        <v>0.2</v>
      </c>
      <c r="D1174" t="s">
        <v>30</v>
      </c>
      <c r="E1174" t="s">
        <v>40</v>
      </c>
      <c r="F1174">
        <v>12</v>
      </c>
      <c r="G1174">
        <v>64</v>
      </c>
      <c r="H1174">
        <v>11.54</v>
      </c>
    </row>
    <row r="1175" spans="1:8" x14ac:dyDescent="0.25">
      <c r="A1175" t="s">
        <v>26</v>
      </c>
      <c r="B1175" t="s">
        <v>9</v>
      </c>
      <c r="C1175">
        <v>0.1</v>
      </c>
      <c r="D1175" t="s">
        <v>35</v>
      </c>
      <c r="E1175" t="s">
        <v>28</v>
      </c>
      <c r="F1175">
        <v>3</v>
      </c>
      <c r="G1175">
        <v>128</v>
      </c>
      <c r="H1175">
        <v>51.09</v>
      </c>
    </row>
    <row r="1176" spans="1:8" x14ac:dyDescent="0.25">
      <c r="A1176" t="s">
        <v>26</v>
      </c>
      <c r="B1176" t="s">
        <v>9</v>
      </c>
      <c r="C1176">
        <v>0.1</v>
      </c>
      <c r="D1176" t="s">
        <v>35</v>
      </c>
      <c r="E1176" t="s">
        <v>28</v>
      </c>
      <c r="F1176">
        <v>3</v>
      </c>
      <c r="G1176">
        <v>128</v>
      </c>
      <c r="H1176">
        <v>49.79</v>
      </c>
    </row>
    <row r="1177" spans="1:8" x14ac:dyDescent="0.25">
      <c r="A1177" t="s">
        <v>29</v>
      </c>
      <c r="B1177" t="s">
        <v>9</v>
      </c>
      <c r="C1177">
        <v>0.25</v>
      </c>
      <c r="D1177" t="s">
        <v>30</v>
      </c>
      <c r="E1177" t="s">
        <v>38</v>
      </c>
      <c r="F1177">
        <v>1</v>
      </c>
      <c r="G1177">
        <v>64</v>
      </c>
      <c r="H1177">
        <v>39.979999999999997</v>
      </c>
    </row>
    <row r="1178" spans="1:8" x14ac:dyDescent="0.25">
      <c r="A1178" t="s">
        <v>33</v>
      </c>
      <c r="B1178" t="s">
        <v>9</v>
      </c>
      <c r="C1178">
        <v>0.1</v>
      </c>
      <c r="D1178" t="s">
        <v>36</v>
      </c>
      <c r="E1178" t="s">
        <v>34</v>
      </c>
      <c r="F1178">
        <v>1</v>
      </c>
      <c r="G1178">
        <v>64</v>
      </c>
      <c r="H1178">
        <v>44.18</v>
      </c>
    </row>
    <row r="1179" spans="1:8" x14ac:dyDescent="0.25">
      <c r="A1179" t="s">
        <v>29</v>
      </c>
      <c r="B1179" t="s">
        <v>9</v>
      </c>
      <c r="C1179">
        <v>0.25</v>
      </c>
      <c r="D1179" t="s">
        <v>36</v>
      </c>
      <c r="E1179" t="s">
        <v>34</v>
      </c>
      <c r="F1179">
        <v>1</v>
      </c>
      <c r="G1179">
        <v>128</v>
      </c>
      <c r="H1179">
        <v>41.73</v>
      </c>
    </row>
    <row r="1180" spans="1:8" x14ac:dyDescent="0.25">
      <c r="A1180" t="s">
        <v>33</v>
      </c>
      <c r="B1180" t="s">
        <v>9</v>
      </c>
      <c r="C1180">
        <v>0.1</v>
      </c>
      <c r="D1180" t="s">
        <v>36</v>
      </c>
      <c r="E1180" t="s">
        <v>34</v>
      </c>
      <c r="F1180">
        <v>1</v>
      </c>
      <c r="G1180">
        <v>64</v>
      </c>
      <c r="H1180">
        <v>45.03</v>
      </c>
    </row>
    <row r="1181" spans="1:8" x14ac:dyDescent="0.25">
      <c r="A1181" t="s">
        <v>33</v>
      </c>
      <c r="B1181" t="s">
        <v>9</v>
      </c>
      <c r="C1181">
        <v>0.3</v>
      </c>
      <c r="D1181" t="s">
        <v>36</v>
      </c>
      <c r="E1181" t="s">
        <v>31</v>
      </c>
      <c r="F1181">
        <v>1</v>
      </c>
      <c r="G1181">
        <v>64</v>
      </c>
      <c r="H1181">
        <v>42.08</v>
      </c>
    </row>
    <row r="1182" spans="1:8" x14ac:dyDescent="0.25">
      <c r="A1182" t="s">
        <v>26</v>
      </c>
      <c r="B1182" t="s">
        <v>9</v>
      </c>
      <c r="C1182">
        <v>0.1</v>
      </c>
      <c r="D1182" t="s">
        <v>35</v>
      </c>
      <c r="E1182" t="s">
        <v>28</v>
      </c>
      <c r="F1182">
        <v>3</v>
      </c>
      <c r="G1182">
        <v>128</v>
      </c>
      <c r="H1182">
        <v>48.81</v>
      </c>
    </row>
    <row r="1183" spans="1:8" x14ac:dyDescent="0.25">
      <c r="A1183" t="s">
        <v>33</v>
      </c>
      <c r="B1183" t="s">
        <v>9</v>
      </c>
      <c r="C1183">
        <v>0.1</v>
      </c>
      <c r="D1183" t="s">
        <v>36</v>
      </c>
      <c r="E1183" t="s">
        <v>34</v>
      </c>
      <c r="F1183">
        <v>1</v>
      </c>
      <c r="G1183">
        <v>64</v>
      </c>
      <c r="H1183">
        <v>44.46</v>
      </c>
    </row>
    <row r="1184" spans="1:8" x14ac:dyDescent="0.25">
      <c r="A1184" t="s">
        <v>26</v>
      </c>
      <c r="B1184" t="s">
        <v>9</v>
      </c>
      <c r="C1184">
        <v>0.1</v>
      </c>
      <c r="D1184" t="s">
        <v>35</v>
      </c>
      <c r="E1184" t="s">
        <v>28</v>
      </c>
      <c r="F1184">
        <v>3</v>
      </c>
      <c r="G1184">
        <v>128</v>
      </c>
      <c r="H1184">
        <v>48.92</v>
      </c>
    </row>
    <row r="1185" spans="1:8" x14ac:dyDescent="0.25">
      <c r="A1185" t="s">
        <v>29</v>
      </c>
      <c r="B1185" t="s">
        <v>9</v>
      </c>
      <c r="C1185">
        <v>0.2</v>
      </c>
      <c r="D1185" t="s">
        <v>27</v>
      </c>
      <c r="E1185" t="s">
        <v>37</v>
      </c>
      <c r="F1185">
        <v>3</v>
      </c>
      <c r="G1185">
        <v>128</v>
      </c>
      <c r="H1185">
        <v>32.299999999999997</v>
      </c>
    </row>
    <row r="1186" spans="1:8" x14ac:dyDescent="0.25">
      <c r="A1186" t="s">
        <v>29</v>
      </c>
      <c r="B1186" t="s">
        <v>9</v>
      </c>
      <c r="C1186">
        <v>0.25</v>
      </c>
      <c r="D1186" t="s">
        <v>30</v>
      </c>
      <c r="E1186" t="s">
        <v>38</v>
      </c>
      <c r="F1186">
        <v>1</v>
      </c>
      <c r="G1186">
        <v>128</v>
      </c>
      <c r="H1186">
        <v>45.07</v>
      </c>
    </row>
    <row r="1187" spans="1:8" x14ac:dyDescent="0.25">
      <c r="A1187" t="s">
        <v>26</v>
      </c>
      <c r="B1187" t="s">
        <v>9</v>
      </c>
      <c r="C1187">
        <v>0.1</v>
      </c>
      <c r="D1187" t="s">
        <v>35</v>
      </c>
      <c r="E1187" t="s">
        <v>28</v>
      </c>
      <c r="F1187">
        <v>3</v>
      </c>
      <c r="G1187">
        <v>128</v>
      </c>
      <c r="H1187">
        <v>50.08</v>
      </c>
    </row>
    <row r="1188" spans="1:8" x14ac:dyDescent="0.25">
      <c r="A1188" t="s">
        <v>26</v>
      </c>
      <c r="B1188" t="s">
        <v>9</v>
      </c>
      <c r="C1188">
        <v>0.1</v>
      </c>
      <c r="D1188" t="s">
        <v>35</v>
      </c>
      <c r="E1188" t="s">
        <v>28</v>
      </c>
      <c r="F1188">
        <v>3</v>
      </c>
      <c r="G1188">
        <v>128</v>
      </c>
      <c r="H1188">
        <v>50.19</v>
      </c>
    </row>
    <row r="1189" spans="1:8" x14ac:dyDescent="0.25">
      <c r="A1189" t="s">
        <v>26</v>
      </c>
      <c r="B1189" t="s">
        <v>9</v>
      </c>
      <c r="C1189">
        <v>0.1</v>
      </c>
      <c r="D1189" t="s">
        <v>35</v>
      </c>
      <c r="E1189" t="s">
        <v>28</v>
      </c>
      <c r="F1189">
        <v>3</v>
      </c>
      <c r="G1189">
        <v>128</v>
      </c>
      <c r="H1189">
        <v>49.05</v>
      </c>
    </row>
    <row r="1190" spans="1:8" x14ac:dyDescent="0.25">
      <c r="A1190" t="s">
        <v>33</v>
      </c>
      <c r="B1190" t="s">
        <v>9</v>
      </c>
      <c r="C1190">
        <v>0.1</v>
      </c>
      <c r="D1190" t="s">
        <v>36</v>
      </c>
      <c r="E1190" t="s">
        <v>34</v>
      </c>
      <c r="F1190">
        <v>1</v>
      </c>
      <c r="G1190">
        <v>64</v>
      </c>
      <c r="H1190">
        <v>40.409999999999997</v>
      </c>
    </row>
    <row r="1191" spans="1:8" x14ac:dyDescent="0.25">
      <c r="A1191" t="s">
        <v>29</v>
      </c>
      <c r="B1191" t="s">
        <v>9</v>
      </c>
      <c r="C1191">
        <v>0.25</v>
      </c>
      <c r="D1191" t="s">
        <v>36</v>
      </c>
      <c r="E1191" t="s">
        <v>34</v>
      </c>
      <c r="F1191">
        <v>1</v>
      </c>
      <c r="G1191">
        <v>128</v>
      </c>
      <c r="H1191">
        <v>37.840000000000003</v>
      </c>
    </row>
    <row r="1192" spans="1:8" x14ac:dyDescent="0.25">
      <c r="A1192" t="s">
        <v>33</v>
      </c>
      <c r="B1192" t="s">
        <v>9</v>
      </c>
      <c r="C1192">
        <v>0.3</v>
      </c>
      <c r="D1192" t="s">
        <v>36</v>
      </c>
      <c r="E1192" t="s">
        <v>31</v>
      </c>
      <c r="F1192">
        <v>1</v>
      </c>
      <c r="G1192">
        <v>64</v>
      </c>
      <c r="H1192">
        <v>40.909999999999997</v>
      </c>
    </row>
    <row r="1193" spans="1:8" x14ac:dyDescent="0.25">
      <c r="A1193" t="s">
        <v>26</v>
      </c>
      <c r="B1193" t="s">
        <v>9</v>
      </c>
      <c r="C1193">
        <v>0.1</v>
      </c>
      <c r="D1193" t="s">
        <v>35</v>
      </c>
      <c r="E1193" t="s">
        <v>28</v>
      </c>
      <c r="F1193">
        <v>3</v>
      </c>
      <c r="G1193">
        <v>128</v>
      </c>
      <c r="H1193">
        <v>49.28</v>
      </c>
    </row>
    <row r="1194" spans="1:8" x14ac:dyDescent="0.25">
      <c r="A1194" t="s">
        <v>29</v>
      </c>
      <c r="B1194" t="s">
        <v>9</v>
      </c>
      <c r="C1194">
        <v>0.25</v>
      </c>
      <c r="D1194" t="s">
        <v>36</v>
      </c>
      <c r="E1194" t="s">
        <v>34</v>
      </c>
      <c r="F1194">
        <v>1</v>
      </c>
      <c r="G1194">
        <v>128</v>
      </c>
      <c r="H1194">
        <v>45.45</v>
      </c>
    </row>
    <row r="1195" spans="1:8" x14ac:dyDescent="0.25">
      <c r="A1195" t="s">
        <v>33</v>
      </c>
      <c r="B1195" t="s">
        <v>9</v>
      </c>
      <c r="C1195">
        <v>0.1</v>
      </c>
      <c r="D1195" t="s">
        <v>36</v>
      </c>
      <c r="E1195" t="s">
        <v>34</v>
      </c>
      <c r="F1195">
        <v>1</v>
      </c>
      <c r="G1195">
        <v>64</v>
      </c>
      <c r="H1195">
        <v>40.39</v>
      </c>
    </row>
    <row r="1196" spans="1:8" x14ac:dyDescent="0.25">
      <c r="A1196" t="s">
        <v>26</v>
      </c>
      <c r="B1196" t="s">
        <v>9</v>
      </c>
      <c r="C1196">
        <v>0.1</v>
      </c>
      <c r="D1196" t="s">
        <v>35</v>
      </c>
      <c r="E1196" t="s">
        <v>28</v>
      </c>
      <c r="F1196">
        <v>3</v>
      </c>
      <c r="G1196">
        <v>128</v>
      </c>
      <c r="H1196">
        <v>48.94</v>
      </c>
    </row>
    <row r="1197" spans="1:8" x14ac:dyDescent="0.25">
      <c r="A1197" t="s">
        <v>33</v>
      </c>
      <c r="B1197" t="s">
        <v>9</v>
      </c>
      <c r="C1197">
        <v>0.1</v>
      </c>
      <c r="D1197" t="s">
        <v>36</v>
      </c>
      <c r="E1197" t="s">
        <v>34</v>
      </c>
      <c r="F1197">
        <v>1</v>
      </c>
      <c r="G1197">
        <v>64</v>
      </c>
      <c r="H1197">
        <v>40.35</v>
      </c>
    </row>
    <row r="1198" spans="1:8" x14ac:dyDescent="0.25">
      <c r="A1198" t="s">
        <v>29</v>
      </c>
      <c r="B1198" t="s">
        <v>9</v>
      </c>
      <c r="C1198">
        <v>0.25</v>
      </c>
      <c r="D1198" t="s">
        <v>30</v>
      </c>
      <c r="E1198" t="s">
        <v>38</v>
      </c>
      <c r="F1198">
        <v>1</v>
      </c>
      <c r="G1198">
        <v>128</v>
      </c>
      <c r="H1198">
        <v>45.23</v>
      </c>
    </row>
    <row r="1199" spans="1:8" x14ac:dyDescent="0.25">
      <c r="A1199" t="s">
        <v>26</v>
      </c>
      <c r="B1199" t="s">
        <v>9</v>
      </c>
      <c r="C1199">
        <v>0.1</v>
      </c>
      <c r="D1199" t="s">
        <v>35</v>
      </c>
      <c r="E1199" t="s">
        <v>28</v>
      </c>
      <c r="F1199">
        <v>3</v>
      </c>
      <c r="G1199">
        <v>128</v>
      </c>
      <c r="H1199">
        <v>49.19</v>
      </c>
    </row>
    <row r="1200" spans="1:8" x14ac:dyDescent="0.25">
      <c r="A1200" t="s">
        <v>29</v>
      </c>
      <c r="B1200" t="s">
        <v>9</v>
      </c>
      <c r="C1200">
        <v>0.4</v>
      </c>
      <c r="D1200" t="s">
        <v>35</v>
      </c>
      <c r="E1200" t="s">
        <v>37</v>
      </c>
      <c r="F1200">
        <v>9</v>
      </c>
      <c r="G1200">
        <v>8</v>
      </c>
      <c r="H1200">
        <v>44.52</v>
      </c>
    </row>
    <row r="1201" spans="1:8" x14ac:dyDescent="0.25">
      <c r="A1201" t="s">
        <v>26</v>
      </c>
      <c r="B1201" t="s">
        <v>9</v>
      </c>
      <c r="C1201">
        <v>0.1</v>
      </c>
      <c r="D1201" t="s">
        <v>35</v>
      </c>
      <c r="E1201" t="s">
        <v>28</v>
      </c>
      <c r="F1201">
        <v>3</v>
      </c>
      <c r="G1201">
        <v>128</v>
      </c>
      <c r="H1201">
        <v>48.7</v>
      </c>
    </row>
    <row r="1202" spans="1:8" x14ac:dyDescent="0.25">
      <c r="A1202" t="s">
        <v>33</v>
      </c>
      <c r="B1202" t="s">
        <v>9</v>
      </c>
      <c r="C1202">
        <v>0.1</v>
      </c>
      <c r="D1202" t="s">
        <v>36</v>
      </c>
      <c r="E1202" t="s">
        <v>34</v>
      </c>
      <c r="F1202">
        <v>1</v>
      </c>
      <c r="G1202">
        <v>64</v>
      </c>
      <c r="H1202">
        <v>44.42</v>
      </c>
    </row>
    <row r="1203" spans="1:8" x14ac:dyDescent="0.25">
      <c r="A1203" t="s">
        <v>29</v>
      </c>
      <c r="B1203" t="s">
        <v>9</v>
      </c>
      <c r="C1203">
        <v>0.25</v>
      </c>
      <c r="D1203" t="s">
        <v>36</v>
      </c>
      <c r="E1203" t="s">
        <v>34</v>
      </c>
      <c r="F1203">
        <v>1</v>
      </c>
      <c r="G1203">
        <v>128</v>
      </c>
      <c r="H1203">
        <v>43.47</v>
      </c>
    </row>
    <row r="1204" spans="1:8" x14ac:dyDescent="0.25">
      <c r="A1204" t="s">
        <v>33</v>
      </c>
      <c r="B1204" t="s">
        <v>9</v>
      </c>
      <c r="C1204">
        <v>0.1</v>
      </c>
      <c r="D1204" t="s">
        <v>36</v>
      </c>
      <c r="E1204" t="s">
        <v>34</v>
      </c>
      <c r="F1204">
        <v>1</v>
      </c>
      <c r="G1204">
        <v>64</v>
      </c>
      <c r="H1204">
        <v>44.41</v>
      </c>
    </row>
    <row r="1205" spans="1:8" x14ac:dyDescent="0.25">
      <c r="A1205" t="s">
        <v>26</v>
      </c>
      <c r="B1205" t="s">
        <v>9</v>
      </c>
      <c r="C1205">
        <v>0.1</v>
      </c>
      <c r="D1205" t="s">
        <v>35</v>
      </c>
      <c r="E1205" t="s">
        <v>28</v>
      </c>
      <c r="F1205">
        <v>3</v>
      </c>
      <c r="G1205">
        <v>128</v>
      </c>
      <c r="H1205">
        <v>49.09</v>
      </c>
    </row>
    <row r="1206" spans="1:8" x14ac:dyDescent="0.25">
      <c r="A1206" t="s">
        <v>29</v>
      </c>
      <c r="B1206" t="s">
        <v>9</v>
      </c>
      <c r="C1206">
        <v>0.25</v>
      </c>
      <c r="D1206" t="s">
        <v>30</v>
      </c>
      <c r="E1206" t="s">
        <v>38</v>
      </c>
      <c r="F1206">
        <v>1</v>
      </c>
      <c r="G1206">
        <v>128</v>
      </c>
      <c r="H1206">
        <v>44.6</v>
      </c>
    </row>
    <row r="1207" spans="1:8" x14ac:dyDescent="0.25">
      <c r="A1207" t="s">
        <v>26</v>
      </c>
      <c r="B1207" t="s">
        <v>9</v>
      </c>
      <c r="C1207">
        <v>0.1</v>
      </c>
      <c r="D1207" t="s">
        <v>35</v>
      </c>
      <c r="E1207" t="s">
        <v>28</v>
      </c>
      <c r="F1207">
        <v>3</v>
      </c>
      <c r="G1207">
        <v>128</v>
      </c>
      <c r="H1207">
        <v>49.66</v>
      </c>
    </row>
    <row r="1208" spans="1:8" x14ac:dyDescent="0.25">
      <c r="A1208" t="s">
        <v>33</v>
      </c>
      <c r="B1208" t="s">
        <v>9</v>
      </c>
      <c r="C1208">
        <v>0.3</v>
      </c>
      <c r="D1208" t="s">
        <v>36</v>
      </c>
      <c r="E1208" t="s">
        <v>31</v>
      </c>
      <c r="F1208">
        <v>1</v>
      </c>
      <c r="G1208">
        <v>64</v>
      </c>
      <c r="H1208">
        <v>41.83</v>
      </c>
    </row>
    <row r="1209" spans="1:8" x14ac:dyDescent="0.25">
      <c r="A1209" t="s">
        <v>33</v>
      </c>
      <c r="B1209" t="s">
        <v>9</v>
      </c>
      <c r="C1209">
        <v>0.1</v>
      </c>
      <c r="D1209" t="s">
        <v>36</v>
      </c>
      <c r="E1209" t="s">
        <v>34</v>
      </c>
      <c r="F1209">
        <v>1</v>
      </c>
      <c r="G1209">
        <v>64</v>
      </c>
      <c r="H1209">
        <v>43.65</v>
      </c>
    </row>
    <row r="1210" spans="1:8" x14ac:dyDescent="0.25">
      <c r="A1210" t="s">
        <v>29</v>
      </c>
      <c r="B1210" t="s">
        <v>9</v>
      </c>
      <c r="C1210">
        <v>0.4</v>
      </c>
      <c r="D1210" t="s">
        <v>32</v>
      </c>
      <c r="E1210" t="s">
        <v>31</v>
      </c>
      <c r="F1210">
        <v>1</v>
      </c>
      <c r="G1210">
        <v>128</v>
      </c>
      <c r="H1210">
        <v>10</v>
      </c>
    </row>
    <row r="1211" spans="1:8" x14ac:dyDescent="0.25">
      <c r="A1211" t="s">
        <v>29</v>
      </c>
      <c r="B1211" t="s">
        <v>9</v>
      </c>
      <c r="C1211">
        <v>0.25</v>
      </c>
      <c r="D1211" t="s">
        <v>36</v>
      </c>
      <c r="E1211" t="s">
        <v>34</v>
      </c>
      <c r="F1211">
        <v>1</v>
      </c>
      <c r="G1211">
        <v>128</v>
      </c>
      <c r="H1211">
        <v>45.13</v>
      </c>
    </row>
    <row r="1212" spans="1:8" x14ac:dyDescent="0.25">
      <c r="A1212" t="s">
        <v>26</v>
      </c>
      <c r="B1212" t="s">
        <v>9</v>
      </c>
      <c r="C1212">
        <v>0.1</v>
      </c>
      <c r="D1212" t="s">
        <v>35</v>
      </c>
      <c r="E1212" t="s">
        <v>28</v>
      </c>
      <c r="F1212">
        <v>3</v>
      </c>
      <c r="G1212">
        <v>128</v>
      </c>
      <c r="H1212">
        <v>48.97</v>
      </c>
    </row>
    <row r="1213" spans="1:8" x14ac:dyDescent="0.25">
      <c r="A1213" t="s">
        <v>29</v>
      </c>
      <c r="B1213" t="s">
        <v>9</v>
      </c>
      <c r="C1213">
        <v>0.5</v>
      </c>
      <c r="D1213" t="s">
        <v>32</v>
      </c>
      <c r="E1213" t="s">
        <v>34</v>
      </c>
      <c r="F1213">
        <v>9</v>
      </c>
      <c r="G1213">
        <v>8</v>
      </c>
      <c r="H1213">
        <v>30.82</v>
      </c>
    </row>
    <row r="1214" spans="1:8" x14ac:dyDescent="0.25">
      <c r="A1214" t="s">
        <v>26</v>
      </c>
      <c r="B1214" t="s">
        <v>9</v>
      </c>
      <c r="C1214">
        <v>0.1</v>
      </c>
      <c r="D1214" t="s">
        <v>35</v>
      </c>
      <c r="E1214" t="s">
        <v>28</v>
      </c>
      <c r="F1214">
        <v>3</v>
      </c>
      <c r="G1214">
        <v>128</v>
      </c>
      <c r="H1214">
        <v>49</v>
      </c>
    </row>
    <row r="1215" spans="1:8" x14ac:dyDescent="0.25">
      <c r="A1215" t="s">
        <v>33</v>
      </c>
      <c r="B1215" t="s">
        <v>9</v>
      </c>
      <c r="C1215">
        <v>0.1</v>
      </c>
      <c r="D1215" t="s">
        <v>36</v>
      </c>
      <c r="E1215" t="s">
        <v>34</v>
      </c>
      <c r="F1215">
        <v>1</v>
      </c>
      <c r="G1215">
        <v>64</v>
      </c>
      <c r="H1215">
        <v>41.77</v>
      </c>
    </row>
    <row r="1216" spans="1:8" x14ac:dyDescent="0.25">
      <c r="A1216" t="s">
        <v>33</v>
      </c>
      <c r="B1216" t="s">
        <v>9</v>
      </c>
      <c r="C1216">
        <v>0.3</v>
      </c>
      <c r="D1216" t="s">
        <v>36</v>
      </c>
      <c r="E1216" t="s">
        <v>31</v>
      </c>
      <c r="F1216">
        <v>1</v>
      </c>
      <c r="G1216">
        <v>64</v>
      </c>
      <c r="H1216">
        <v>38.92</v>
      </c>
    </row>
    <row r="1217" spans="1:8" x14ac:dyDescent="0.25">
      <c r="A1217" t="s">
        <v>26</v>
      </c>
      <c r="B1217" t="s">
        <v>9</v>
      </c>
      <c r="C1217">
        <v>0.1</v>
      </c>
      <c r="D1217" t="s">
        <v>35</v>
      </c>
      <c r="E1217" t="s">
        <v>28</v>
      </c>
      <c r="F1217">
        <v>3</v>
      </c>
      <c r="G1217">
        <v>128</v>
      </c>
      <c r="H1217">
        <v>48.41</v>
      </c>
    </row>
    <row r="1218" spans="1:8" x14ac:dyDescent="0.25">
      <c r="A1218" t="s">
        <v>26</v>
      </c>
      <c r="B1218" t="s">
        <v>9</v>
      </c>
      <c r="C1218">
        <v>0.1</v>
      </c>
      <c r="D1218" t="s">
        <v>35</v>
      </c>
      <c r="E1218" t="s">
        <v>28</v>
      </c>
      <c r="F1218">
        <v>3</v>
      </c>
      <c r="G1218">
        <v>128</v>
      </c>
      <c r="H1218">
        <v>49.79</v>
      </c>
    </row>
    <row r="1219" spans="1:8" x14ac:dyDescent="0.25">
      <c r="A1219" t="s">
        <v>29</v>
      </c>
      <c r="B1219" t="s">
        <v>9</v>
      </c>
      <c r="C1219">
        <v>0.25</v>
      </c>
      <c r="D1219" t="s">
        <v>36</v>
      </c>
      <c r="E1219" t="s">
        <v>34</v>
      </c>
      <c r="F1219">
        <v>1</v>
      </c>
      <c r="G1219">
        <v>128</v>
      </c>
      <c r="H1219">
        <v>44.16</v>
      </c>
    </row>
    <row r="1220" spans="1:8" x14ac:dyDescent="0.25">
      <c r="A1220" t="s">
        <v>29</v>
      </c>
      <c r="B1220" t="s">
        <v>9</v>
      </c>
      <c r="C1220">
        <v>0.25</v>
      </c>
      <c r="D1220" t="s">
        <v>36</v>
      </c>
      <c r="E1220" t="s">
        <v>34</v>
      </c>
      <c r="F1220">
        <v>1</v>
      </c>
      <c r="G1220">
        <v>128</v>
      </c>
      <c r="H1220">
        <v>44.04</v>
      </c>
    </row>
    <row r="1221" spans="1:8" x14ac:dyDescent="0.25">
      <c r="A1221" t="s">
        <v>33</v>
      </c>
      <c r="B1221" t="s">
        <v>9</v>
      </c>
      <c r="C1221">
        <v>0.1</v>
      </c>
      <c r="D1221" t="s">
        <v>36</v>
      </c>
      <c r="E1221" t="s">
        <v>34</v>
      </c>
      <c r="F1221">
        <v>1</v>
      </c>
      <c r="G1221">
        <v>64</v>
      </c>
      <c r="H1221">
        <v>43.61</v>
      </c>
    </row>
    <row r="1222" spans="1:8" x14ac:dyDescent="0.25">
      <c r="A1222" t="s">
        <v>33</v>
      </c>
      <c r="B1222" t="s">
        <v>9</v>
      </c>
      <c r="C1222">
        <v>0.1</v>
      </c>
      <c r="D1222" t="s">
        <v>36</v>
      </c>
      <c r="E1222" t="s">
        <v>34</v>
      </c>
      <c r="F1222">
        <v>1</v>
      </c>
      <c r="G1222">
        <v>64</v>
      </c>
      <c r="H1222">
        <v>41.68</v>
      </c>
    </row>
    <row r="1223" spans="1:8" x14ac:dyDescent="0.25">
      <c r="A1223" t="s">
        <v>26</v>
      </c>
      <c r="B1223" t="s">
        <v>9</v>
      </c>
      <c r="C1223">
        <v>0.1</v>
      </c>
      <c r="D1223" t="s">
        <v>35</v>
      </c>
      <c r="E1223" t="s">
        <v>28</v>
      </c>
      <c r="F1223">
        <v>3</v>
      </c>
      <c r="G1223">
        <v>128</v>
      </c>
      <c r="H1223">
        <v>49.18</v>
      </c>
    </row>
    <row r="1224" spans="1:8" x14ac:dyDescent="0.25">
      <c r="A1224" t="s">
        <v>29</v>
      </c>
      <c r="B1224" t="s">
        <v>9</v>
      </c>
      <c r="C1224">
        <v>0.25</v>
      </c>
      <c r="D1224" t="s">
        <v>30</v>
      </c>
      <c r="E1224" t="s">
        <v>38</v>
      </c>
      <c r="F1224">
        <v>1</v>
      </c>
      <c r="G1224">
        <v>128</v>
      </c>
      <c r="H1224">
        <v>43.89</v>
      </c>
    </row>
    <row r="1225" spans="1:8" x14ac:dyDescent="0.25">
      <c r="A1225" t="s">
        <v>26</v>
      </c>
      <c r="B1225" t="s">
        <v>9</v>
      </c>
      <c r="C1225">
        <v>0.1</v>
      </c>
      <c r="D1225" t="s">
        <v>35</v>
      </c>
      <c r="E1225" t="s">
        <v>28</v>
      </c>
      <c r="F1225">
        <v>3</v>
      </c>
      <c r="G1225">
        <v>128</v>
      </c>
      <c r="H1225">
        <v>49.77</v>
      </c>
    </row>
    <row r="1226" spans="1:8" x14ac:dyDescent="0.25">
      <c r="A1226" t="s">
        <v>33</v>
      </c>
      <c r="B1226" t="s">
        <v>9</v>
      </c>
      <c r="C1226">
        <v>0.3</v>
      </c>
      <c r="D1226" t="s">
        <v>36</v>
      </c>
      <c r="E1226" t="s">
        <v>31</v>
      </c>
      <c r="F1226">
        <v>1</v>
      </c>
      <c r="G1226">
        <v>64</v>
      </c>
      <c r="H1226">
        <v>44.5</v>
      </c>
    </row>
    <row r="1227" spans="1:8" x14ac:dyDescent="0.25">
      <c r="A1227" t="s">
        <v>26</v>
      </c>
      <c r="B1227" t="s">
        <v>9</v>
      </c>
      <c r="C1227">
        <v>0.1</v>
      </c>
      <c r="D1227" t="s">
        <v>35</v>
      </c>
      <c r="E1227" t="s">
        <v>28</v>
      </c>
      <c r="F1227">
        <v>3</v>
      </c>
      <c r="G1227">
        <v>128</v>
      </c>
      <c r="H1227">
        <v>49.45</v>
      </c>
    </row>
    <row r="1228" spans="1:8" x14ac:dyDescent="0.25">
      <c r="A1228" t="s">
        <v>29</v>
      </c>
      <c r="B1228" t="s">
        <v>9</v>
      </c>
      <c r="C1228">
        <v>0.25</v>
      </c>
      <c r="D1228" t="s">
        <v>36</v>
      </c>
      <c r="E1228" t="s">
        <v>34</v>
      </c>
      <c r="F1228">
        <v>1</v>
      </c>
      <c r="G1228">
        <v>128</v>
      </c>
      <c r="H1228">
        <v>41.89</v>
      </c>
    </row>
    <row r="1229" spans="1:8" x14ac:dyDescent="0.25">
      <c r="A1229" t="s">
        <v>33</v>
      </c>
      <c r="B1229" t="s">
        <v>9</v>
      </c>
      <c r="C1229">
        <v>0.1</v>
      </c>
      <c r="D1229" t="s">
        <v>36</v>
      </c>
      <c r="E1229" t="s">
        <v>34</v>
      </c>
      <c r="F1229">
        <v>1</v>
      </c>
      <c r="G1229">
        <v>64</v>
      </c>
      <c r="H1229">
        <v>40.76</v>
      </c>
    </row>
    <row r="1230" spans="1:8" x14ac:dyDescent="0.25">
      <c r="A1230" t="s">
        <v>33</v>
      </c>
      <c r="B1230" t="s">
        <v>9</v>
      </c>
      <c r="C1230">
        <v>0.1</v>
      </c>
      <c r="D1230" t="s">
        <v>36</v>
      </c>
      <c r="E1230" t="s">
        <v>34</v>
      </c>
      <c r="F1230">
        <v>1</v>
      </c>
      <c r="G1230">
        <v>64</v>
      </c>
      <c r="H1230">
        <v>43.71</v>
      </c>
    </row>
    <row r="1231" spans="1:8" x14ac:dyDescent="0.25">
      <c r="A1231" t="s">
        <v>29</v>
      </c>
      <c r="B1231" t="s">
        <v>9</v>
      </c>
      <c r="C1231">
        <v>0.25</v>
      </c>
      <c r="D1231" t="s">
        <v>30</v>
      </c>
      <c r="E1231" t="s">
        <v>38</v>
      </c>
      <c r="F1231">
        <v>1</v>
      </c>
      <c r="G1231">
        <v>128</v>
      </c>
      <c r="H1231">
        <v>44.39</v>
      </c>
    </row>
    <row r="1232" spans="1:8" x14ac:dyDescent="0.25">
      <c r="A1232" t="s">
        <v>26</v>
      </c>
      <c r="B1232" t="s">
        <v>9</v>
      </c>
      <c r="C1232">
        <v>0.1</v>
      </c>
      <c r="D1232" t="s">
        <v>35</v>
      </c>
      <c r="E1232" t="s">
        <v>28</v>
      </c>
      <c r="F1232">
        <v>3</v>
      </c>
      <c r="G1232">
        <v>128</v>
      </c>
      <c r="H1232">
        <v>49.72</v>
      </c>
    </row>
    <row r="1233" spans="1:8" x14ac:dyDescent="0.25">
      <c r="A1233" t="s">
        <v>26</v>
      </c>
      <c r="B1233" t="s">
        <v>9</v>
      </c>
      <c r="C1233">
        <v>0.1</v>
      </c>
      <c r="D1233" t="s">
        <v>35</v>
      </c>
      <c r="E1233" t="s">
        <v>28</v>
      </c>
      <c r="F1233">
        <v>3</v>
      </c>
      <c r="G1233">
        <v>128</v>
      </c>
      <c r="H1233">
        <v>50.58</v>
      </c>
    </row>
    <row r="1234" spans="1:8" x14ac:dyDescent="0.25">
      <c r="A1234" t="s">
        <v>29</v>
      </c>
      <c r="B1234" t="s">
        <v>9</v>
      </c>
      <c r="C1234">
        <v>0.25</v>
      </c>
      <c r="D1234" t="s">
        <v>36</v>
      </c>
      <c r="E1234" t="s">
        <v>34</v>
      </c>
      <c r="F1234">
        <v>1</v>
      </c>
      <c r="G1234">
        <v>128</v>
      </c>
      <c r="H1234">
        <v>45.64</v>
      </c>
    </row>
    <row r="1235" spans="1:8" x14ac:dyDescent="0.25">
      <c r="A1235" t="s">
        <v>29</v>
      </c>
      <c r="B1235" t="s">
        <v>9</v>
      </c>
      <c r="C1235">
        <v>0.25</v>
      </c>
      <c r="D1235" t="s">
        <v>30</v>
      </c>
      <c r="E1235" t="s">
        <v>31</v>
      </c>
      <c r="F1235">
        <v>6</v>
      </c>
      <c r="G1235">
        <v>64</v>
      </c>
      <c r="H1235">
        <v>10</v>
      </c>
    </row>
    <row r="1236" spans="1:8" x14ac:dyDescent="0.25">
      <c r="A1236" t="s">
        <v>33</v>
      </c>
      <c r="B1236" t="s">
        <v>9</v>
      </c>
      <c r="C1236">
        <v>0.1</v>
      </c>
      <c r="D1236" t="s">
        <v>36</v>
      </c>
      <c r="E1236" t="s">
        <v>34</v>
      </c>
      <c r="F1236">
        <v>1</v>
      </c>
      <c r="G1236">
        <v>64</v>
      </c>
      <c r="H1236">
        <v>42.59</v>
      </c>
    </row>
    <row r="1237" spans="1:8" x14ac:dyDescent="0.25">
      <c r="A1237" t="s">
        <v>26</v>
      </c>
      <c r="B1237" t="s">
        <v>9</v>
      </c>
      <c r="C1237">
        <v>0.1</v>
      </c>
      <c r="D1237" t="s">
        <v>35</v>
      </c>
      <c r="E1237" t="s">
        <v>28</v>
      </c>
      <c r="F1237">
        <v>3</v>
      </c>
      <c r="G1237">
        <v>128</v>
      </c>
      <c r="H1237">
        <v>49.33</v>
      </c>
    </row>
    <row r="1238" spans="1:8" x14ac:dyDescent="0.25">
      <c r="A1238" t="s">
        <v>33</v>
      </c>
      <c r="B1238" t="s">
        <v>9</v>
      </c>
      <c r="C1238">
        <v>0.3</v>
      </c>
      <c r="D1238" t="s">
        <v>36</v>
      </c>
      <c r="E1238" t="s">
        <v>31</v>
      </c>
      <c r="F1238">
        <v>1</v>
      </c>
      <c r="G1238">
        <v>64</v>
      </c>
      <c r="H1238">
        <v>40.98</v>
      </c>
    </row>
    <row r="1239" spans="1:8" x14ac:dyDescent="0.25">
      <c r="A1239" t="s">
        <v>33</v>
      </c>
      <c r="B1239" t="s">
        <v>9</v>
      </c>
      <c r="C1239">
        <v>0.1</v>
      </c>
      <c r="D1239" t="s">
        <v>36</v>
      </c>
      <c r="E1239" t="s">
        <v>34</v>
      </c>
      <c r="F1239">
        <v>1</v>
      </c>
      <c r="G1239">
        <v>64</v>
      </c>
      <c r="H1239">
        <v>44.86</v>
      </c>
    </row>
    <row r="1240" spans="1:8" x14ac:dyDescent="0.25">
      <c r="A1240" t="s">
        <v>33</v>
      </c>
      <c r="B1240" t="s">
        <v>9</v>
      </c>
      <c r="C1240">
        <v>0.1</v>
      </c>
      <c r="D1240" t="s">
        <v>36</v>
      </c>
      <c r="E1240" t="s">
        <v>34</v>
      </c>
      <c r="F1240">
        <v>1</v>
      </c>
      <c r="G1240">
        <v>64</v>
      </c>
      <c r="H1240">
        <v>42.53</v>
      </c>
    </row>
    <row r="1241" spans="1:8" x14ac:dyDescent="0.25">
      <c r="A1241" t="s">
        <v>29</v>
      </c>
      <c r="B1241" t="s">
        <v>9</v>
      </c>
      <c r="C1241">
        <v>0.25</v>
      </c>
      <c r="D1241" t="s">
        <v>36</v>
      </c>
      <c r="E1241" t="s">
        <v>34</v>
      </c>
      <c r="F1241">
        <v>1</v>
      </c>
      <c r="G1241">
        <v>128</v>
      </c>
      <c r="H1241">
        <v>43.25</v>
      </c>
    </row>
    <row r="1242" spans="1:8" x14ac:dyDescent="0.25">
      <c r="A1242" t="s">
        <v>33</v>
      </c>
      <c r="B1242" t="s">
        <v>9</v>
      </c>
      <c r="C1242">
        <v>0.1</v>
      </c>
      <c r="D1242" t="s">
        <v>36</v>
      </c>
      <c r="E1242" t="s">
        <v>34</v>
      </c>
      <c r="F1242">
        <v>1</v>
      </c>
      <c r="G1242">
        <v>64</v>
      </c>
      <c r="H1242">
        <v>44.09</v>
      </c>
    </row>
    <row r="1243" spans="1:8" x14ac:dyDescent="0.25">
      <c r="A1243" t="s">
        <v>26</v>
      </c>
      <c r="B1243" t="s">
        <v>9</v>
      </c>
      <c r="C1243">
        <v>0.1</v>
      </c>
      <c r="D1243" t="s">
        <v>35</v>
      </c>
      <c r="E1243" t="s">
        <v>28</v>
      </c>
      <c r="F1243">
        <v>3</v>
      </c>
      <c r="G1243">
        <v>128</v>
      </c>
      <c r="H1243">
        <v>48.66</v>
      </c>
    </row>
    <row r="1244" spans="1:8" x14ac:dyDescent="0.25">
      <c r="A1244" t="s">
        <v>29</v>
      </c>
      <c r="B1244" t="s">
        <v>9</v>
      </c>
      <c r="C1244">
        <v>0.25</v>
      </c>
      <c r="D1244" t="s">
        <v>30</v>
      </c>
      <c r="E1244" t="s">
        <v>38</v>
      </c>
      <c r="F1244">
        <v>1</v>
      </c>
      <c r="G1244">
        <v>128</v>
      </c>
      <c r="H1244">
        <v>45.26</v>
      </c>
    </row>
    <row r="1245" spans="1:8" x14ac:dyDescent="0.25">
      <c r="A1245" t="s">
        <v>29</v>
      </c>
      <c r="B1245" t="s">
        <v>9</v>
      </c>
      <c r="C1245">
        <v>0.25</v>
      </c>
      <c r="D1245" t="s">
        <v>36</v>
      </c>
      <c r="E1245" t="s">
        <v>34</v>
      </c>
      <c r="F1245">
        <v>1</v>
      </c>
      <c r="G1245">
        <v>128</v>
      </c>
      <c r="H1245">
        <v>43.59</v>
      </c>
    </row>
    <row r="1246" spans="1:8" x14ac:dyDescent="0.25">
      <c r="A1246" t="s">
        <v>26</v>
      </c>
      <c r="B1246" t="s">
        <v>9</v>
      </c>
      <c r="C1246">
        <v>0.1</v>
      </c>
      <c r="D1246" t="s">
        <v>35</v>
      </c>
      <c r="E1246" t="s">
        <v>28</v>
      </c>
      <c r="F1246">
        <v>3</v>
      </c>
      <c r="G1246">
        <v>128</v>
      </c>
      <c r="H1246">
        <v>49.72</v>
      </c>
    </row>
    <row r="1247" spans="1:8" x14ac:dyDescent="0.25">
      <c r="A1247" t="s">
        <v>29</v>
      </c>
      <c r="B1247" t="s">
        <v>9</v>
      </c>
      <c r="C1247">
        <v>0.5</v>
      </c>
      <c r="D1247" t="s">
        <v>36</v>
      </c>
      <c r="E1247" t="s">
        <v>37</v>
      </c>
      <c r="F1247">
        <v>3</v>
      </c>
      <c r="G1247">
        <v>32</v>
      </c>
      <c r="H1247">
        <v>35.03</v>
      </c>
    </row>
    <row r="1248" spans="1:8" x14ac:dyDescent="0.25">
      <c r="A1248" t="s">
        <v>26</v>
      </c>
      <c r="B1248" t="s">
        <v>9</v>
      </c>
      <c r="C1248">
        <v>0.1</v>
      </c>
      <c r="D1248" t="s">
        <v>35</v>
      </c>
      <c r="E1248" t="s">
        <v>28</v>
      </c>
      <c r="F1248">
        <v>3</v>
      </c>
      <c r="G1248">
        <v>128</v>
      </c>
      <c r="H1248">
        <v>47.46</v>
      </c>
    </row>
    <row r="1249" spans="1:8" x14ac:dyDescent="0.25">
      <c r="A1249" t="s">
        <v>41</v>
      </c>
      <c r="B1249" t="s">
        <v>9</v>
      </c>
      <c r="C1249">
        <v>0.1</v>
      </c>
      <c r="D1249" t="s">
        <v>21</v>
      </c>
      <c r="E1249" t="s">
        <v>14</v>
      </c>
      <c r="F1249">
        <v>6</v>
      </c>
      <c r="G1249">
        <v>16</v>
      </c>
      <c r="H1249">
        <v>10</v>
      </c>
    </row>
    <row r="1250" spans="1:8" x14ac:dyDescent="0.25">
      <c r="A1250" t="s">
        <v>41</v>
      </c>
      <c r="B1250" t="s">
        <v>9</v>
      </c>
      <c r="C1250">
        <v>0.1</v>
      </c>
      <c r="D1250" t="s">
        <v>21</v>
      </c>
      <c r="E1250" t="s">
        <v>14</v>
      </c>
      <c r="F1250">
        <v>6</v>
      </c>
      <c r="G1250">
        <v>32</v>
      </c>
      <c r="H1250">
        <v>18.37</v>
      </c>
    </row>
    <row r="1251" spans="1:8" x14ac:dyDescent="0.25">
      <c r="A1251" t="s">
        <v>41</v>
      </c>
      <c r="B1251" t="s">
        <v>9</v>
      </c>
      <c r="C1251">
        <v>0.4</v>
      </c>
      <c r="D1251" t="s">
        <v>10</v>
      </c>
      <c r="E1251" t="s">
        <v>16</v>
      </c>
      <c r="F1251">
        <v>6</v>
      </c>
      <c r="G1251">
        <v>8</v>
      </c>
      <c r="H1251">
        <v>15.01</v>
      </c>
    </row>
    <row r="1252" spans="1:8" x14ac:dyDescent="0.25">
      <c r="A1252" t="s">
        <v>41</v>
      </c>
      <c r="B1252" t="s">
        <v>9</v>
      </c>
      <c r="C1252">
        <v>0.4</v>
      </c>
      <c r="D1252" t="s">
        <v>20</v>
      </c>
      <c r="E1252" t="s">
        <v>16</v>
      </c>
      <c r="F1252">
        <v>9</v>
      </c>
      <c r="G1252">
        <v>128</v>
      </c>
      <c r="H1252">
        <v>16.59</v>
      </c>
    </row>
    <row r="1253" spans="1:8" x14ac:dyDescent="0.25">
      <c r="A1253" t="s">
        <v>41</v>
      </c>
      <c r="B1253" t="s">
        <v>9</v>
      </c>
      <c r="C1253">
        <v>0.1</v>
      </c>
      <c r="D1253" t="s">
        <v>21</v>
      </c>
      <c r="E1253" t="s">
        <v>14</v>
      </c>
      <c r="F1253">
        <v>6</v>
      </c>
      <c r="G1253">
        <v>32</v>
      </c>
      <c r="H1253">
        <v>24.9</v>
      </c>
    </row>
    <row r="1254" spans="1:8" x14ac:dyDescent="0.25">
      <c r="A1254" t="s">
        <v>41</v>
      </c>
      <c r="B1254" t="s">
        <v>9</v>
      </c>
      <c r="C1254">
        <v>0.1</v>
      </c>
      <c r="D1254" t="s">
        <v>21</v>
      </c>
      <c r="E1254" t="s">
        <v>14</v>
      </c>
      <c r="F1254">
        <v>6</v>
      </c>
      <c r="G1254">
        <v>32</v>
      </c>
      <c r="H1254">
        <v>24.62</v>
      </c>
    </row>
    <row r="1255" spans="1:8" x14ac:dyDescent="0.25">
      <c r="A1255" t="s">
        <v>41</v>
      </c>
      <c r="B1255" t="s">
        <v>9</v>
      </c>
      <c r="C1255">
        <v>0.1</v>
      </c>
      <c r="D1255" t="s">
        <v>21</v>
      </c>
      <c r="E1255" t="s">
        <v>14</v>
      </c>
      <c r="F1255">
        <v>12</v>
      </c>
      <c r="G1255">
        <v>128</v>
      </c>
      <c r="H1255">
        <v>10</v>
      </c>
    </row>
    <row r="1256" spans="1:8" x14ac:dyDescent="0.25">
      <c r="A1256" t="s">
        <v>41</v>
      </c>
      <c r="B1256" t="s">
        <v>9</v>
      </c>
      <c r="C1256">
        <v>0.4</v>
      </c>
      <c r="D1256" t="s">
        <v>15</v>
      </c>
      <c r="E1256" t="s">
        <v>16</v>
      </c>
      <c r="F1256">
        <v>12</v>
      </c>
      <c r="G1256">
        <v>128</v>
      </c>
      <c r="H1256">
        <v>18.25</v>
      </c>
    </row>
    <row r="1257" spans="1:8" x14ac:dyDescent="0.25">
      <c r="A1257" t="s">
        <v>41</v>
      </c>
      <c r="B1257" t="s">
        <v>9</v>
      </c>
      <c r="C1257">
        <v>0.1</v>
      </c>
      <c r="D1257" t="s">
        <v>21</v>
      </c>
      <c r="E1257" t="s">
        <v>14</v>
      </c>
      <c r="F1257">
        <v>6</v>
      </c>
      <c r="G1257">
        <v>32</v>
      </c>
      <c r="H1257">
        <v>22.27</v>
      </c>
    </row>
    <row r="1258" spans="1:8" x14ac:dyDescent="0.25">
      <c r="A1258" t="s">
        <v>41</v>
      </c>
      <c r="B1258" t="s">
        <v>9</v>
      </c>
      <c r="C1258">
        <v>0.1</v>
      </c>
      <c r="D1258" t="s">
        <v>15</v>
      </c>
      <c r="E1258" t="s">
        <v>13</v>
      </c>
      <c r="F1258">
        <v>1</v>
      </c>
      <c r="G1258">
        <v>16</v>
      </c>
      <c r="H1258">
        <v>34.729999999999997</v>
      </c>
    </row>
    <row r="1259" spans="1:8" x14ac:dyDescent="0.25">
      <c r="A1259" t="s">
        <v>41</v>
      </c>
      <c r="B1259" t="s">
        <v>9</v>
      </c>
      <c r="C1259">
        <v>0.1</v>
      </c>
      <c r="D1259" t="s">
        <v>15</v>
      </c>
      <c r="E1259" t="s">
        <v>13</v>
      </c>
      <c r="F1259">
        <v>1</v>
      </c>
      <c r="G1259">
        <v>32</v>
      </c>
      <c r="H1259">
        <v>29.34</v>
      </c>
    </row>
    <row r="1260" spans="1:8" x14ac:dyDescent="0.25">
      <c r="A1260" t="s">
        <v>41</v>
      </c>
      <c r="B1260" t="s">
        <v>9</v>
      </c>
      <c r="C1260">
        <v>0.1</v>
      </c>
      <c r="D1260" t="s">
        <v>21</v>
      </c>
      <c r="E1260" t="s">
        <v>14</v>
      </c>
      <c r="F1260">
        <v>12</v>
      </c>
      <c r="G1260">
        <v>128</v>
      </c>
      <c r="H1260">
        <v>34.270000000000003</v>
      </c>
    </row>
    <row r="1261" spans="1:8" x14ac:dyDescent="0.25">
      <c r="A1261" t="s">
        <v>41</v>
      </c>
      <c r="B1261" t="s">
        <v>9</v>
      </c>
      <c r="C1261">
        <v>0.1</v>
      </c>
      <c r="D1261" t="s">
        <v>15</v>
      </c>
      <c r="E1261" t="s">
        <v>13</v>
      </c>
      <c r="F1261">
        <v>1</v>
      </c>
      <c r="G1261">
        <v>32</v>
      </c>
      <c r="H1261">
        <v>40.119999999999997</v>
      </c>
    </row>
    <row r="1262" spans="1:8" x14ac:dyDescent="0.25">
      <c r="A1262" t="s">
        <v>41</v>
      </c>
      <c r="B1262" t="s">
        <v>9</v>
      </c>
      <c r="C1262">
        <v>0.1</v>
      </c>
      <c r="D1262" t="s">
        <v>21</v>
      </c>
      <c r="E1262" t="s">
        <v>14</v>
      </c>
      <c r="F1262">
        <v>12</v>
      </c>
      <c r="G1262">
        <v>128</v>
      </c>
      <c r="H1262">
        <v>34.65</v>
      </c>
    </row>
    <row r="1263" spans="1:8" x14ac:dyDescent="0.25">
      <c r="A1263" t="s">
        <v>41</v>
      </c>
      <c r="B1263" t="s">
        <v>9</v>
      </c>
      <c r="C1263">
        <v>0.1</v>
      </c>
      <c r="D1263" t="s">
        <v>15</v>
      </c>
      <c r="E1263" t="s">
        <v>13</v>
      </c>
      <c r="F1263">
        <v>1</v>
      </c>
      <c r="G1263">
        <v>128</v>
      </c>
      <c r="H1263">
        <v>37.43</v>
      </c>
    </row>
    <row r="1264" spans="1:8" x14ac:dyDescent="0.25">
      <c r="A1264" t="s">
        <v>41</v>
      </c>
      <c r="B1264" t="s">
        <v>9</v>
      </c>
      <c r="C1264">
        <v>0.2</v>
      </c>
      <c r="D1264" t="s">
        <v>20</v>
      </c>
      <c r="E1264" t="s">
        <v>19</v>
      </c>
      <c r="F1264">
        <v>9</v>
      </c>
      <c r="G1264">
        <v>8</v>
      </c>
      <c r="H1264">
        <v>10</v>
      </c>
    </row>
    <row r="1265" spans="1:8" x14ac:dyDescent="0.25">
      <c r="A1265" t="s">
        <v>41</v>
      </c>
      <c r="B1265" t="s">
        <v>9</v>
      </c>
      <c r="C1265">
        <v>0.1</v>
      </c>
      <c r="D1265" t="s">
        <v>15</v>
      </c>
      <c r="E1265" t="s">
        <v>13</v>
      </c>
      <c r="F1265">
        <v>1</v>
      </c>
      <c r="G1265">
        <v>32</v>
      </c>
      <c r="H1265">
        <v>36.14</v>
      </c>
    </row>
    <row r="1266" spans="1:8" x14ac:dyDescent="0.25">
      <c r="A1266" t="s">
        <v>41</v>
      </c>
      <c r="B1266" t="s">
        <v>9</v>
      </c>
      <c r="C1266">
        <v>0.5</v>
      </c>
      <c r="D1266" t="s">
        <v>21</v>
      </c>
      <c r="E1266" t="s">
        <v>14</v>
      </c>
      <c r="F1266">
        <v>1</v>
      </c>
      <c r="G1266">
        <v>128</v>
      </c>
      <c r="H1266">
        <v>33.43</v>
      </c>
    </row>
    <row r="1267" spans="1:8" x14ac:dyDescent="0.25">
      <c r="A1267" t="s">
        <v>41</v>
      </c>
      <c r="B1267" t="s">
        <v>9</v>
      </c>
      <c r="C1267">
        <v>0.1</v>
      </c>
      <c r="D1267" t="s">
        <v>15</v>
      </c>
      <c r="E1267" t="s">
        <v>19</v>
      </c>
      <c r="F1267">
        <v>1</v>
      </c>
      <c r="G1267">
        <v>128</v>
      </c>
      <c r="H1267">
        <v>39.229999999999997</v>
      </c>
    </row>
    <row r="1268" spans="1:8" x14ac:dyDescent="0.25">
      <c r="A1268" t="s">
        <v>41</v>
      </c>
      <c r="B1268" t="s">
        <v>9</v>
      </c>
      <c r="C1268">
        <v>0.1</v>
      </c>
      <c r="D1268" t="s">
        <v>15</v>
      </c>
      <c r="E1268" t="s">
        <v>13</v>
      </c>
      <c r="F1268">
        <v>1</v>
      </c>
      <c r="G1268">
        <v>128</v>
      </c>
      <c r="H1268">
        <v>38.83</v>
      </c>
    </row>
    <row r="1269" spans="1:8" x14ac:dyDescent="0.25">
      <c r="A1269" t="s">
        <v>41</v>
      </c>
      <c r="B1269" t="s">
        <v>9</v>
      </c>
      <c r="C1269">
        <v>0.1</v>
      </c>
      <c r="D1269" t="s">
        <v>15</v>
      </c>
      <c r="E1269" t="s">
        <v>13</v>
      </c>
      <c r="F1269">
        <v>1</v>
      </c>
      <c r="G1269">
        <v>32</v>
      </c>
      <c r="H1269">
        <v>38.36</v>
      </c>
    </row>
    <row r="1270" spans="1:8" x14ac:dyDescent="0.25">
      <c r="A1270" t="s">
        <v>41</v>
      </c>
      <c r="B1270" t="s">
        <v>9</v>
      </c>
      <c r="C1270">
        <v>0.1</v>
      </c>
      <c r="D1270" t="s">
        <v>15</v>
      </c>
      <c r="E1270" t="s">
        <v>19</v>
      </c>
      <c r="F1270">
        <v>1</v>
      </c>
      <c r="G1270">
        <v>128</v>
      </c>
      <c r="H1270">
        <v>43.67</v>
      </c>
    </row>
    <row r="1271" spans="1:8" x14ac:dyDescent="0.25">
      <c r="A1271" t="s">
        <v>41</v>
      </c>
      <c r="B1271" t="s">
        <v>9</v>
      </c>
      <c r="C1271">
        <v>0.1</v>
      </c>
      <c r="D1271" t="s">
        <v>15</v>
      </c>
      <c r="E1271" t="s">
        <v>19</v>
      </c>
      <c r="F1271">
        <v>1</v>
      </c>
      <c r="G1271">
        <v>64</v>
      </c>
      <c r="H1271">
        <v>24.97</v>
      </c>
    </row>
    <row r="1272" spans="1:8" x14ac:dyDescent="0.25">
      <c r="A1272" t="s">
        <v>41</v>
      </c>
      <c r="B1272" t="s">
        <v>9</v>
      </c>
      <c r="C1272">
        <v>0.1</v>
      </c>
      <c r="D1272" t="s">
        <v>15</v>
      </c>
      <c r="E1272" t="s">
        <v>13</v>
      </c>
      <c r="F1272">
        <v>1</v>
      </c>
      <c r="G1272">
        <v>128</v>
      </c>
      <c r="H1272">
        <v>38.340000000000003</v>
      </c>
    </row>
    <row r="1273" spans="1:8" x14ac:dyDescent="0.25">
      <c r="A1273" t="s">
        <v>41</v>
      </c>
      <c r="B1273" t="s">
        <v>9</v>
      </c>
      <c r="C1273">
        <v>0.1</v>
      </c>
      <c r="D1273" t="s">
        <v>15</v>
      </c>
      <c r="E1273" t="s">
        <v>19</v>
      </c>
      <c r="F1273">
        <v>1</v>
      </c>
      <c r="G1273">
        <v>128</v>
      </c>
      <c r="H1273">
        <v>44.33</v>
      </c>
    </row>
    <row r="1274" spans="1:8" x14ac:dyDescent="0.25">
      <c r="A1274" t="s">
        <v>41</v>
      </c>
      <c r="B1274" t="s">
        <v>9</v>
      </c>
      <c r="C1274">
        <v>0.1</v>
      </c>
      <c r="D1274" t="s">
        <v>15</v>
      </c>
      <c r="E1274" t="s">
        <v>19</v>
      </c>
      <c r="F1274">
        <v>1</v>
      </c>
      <c r="G1274">
        <v>64</v>
      </c>
      <c r="H1274">
        <v>40.619999999999997</v>
      </c>
    </row>
    <row r="1275" spans="1:8" x14ac:dyDescent="0.25">
      <c r="A1275" t="s">
        <v>41</v>
      </c>
      <c r="B1275" t="s">
        <v>9</v>
      </c>
      <c r="C1275">
        <v>0.1</v>
      </c>
      <c r="D1275" t="s">
        <v>15</v>
      </c>
      <c r="E1275" t="s">
        <v>13</v>
      </c>
      <c r="F1275">
        <v>1</v>
      </c>
      <c r="G1275">
        <v>128</v>
      </c>
      <c r="H1275">
        <v>39.729999999999997</v>
      </c>
    </row>
    <row r="1276" spans="1:8" x14ac:dyDescent="0.25">
      <c r="A1276" t="s">
        <v>41</v>
      </c>
      <c r="B1276" t="s">
        <v>9</v>
      </c>
      <c r="C1276">
        <v>0.4</v>
      </c>
      <c r="D1276" t="s">
        <v>18</v>
      </c>
      <c r="E1276" t="s">
        <v>13</v>
      </c>
      <c r="F1276">
        <v>9</v>
      </c>
      <c r="G1276">
        <v>64</v>
      </c>
      <c r="H1276">
        <v>9.98</v>
      </c>
    </row>
    <row r="1277" spans="1:8" x14ac:dyDescent="0.25">
      <c r="A1277" t="s">
        <v>41</v>
      </c>
      <c r="B1277" t="s">
        <v>9</v>
      </c>
      <c r="C1277">
        <v>0.1</v>
      </c>
      <c r="D1277" t="s">
        <v>15</v>
      </c>
      <c r="E1277" t="s">
        <v>13</v>
      </c>
      <c r="F1277">
        <v>1</v>
      </c>
      <c r="G1277">
        <v>128</v>
      </c>
      <c r="H1277">
        <v>39.94</v>
      </c>
    </row>
    <row r="1278" spans="1:8" x14ac:dyDescent="0.25">
      <c r="A1278" t="s">
        <v>41</v>
      </c>
      <c r="B1278" t="s">
        <v>9</v>
      </c>
      <c r="C1278">
        <v>0.4</v>
      </c>
      <c r="D1278" t="s">
        <v>12</v>
      </c>
      <c r="E1278" t="s">
        <v>13</v>
      </c>
      <c r="F1278">
        <v>1</v>
      </c>
      <c r="G1278">
        <v>64</v>
      </c>
      <c r="H1278">
        <v>37.75</v>
      </c>
    </row>
    <row r="1279" spans="1:8" x14ac:dyDescent="0.25">
      <c r="A1279" t="s">
        <v>41</v>
      </c>
      <c r="B1279" t="s">
        <v>9</v>
      </c>
      <c r="C1279">
        <v>0.1</v>
      </c>
      <c r="D1279" t="s">
        <v>15</v>
      </c>
      <c r="E1279" t="s">
        <v>19</v>
      </c>
      <c r="F1279">
        <v>1</v>
      </c>
      <c r="G1279">
        <v>64</v>
      </c>
      <c r="H1279">
        <v>43.08</v>
      </c>
    </row>
    <row r="1280" spans="1:8" x14ac:dyDescent="0.25">
      <c r="A1280" t="s">
        <v>41</v>
      </c>
      <c r="B1280" t="s">
        <v>9</v>
      </c>
      <c r="C1280">
        <v>0.1</v>
      </c>
      <c r="D1280" t="s">
        <v>15</v>
      </c>
      <c r="E1280" t="s">
        <v>19</v>
      </c>
      <c r="F1280">
        <v>1</v>
      </c>
      <c r="G1280">
        <v>128</v>
      </c>
      <c r="H1280">
        <v>43.46</v>
      </c>
    </row>
    <row r="1281" spans="1:8" x14ac:dyDescent="0.25">
      <c r="A1281" t="s">
        <v>41</v>
      </c>
      <c r="B1281" t="s">
        <v>9</v>
      </c>
      <c r="C1281">
        <v>0.1</v>
      </c>
      <c r="D1281" t="s">
        <v>15</v>
      </c>
      <c r="E1281" t="s">
        <v>19</v>
      </c>
      <c r="F1281">
        <v>1</v>
      </c>
      <c r="G1281">
        <v>128</v>
      </c>
      <c r="H1281">
        <v>44.63</v>
      </c>
    </row>
    <row r="1282" spans="1:8" x14ac:dyDescent="0.25">
      <c r="A1282" t="s">
        <v>41</v>
      </c>
      <c r="B1282" t="s">
        <v>9</v>
      </c>
      <c r="C1282">
        <v>0.1</v>
      </c>
      <c r="D1282" t="s">
        <v>15</v>
      </c>
      <c r="E1282" t="s">
        <v>19</v>
      </c>
      <c r="F1282">
        <v>1</v>
      </c>
      <c r="G1282">
        <v>128</v>
      </c>
      <c r="H1282">
        <v>42.59</v>
      </c>
    </row>
    <row r="1283" spans="1:8" x14ac:dyDescent="0.25">
      <c r="A1283" t="s">
        <v>41</v>
      </c>
      <c r="B1283" t="s">
        <v>9</v>
      </c>
      <c r="C1283">
        <v>0.4</v>
      </c>
      <c r="D1283" t="s">
        <v>21</v>
      </c>
      <c r="E1283" t="s">
        <v>17</v>
      </c>
      <c r="F1283">
        <v>1</v>
      </c>
      <c r="G1283">
        <v>128</v>
      </c>
      <c r="H1283">
        <v>10</v>
      </c>
    </row>
    <row r="1284" spans="1:8" x14ac:dyDescent="0.25">
      <c r="A1284" t="s">
        <v>41</v>
      </c>
      <c r="B1284" t="s">
        <v>9</v>
      </c>
      <c r="C1284">
        <v>0.1</v>
      </c>
      <c r="D1284" t="s">
        <v>15</v>
      </c>
      <c r="E1284" t="s">
        <v>13</v>
      </c>
      <c r="F1284">
        <v>1</v>
      </c>
      <c r="G1284">
        <v>128</v>
      </c>
      <c r="H1284">
        <v>37.159999999999997</v>
      </c>
    </row>
    <row r="1285" spans="1:8" x14ac:dyDescent="0.25">
      <c r="A1285" t="s">
        <v>41</v>
      </c>
      <c r="B1285" t="s">
        <v>9</v>
      </c>
      <c r="C1285">
        <v>0.4</v>
      </c>
      <c r="D1285" t="s">
        <v>18</v>
      </c>
      <c r="E1285" t="s">
        <v>13</v>
      </c>
      <c r="F1285">
        <v>1</v>
      </c>
      <c r="G1285">
        <v>32</v>
      </c>
      <c r="H1285">
        <v>37.24</v>
      </c>
    </row>
    <row r="1286" spans="1:8" x14ac:dyDescent="0.25">
      <c r="A1286" t="s">
        <v>41</v>
      </c>
      <c r="B1286" t="s">
        <v>9</v>
      </c>
      <c r="C1286">
        <v>0.4</v>
      </c>
      <c r="D1286" t="s">
        <v>21</v>
      </c>
      <c r="E1286" t="s">
        <v>17</v>
      </c>
      <c r="F1286">
        <v>1</v>
      </c>
      <c r="G1286">
        <v>128</v>
      </c>
      <c r="H1286">
        <v>42.87</v>
      </c>
    </row>
    <row r="1287" spans="1:8" x14ac:dyDescent="0.25">
      <c r="A1287" t="s">
        <v>41</v>
      </c>
      <c r="B1287" t="s">
        <v>9</v>
      </c>
      <c r="C1287">
        <v>0.1</v>
      </c>
      <c r="D1287" t="s">
        <v>15</v>
      </c>
      <c r="E1287" t="s">
        <v>19</v>
      </c>
      <c r="F1287">
        <v>1</v>
      </c>
      <c r="G1287">
        <v>128</v>
      </c>
      <c r="H1287">
        <v>43.38</v>
      </c>
    </row>
    <row r="1288" spans="1:8" x14ac:dyDescent="0.25">
      <c r="A1288" t="s">
        <v>41</v>
      </c>
      <c r="B1288" t="s">
        <v>9</v>
      </c>
      <c r="C1288">
        <v>0.1</v>
      </c>
      <c r="D1288" t="s">
        <v>15</v>
      </c>
      <c r="E1288" t="s">
        <v>19</v>
      </c>
      <c r="F1288">
        <v>1</v>
      </c>
      <c r="G1288">
        <v>128</v>
      </c>
      <c r="H1288">
        <v>44.27</v>
      </c>
    </row>
    <row r="1289" spans="1:8" x14ac:dyDescent="0.25">
      <c r="A1289" t="s">
        <v>41</v>
      </c>
      <c r="B1289" t="s">
        <v>9</v>
      </c>
      <c r="C1289">
        <v>0.4</v>
      </c>
      <c r="D1289" t="s">
        <v>21</v>
      </c>
      <c r="E1289" t="s">
        <v>17</v>
      </c>
      <c r="F1289">
        <v>1</v>
      </c>
      <c r="G1289">
        <v>128</v>
      </c>
      <c r="H1289">
        <v>44.21</v>
      </c>
    </row>
    <row r="1290" spans="1:8" x14ac:dyDescent="0.25">
      <c r="A1290" t="s">
        <v>41</v>
      </c>
      <c r="B1290" t="s">
        <v>9</v>
      </c>
      <c r="C1290">
        <v>0.5</v>
      </c>
      <c r="D1290" t="s">
        <v>15</v>
      </c>
      <c r="E1290" t="s">
        <v>16</v>
      </c>
      <c r="F1290">
        <v>9</v>
      </c>
      <c r="G1290">
        <v>16</v>
      </c>
      <c r="H1290">
        <v>10</v>
      </c>
    </row>
    <row r="1291" spans="1:8" x14ac:dyDescent="0.25">
      <c r="A1291" t="s">
        <v>41</v>
      </c>
      <c r="B1291" t="s">
        <v>9</v>
      </c>
      <c r="C1291">
        <v>0.1</v>
      </c>
      <c r="D1291" t="s">
        <v>15</v>
      </c>
      <c r="E1291" t="s">
        <v>19</v>
      </c>
      <c r="F1291">
        <v>1</v>
      </c>
      <c r="G1291">
        <v>128</v>
      </c>
      <c r="H1291">
        <v>44.49</v>
      </c>
    </row>
    <row r="1292" spans="1:8" x14ac:dyDescent="0.25">
      <c r="A1292" t="s">
        <v>41</v>
      </c>
      <c r="B1292" t="s">
        <v>9</v>
      </c>
      <c r="C1292">
        <v>0.1</v>
      </c>
      <c r="D1292" t="s">
        <v>15</v>
      </c>
      <c r="E1292" t="s">
        <v>19</v>
      </c>
      <c r="F1292">
        <v>1</v>
      </c>
      <c r="G1292">
        <v>128</v>
      </c>
      <c r="H1292">
        <v>44.6</v>
      </c>
    </row>
    <row r="1293" spans="1:8" x14ac:dyDescent="0.25">
      <c r="A1293" t="s">
        <v>41</v>
      </c>
      <c r="B1293" t="s">
        <v>9</v>
      </c>
      <c r="C1293">
        <v>0.1</v>
      </c>
      <c r="D1293" t="s">
        <v>15</v>
      </c>
      <c r="E1293" t="s">
        <v>19</v>
      </c>
      <c r="F1293">
        <v>1</v>
      </c>
      <c r="G1293">
        <v>128</v>
      </c>
      <c r="H1293">
        <v>44.55</v>
      </c>
    </row>
    <row r="1294" spans="1:8" x14ac:dyDescent="0.25">
      <c r="A1294" t="s">
        <v>41</v>
      </c>
      <c r="B1294" t="s">
        <v>9</v>
      </c>
      <c r="C1294">
        <v>0.4</v>
      </c>
      <c r="D1294" t="s">
        <v>21</v>
      </c>
      <c r="E1294" t="s">
        <v>17</v>
      </c>
      <c r="F1294">
        <v>1</v>
      </c>
      <c r="G1294">
        <v>128</v>
      </c>
      <c r="H1294">
        <v>44.61</v>
      </c>
    </row>
    <row r="1295" spans="1:8" x14ac:dyDescent="0.25">
      <c r="A1295" t="s">
        <v>41</v>
      </c>
      <c r="B1295" t="s">
        <v>9</v>
      </c>
      <c r="C1295">
        <v>0.1</v>
      </c>
      <c r="D1295" t="s">
        <v>15</v>
      </c>
      <c r="E1295" t="s">
        <v>19</v>
      </c>
      <c r="F1295">
        <v>1</v>
      </c>
      <c r="G1295">
        <v>128</v>
      </c>
      <c r="H1295">
        <v>42.58</v>
      </c>
    </row>
    <row r="1296" spans="1:8" x14ac:dyDescent="0.25">
      <c r="A1296" t="s">
        <v>41</v>
      </c>
      <c r="B1296" t="s">
        <v>9</v>
      </c>
      <c r="C1296">
        <v>0.4</v>
      </c>
      <c r="D1296" t="s">
        <v>15</v>
      </c>
      <c r="E1296" t="s">
        <v>17</v>
      </c>
      <c r="F1296">
        <v>12</v>
      </c>
      <c r="G1296">
        <v>8</v>
      </c>
      <c r="H1296">
        <v>10</v>
      </c>
    </row>
    <row r="1297" spans="1:8" x14ac:dyDescent="0.25">
      <c r="A1297" t="s">
        <v>41</v>
      </c>
      <c r="B1297" t="s">
        <v>9</v>
      </c>
      <c r="C1297">
        <v>0.4</v>
      </c>
      <c r="D1297" t="s">
        <v>15</v>
      </c>
      <c r="E1297" t="s">
        <v>14</v>
      </c>
      <c r="F1297">
        <v>3</v>
      </c>
      <c r="G1297">
        <v>8</v>
      </c>
      <c r="H1297">
        <v>10</v>
      </c>
    </row>
    <row r="1298" spans="1:8" x14ac:dyDescent="0.25">
      <c r="A1298" t="s">
        <v>41</v>
      </c>
      <c r="B1298" t="s">
        <v>9</v>
      </c>
      <c r="C1298">
        <v>0.1</v>
      </c>
      <c r="D1298" t="s">
        <v>15</v>
      </c>
      <c r="E1298" t="s">
        <v>19</v>
      </c>
      <c r="F1298">
        <v>1</v>
      </c>
      <c r="G1298">
        <v>128</v>
      </c>
      <c r="H1298">
        <v>44.31</v>
      </c>
    </row>
    <row r="1299" spans="1:8" x14ac:dyDescent="0.25">
      <c r="A1299" t="s">
        <v>41</v>
      </c>
      <c r="B1299" t="s">
        <v>9</v>
      </c>
      <c r="C1299">
        <v>0.1</v>
      </c>
      <c r="D1299" t="s">
        <v>15</v>
      </c>
      <c r="E1299" t="s">
        <v>17</v>
      </c>
      <c r="F1299">
        <v>1</v>
      </c>
      <c r="G1299">
        <v>128</v>
      </c>
      <c r="H1299">
        <v>43.98</v>
      </c>
    </row>
    <row r="1300" spans="1:8" x14ac:dyDescent="0.25">
      <c r="A1300" t="s">
        <v>41</v>
      </c>
      <c r="B1300" t="s">
        <v>9</v>
      </c>
      <c r="C1300">
        <v>0.4</v>
      </c>
      <c r="D1300" t="s">
        <v>21</v>
      </c>
      <c r="E1300" t="s">
        <v>17</v>
      </c>
      <c r="F1300">
        <v>1</v>
      </c>
      <c r="G1300">
        <v>128</v>
      </c>
      <c r="H1300">
        <v>38.21</v>
      </c>
    </row>
    <row r="1301" spans="1:8" x14ac:dyDescent="0.25">
      <c r="A1301" t="s">
        <v>41</v>
      </c>
      <c r="B1301" t="s">
        <v>9</v>
      </c>
      <c r="C1301">
        <v>0.4</v>
      </c>
      <c r="D1301" t="s">
        <v>21</v>
      </c>
      <c r="E1301" t="s">
        <v>17</v>
      </c>
      <c r="F1301">
        <v>1</v>
      </c>
      <c r="G1301">
        <v>128</v>
      </c>
      <c r="H1301">
        <v>44.21</v>
      </c>
    </row>
    <row r="1302" spans="1:8" x14ac:dyDescent="0.25">
      <c r="A1302" t="s">
        <v>41</v>
      </c>
      <c r="B1302" t="s">
        <v>9</v>
      </c>
      <c r="C1302">
        <v>0.5</v>
      </c>
      <c r="D1302" t="s">
        <v>10</v>
      </c>
      <c r="E1302" t="s">
        <v>11</v>
      </c>
      <c r="F1302">
        <v>9</v>
      </c>
      <c r="G1302">
        <v>64</v>
      </c>
      <c r="H1302">
        <v>10</v>
      </c>
    </row>
    <row r="1303" spans="1:8" x14ac:dyDescent="0.25">
      <c r="A1303" t="s">
        <v>41</v>
      </c>
      <c r="B1303" t="s">
        <v>9</v>
      </c>
      <c r="C1303">
        <v>0.1</v>
      </c>
      <c r="D1303" t="s">
        <v>15</v>
      </c>
      <c r="E1303" t="s">
        <v>17</v>
      </c>
      <c r="F1303">
        <v>1</v>
      </c>
      <c r="G1303">
        <v>128</v>
      </c>
      <c r="H1303">
        <v>45.13</v>
      </c>
    </row>
    <row r="1304" spans="1:8" x14ac:dyDescent="0.25">
      <c r="A1304" t="s">
        <v>41</v>
      </c>
      <c r="B1304" t="s">
        <v>9</v>
      </c>
      <c r="C1304">
        <v>0.1</v>
      </c>
      <c r="D1304" t="s">
        <v>15</v>
      </c>
      <c r="E1304" t="s">
        <v>17</v>
      </c>
      <c r="F1304">
        <v>9</v>
      </c>
      <c r="G1304">
        <v>128</v>
      </c>
      <c r="H1304">
        <v>44.09</v>
      </c>
    </row>
    <row r="1305" spans="1:8" x14ac:dyDescent="0.25">
      <c r="A1305" t="s">
        <v>41</v>
      </c>
      <c r="B1305" t="s">
        <v>9</v>
      </c>
      <c r="C1305">
        <v>0.4</v>
      </c>
      <c r="D1305" t="s">
        <v>21</v>
      </c>
      <c r="E1305" t="s">
        <v>17</v>
      </c>
      <c r="F1305">
        <v>1</v>
      </c>
      <c r="G1305">
        <v>128</v>
      </c>
      <c r="H1305">
        <v>43.39</v>
      </c>
    </row>
    <row r="1306" spans="1:8" x14ac:dyDescent="0.25">
      <c r="A1306" t="s">
        <v>41</v>
      </c>
      <c r="B1306" t="s">
        <v>9</v>
      </c>
      <c r="C1306">
        <v>0.1</v>
      </c>
      <c r="D1306" t="s">
        <v>15</v>
      </c>
      <c r="E1306" t="s">
        <v>16</v>
      </c>
      <c r="F1306">
        <v>1</v>
      </c>
      <c r="G1306">
        <v>64</v>
      </c>
      <c r="H1306">
        <v>42.37</v>
      </c>
    </row>
    <row r="1307" spans="1:8" x14ac:dyDescent="0.25">
      <c r="A1307" t="s">
        <v>41</v>
      </c>
      <c r="B1307" t="s">
        <v>9</v>
      </c>
      <c r="C1307">
        <v>0.1</v>
      </c>
      <c r="D1307" t="s">
        <v>15</v>
      </c>
      <c r="E1307" t="s">
        <v>17</v>
      </c>
      <c r="F1307">
        <v>1</v>
      </c>
      <c r="G1307">
        <v>128</v>
      </c>
      <c r="H1307">
        <v>46.27</v>
      </c>
    </row>
    <row r="1308" spans="1:8" x14ac:dyDescent="0.25">
      <c r="A1308" t="s">
        <v>41</v>
      </c>
      <c r="B1308" t="s">
        <v>9</v>
      </c>
      <c r="C1308">
        <v>0.1</v>
      </c>
      <c r="D1308" t="s">
        <v>15</v>
      </c>
      <c r="E1308" t="s">
        <v>17</v>
      </c>
      <c r="F1308">
        <v>9</v>
      </c>
      <c r="G1308">
        <v>128</v>
      </c>
      <c r="H1308">
        <v>44.09</v>
      </c>
    </row>
    <row r="1309" spans="1:8" x14ac:dyDescent="0.25">
      <c r="A1309" t="s">
        <v>41</v>
      </c>
      <c r="B1309" t="s">
        <v>9</v>
      </c>
      <c r="C1309">
        <v>0.5</v>
      </c>
      <c r="D1309" t="s">
        <v>15</v>
      </c>
      <c r="E1309" t="s">
        <v>13</v>
      </c>
      <c r="F1309">
        <v>3</v>
      </c>
      <c r="G1309">
        <v>64</v>
      </c>
      <c r="H1309">
        <v>18.46</v>
      </c>
    </row>
    <row r="1310" spans="1:8" x14ac:dyDescent="0.25">
      <c r="A1310" t="s">
        <v>41</v>
      </c>
      <c r="B1310" t="s">
        <v>9</v>
      </c>
      <c r="C1310">
        <v>0.1</v>
      </c>
      <c r="D1310" t="s">
        <v>15</v>
      </c>
      <c r="E1310" t="s">
        <v>17</v>
      </c>
      <c r="F1310">
        <v>1</v>
      </c>
      <c r="G1310">
        <v>128</v>
      </c>
      <c r="H1310">
        <v>47.17</v>
      </c>
    </row>
    <row r="1311" spans="1:8" x14ac:dyDescent="0.25">
      <c r="A1311" t="s">
        <v>41</v>
      </c>
      <c r="B1311" t="s">
        <v>9</v>
      </c>
      <c r="C1311">
        <v>0.1</v>
      </c>
      <c r="D1311" t="s">
        <v>15</v>
      </c>
      <c r="E1311" t="s">
        <v>17</v>
      </c>
      <c r="F1311">
        <v>1</v>
      </c>
      <c r="G1311">
        <v>128</v>
      </c>
      <c r="H1311">
        <v>43.43</v>
      </c>
    </row>
    <row r="1312" spans="1:8" x14ac:dyDescent="0.25">
      <c r="A1312" t="s">
        <v>41</v>
      </c>
      <c r="B1312" t="s">
        <v>9</v>
      </c>
      <c r="C1312">
        <v>0.1</v>
      </c>
      <c r="D1312" t="s">
        <v>15</v>
      </c>
      <c r="E1312" t="s">
        <v>16</v>
      </c>
      <c r="F1312">
        <v>1</v>
      </c>
      <c r="G1312">
        <v>64</v>
      </c>
      <c r="H1312">
        <v>44.47</v>
      </c>
    </row>
    <row r="1313" spans="1:8" x14ac:dyDescent="0.25">
      <c r="A1313" t="s">
        <v>41</v>
      </c>
      <c r="B1313" t="s">
        <v>9</v>
      </c>
      <c r="C1313">
        <v>0.1</v>
      </c>
      <c r="D1313" t="s">
        <v>15</v>
      </c>
      <c r="E1313" t="s">
        <v>17</v>
      </c>
      <c r="F1313">
        <v>1</v>
      </c>
      <c r="G1313">
        <v>128</v>
      </c>
      <c r="H1313">
        <v>47.91</v>
      </c>
    </row>
    <row r="1314" spans="1:8" x14ac:dyDescent="0.25">
      <c r="A1314" t="s">
        <v>41</v>
      </c>
      <c r="B1314" t="s">
        <v>9</v>
      </c>
      <c r="C1314">
        <v>0.5</v>
      </c>
      <c r="D1314" t="s">
        <v>21</v>
      </c>
      <c r="E1314" t="s">
        <v>16</v>
      </c>
      <c r="F1314">
        <v>6</v>
      </c>
      <c r="G1314">
        <v>128</v>
      </c>
      <c r="H1314">
        <v>26.22</v>
      </c>
    </row>
    <row r="1315" spans="1:8" x14ac:dyDescent="0.25">
      <c r="A1315" t="s">
        <v>41</v>
      </c>
      <c r="B1315" t="s">
        <v>9</v>
      </c>
      <c r="C1315">
        <v>0.1</v>
      </c>
      <c r="D1315" t="s">
        <v>15</v>
      </c>
      <c r="E1315" t="s">
        <v>17</v>
      </c>
      <c r="F1315">
        <v>1</v>
      </c>
      <c r="G1315">
        <v>128</v>
      </c>
      <c r="H1315">
        <v>44.37</v>
      </c>
    </row>
    <row r="1316" spans="1:8" x14ac:dyDescent="0.25">
      <c r="A1316" t="s">
        <v>41</v>
      </c>
      <c r="B1316" t="s">
        <v>9</v>
      </c>
      <c r="C1316">
        <v>0.1</v>
      </c>
      <c r="D1316" t="s">
        <v>15</v>
      </c>
      <c r="E1316" t="s">
        <v>17</v>
      </c>
      <c r="F1316">
        <v>1</v>
      </c>
      <c r="G1316">
        <v>128</v>
      </c>
      <c r="H1316">
        <v>48.35</v>
      </c>
    </row>
    <row r="1317" spans="1:8" x14ac:dyDescent="0.25">
      <c r="A1317" t="s">
        <v>41</v>
      </c>
      <c r="B1317" t="s">
        <v>9</v>
      </c>
      <c r="C1317">
        <v>0.1</v>
      </c>
      <c r="D1317" t="s">
        <v>15</v>
      </c>
      <c r="E1317" t="s">
        <v>17</v>
      </c>
      <c r="F1317">
        <v>1</v>
      </c>
      <c r="G1317">
        <v>128</v>
      </c>
      <c r="H1317">
        <v>44.68</v>
      </c>
    </row>
    <row r="1318" spans="1:8" x14ac:dyDescent="0.25">
      <c r="A1318" t="s">
        <v>41</v>
      </c>
      <c r="B1318" t="s">
        <v>9</v>
      </c>
      <c r="C1318">
        <v>0.1</v>
      </c>
      <c r="D1318" t="s">
        <v>15</v>
      </c>
      <c r="E1318" t="s">
        <v>17</v>
      </c>
      <c r="F1318">
        <v>1</v>
      </c>
      <c r="G1318">
        <v>128</v>
      </c>
      <c r="H1318">
        <v>47.52</v>
      </c>
    </row>
    <row r="1319" spans="1:8" x14ac:dyDescent="0.25">
      <c r="A1319" t="s">
        <v>41</v>
      </c>
      <c r="B1319" t="s">
        <v>9</v>
      </c>
      <c r="C1319">
        <v>0.1</v>
      </c>
      <c r="D1319" t="s">
        <v>15</v>
      </c>
      <c r="E1319" t="s">
        <v>17</v>
      </c>
      <c r="F1319">
        <v>1</v>
      </c>
      <c r="G1319">
        <v>128</v>
      </c>
      <c r="H1319">
        <v>45.76</v>
      </c>
    </row>
    <row r="1320" spans="1:8" x14ac:dyDescent="0.25">
      <c r="A1320" t="s">
        <v>41</v>
      </c>
      <c r="B1320" t="s">
        <v>9</v>
      </c>
      <c r="C1320">
        <v>0.2</v>
      </c>
      <c r="D1320" t="s">
        <v>18</v>
      </c>
      <c r="E1320" t="s">
        <v>19</v>
      </c>
      <c r="F1320">
        <v>3</v>
      </c>
      <c r="G1320">
        <v>4</v>
      </c>
      <c r="H1320">
        <v>18.52</v>
      </c>
    </row>
    <row r="1321" spans="1:8" x14ac:dyDescent="0.25">
      <c r="A1321" t="s">
        <v>41</v>
      </c>
      <c r="B1321" t="s">
        <v>9</v>
      </c>
      <c r="C1321">
        <v>0.25</v>
      </c>
      <c r="D1321" t="s">
        <v>10</v>
      </c>
      <c r="E1321" t="s">
        <v>14</v>
      </c>
      <c r="F1321">
        <v>6</v>
      </c>
      <c r="G1321">
        <v>16</v>
      </c>
      <c r="H1321">
        <v>17.89</v>
      </c>
    </row>
    <row r="1322" spans="1:8" x14ac:dyDescent="0.25">
      <c r="A1322" t="s">
        <v>41</v>
      </c>
      <c r="B1322" t="s">
        <v>9</v>
      </c>
      <c r="C1322">
        <v>0.1</v>
      </c>
      <c r="D1322" t="s">
        <v>15</v>
      </c>
      <c r="E1322" t="s">
        <v>17</v>
      </c>
      <c r="F1322">
        <v>1</v>
      </c>
      <c r="G1322">
        <v>128</v>
      </c>
      <c r="H1322">
        <v>47.1</v>
      </c>
    </row>
    <row r="1323" spans="1:8" x14ac:dyDescent="0.25">
      <c r="A1323" t="s">
        <v>41</v>
      </c>
      <c r="B1323" t="s">
        <v>9</v>
      </c>
      <c r="C1323">
        <v>0.1</v>
      </c>
      <c r="D1323" t="s">
        <v>15</v>
      </c>
      <c r="E1323" t="s">
        <v>17</v>
      </c>
      <c r="F1323">
        <v>1</v>
      </c>
      <c r="G1323">
        <v>128</v>
      </c>
      <c r="H1323">
        <v>45.71</v>
      </c>
    </row>
    <row r="1324" spans="1:8" x14ac:dyDescent="0.25">
      <c r="A1324" t="s">
        <v>41</v>
      </c>
      <c r="B1324" t="s">
        <v>9</v>
      </c>
      <c r="C1324">
        <v>0.1</v>
      </c>
      <c r="D1324" t="s">
        <v>15</v>
      </c>
      <c r="E1324" t="s">
        <v>17</v>
      </c>
      <c r="F1324">
        <v>1</v>
      </c>
      <c r="G1324">
        <v>128</v>
      </c>
      <c r="H1324">
        <v>46.03</v>
      </c>
    </row>
    <row r="1325" spans="1:8" x14ac:dyDescent="0.25">
      <c r="A1325" t="s">
        <v>41</v>
      </c>
      <c r="B1325" t="s">
        <v>9</v>
      </c>
      <c r="C1325">
        <v>0.25</v>
      </c>
      <c r="D1325" t="s">
        <v>20</v>
      </c>
      <c r="E1325" t="s">
        <v>13</v>
      </c>
      <c r="F1325">
        <v>15</v>
      </c>
      <c r="G1325">
        <v>8</v>
      </c>
      <c r="H1325">
        <v>9.9700000000000006</v>
      </c>
    </row>
    <row r="1326" spans="1:8" x14ac:dyDescent="0.25">
      <c r="A1326" t="s">
        <v>41</v>
      </c>
      <c r="B1326" t="s">
        <v>9</v>
      </c>
      <c r="C1326">
        <v>0.1</v>
      </c>
      <c r="D1326" t="s">
        <v>15</v>
      </c>
      <c r="E1326" t="s">
        <v>17</v>
      </c>
      <c r="F1326">
        <v>1</v>
      </c>
      <c r="G1326">
        <v>128</v>
      </c>
      <c r="H1326">
        <v>45.7</v>
      </c>
    </row>
    <row r="1327" spans="1:8" x14ac:dyDescent="0.25">
      <c r="A1327" t="s">
        <v>41</v>
      </c>
      <c r="B1327" t="s">
        <v>9</v>
      </c>
      <c r="C1327">
        <v>0.1</v>
      </c>
      <c r="D1327" t="s">
        <v>15</v>
      </c>
      <c r="E1327" t="s">
        <v>17</v>
      </c>
      <c r="F1327">
        <v>1</v>
      </c>
      <c r="G1327">
        <v>128</v>
      </c>
      <c r="H1327">
        <v>46.1</v>
      </c>
    </row>
    <row r="1328" spans="1:8" x14ac:dyDescent="0.25">
      <c r="A1328" t="s">
        <v>41</v>
      </c>
      <c r="B1328" t="s">
        <v>9</v>
      </c>
      <c r="C1328">
        <v>0.1</v>
      </c>
      <c r="D1328" t="s">
        <v>15</v>
      </c>
      <c r="E1328" t="s">
        <v>17</v>
      </c>
      <c r="F1328">
        <v>1</v>
      </c>
      <c r="G1328">
        <v>128</v>
      </c>
      <c r="H1328">
        <v>46.91</v>
      </c>
    </row>
    <row r="1329" spans="1:8" x14ac:dyDescent="0.25">
      <c r="A1329" t="s">
        <v>41</v>
      </c>
      <c r="B1329" t="s">
        <v>9</v>
      </c>
      <c r="C1329">
        <v>0.1</v>
      </c>
      <c r="D1329" t="s">
        <v>15</v>
      </c>
      <c r="E1329" t="s">
        <v>17</v>
      </c>
      <c r="F1329">
        <v>1</v>
      </c>
      <c r="G1329">
        <v>64</v>
      </c>
      <c r="H1329">
        <v>43.61</v>
      </c>
    </row>
    <row r="1330" spans="1:8" x14ac:dyDescent="0.25">
      <c r="A1330" t="s">
        <v>41</v>
      </c>
      <c r="B1330" t="s">
        <v>9</v>
      </c>
      <c r="C1330">
        <v>0.1</v>
      </c>
      <c r="D1330" t="s">
        <v>15</v>
      </c>
      <c r="E1330" t="s">
        <v>17</v>
      </c>
      <c r="F1330">
        <v>1</v>
      </c>
      <c r="G1330">
        <v>128</v>
      </c>
      <c r="H1330">
        <v>46.95</v>
      </c>
    </row>
    <row r="1331" spans="1:8" x14ac:dyDescent="0.25">
      <c r="A1331" t="s">
        <v>41</v>
      </c>
      <c r="B1331" t="s">
        <v>9</v>
      </c>
      <c r="C1331">
        <v>0.1</v>
      </c>
      <c r="D1331" t="s">
        <v>15</v>
      </c>
      <c r="E1331" t="s">
        <v>17</v>
      </c>
      <c r="F1331">
        <v>1</v>
      </c>
      <c r="G1331">
        <v>128</v>
      </c>
      <c r="H1331">
        <v>45.66</v>
      </c>
    </row>
    <row r="1332" spans="1:8" x14ac:dyDescent="0.25">
      <c r="A1332" t="s">
        <v>41</v>
      </c>
      <c r="B1332" t="s">
        <v>9</v>
      </c>
      <c r="C1332">
        <v>0.1</v>
      </c>
      <c r="D1332" t="s">
        <v>15</v>
      </c>
      <c r="E1332" t="s">
        <v>17</v>
      </c>
      <c r="F1332">
        <v>1</v>
      </c>
      <c r="G1332">
        <v>128</v>
      </c>
      <c r="H1332">
        <v>46.69</v>
      </c>
    </row>
    <row r="1333" spans="1:8" x14ac:dyDescent="0.25">
      <c r="A1333" t="s">
        <v>41</v>
      </c>
      <c r="B1333" t="s">
        <v>9</v>
      </c>
      <c r="C1333">
        <v>0.1</v>
      </c>
      <c r="D1333" t="s">
        <v>15</v>
      </c>
      <c r="E1333" t="s">
        <v>17</v>
      </c>
      <c r="F1333">
        <v>1</v>
      </c>
      <c r="G1333">
        <v>128</v>
      </c>
      <c r="H1333">
        <v>47.08</v>
      </c>
    </row>
    <row r="1334" spans="1:8" x14ac:dyDescent="0.25">
      <c r="A1334" t="s">
        <v>41</v>
      </c>
      <c r="B1334" t="s">
        <v>9</v>
      </c>
      <c r="C1334">
        <v>0.1</v>
      </c>
      <c r="D1334" t="s">
        <v>15</v>
      </c>
      <c r="E1334" t="s">
        <v>17</v>
      </c>
      <c r="F1334">
        <v>1</v>
      </c>
      <c r="G1334">
        <v>128</v>
      </c>
      <c r="H1334">
        <v>46.68</v>
      </c>
    </row>
    <row r="1335" spans="1:8" x14ac:dyDescent="0.25">
      <c r="A1335" t="s">
        <v>41</v>
      </c>
      <c r="B1335" t="s">
        <v>9</v>
      </c>
      <c r="C1335">
        <v>0.1</v>
      </c>
      <c r="D1335" t="s">
        <v>15</v>
      </c>
      <c r="E1335" t="s">
        <v>17</v>
      </c>
      <c r="F1335">
        <v>6</v>
      </c>
      <c r="G1335">
        <v>64</v>
      </c>
      <c r="H1335">
        <v>18.77</v>
      </c>
    </row>
    <row r="1336" spans="1:8" x14ac:dyDescent="0.25">
      <c r="A1336" t="s">
        <v>41</v>
      </c>
      <c r="B1336" t="s">
        <v>9</v>
      </c>
      <c r="C1336">
        <v>0.1</v>
      </c>
      <c r="D1336" t="s">
        <v>15</v>
      </c>
      <c r="E1336" t="s">
        <v>17</v>
      </c>
      <c r="F1336">
        <v>1</v>
      </c>
      <c r="G1336">
        <v>128</v>
      </c>
      <c r="H1336">
        <v>46.54</v>
      </c>
    </row>
    <row r="1337" spans="1:8" x14ac:dyDescent="0.25">
      <c r="A1337" t="s">
        <v>41</v>
      </c>
      <c r="B1337" t="s">
        <v>9</v>
      </c>
      <c r="C1337">
        <v>0.1</v>
      </c>
      <c r="D1337" t="s">
        <v>15</v>
      </c>
      <c r="E1337" t="s">
        <v>17</v>
      </c>
      <c r="F1337">
        <v>1</v>
      </c>
      <c r="G1337">
        <v>128</v>
      </c>
      <c r="H1337">
        <v>47.79</v>
      </c>
    </row>
    <row r="1338" spans="1:8" x14ac:dyDescent="0.25">
      <c r="A1338" t="s">
        <v>41</v>
      </c>
      <c r="B1338" t="s">
        <v>9</v>
      </c>
      <c r="C1338">
        <v>0.25</v>
      </c>
      <c r="D1338" t="s">
        <v>15</v>
      </c>
      <c r="E1338" t="s">
        <v>11</v>
      </c>
      <c r="F1338">
        <v>9</v>
      </c>
      <c r="G1338">
        <v>4</v>
      </c>
      <c r="H1338">
        <v>10</v>
      </c>
    </row>
    <row r="1339" spans="1:8" x14ac:dyDescent="0.25">
      <c r="A1339" t="s">
        <v>41</v>
      </c>
      <c r="B1339" t="s">
        <v>9</v>
      </c>
      <c r="C1339">
        <v>0.1</v>
      </c>
      <c r="D1339" t="s">
        <v>15</v>
      </c>
      <c r="E1339" t="s">
        <v>17</v>
      </c>
      <c r="F1339">
        <v>1</v>
      </c>
      <c r="G1339">
        <v>128</v>
      </c>
      <c r="H1339">
        <v>47.23</v>
      </c>
    </row>
    <row r="1340" spans="1:8" x14ac:dyDescent="0.25">
      <c r="A1340" t="s">
        <v>41</v>
      </c>
      <c r="B1340" t="s">
        <v>9</v>
      </c>
      <c r="C1340">
        <v>0.1</v>
      </c>
      <c r="D1340" t="s">
        <v>15</v>
      </c>
      <c r="E1340" t="s">
        <v>17</v>
      </c>
      <c r="F1340">
        <v>1</v>
      </c>
      <c r="G1340">
        <v>128</v>
      </c>
      <c r="H1340">
        <v>45.17</v>
      </c>
    </row>
    <row r="1341" spans="1:8" x14ac:dyDescent="0.25">
      <c r="A1341" t="s">
        <v>41</v>
      </c>
      <c r="B1341" t="s">
        <v>9</v>
      </c>
      <c r="C1341">
        <v>0.1</v>
      </c>
      <c r="D1341" t="s">
        <v>15</v>
      </c>
      <c r="E1341" t="s">
        <v>17</v>
      </c>
      <c r="F1341">
        <v>1</v>
      </c>
      <c r="G1341">
        <v>128</v>
      </c>
      <c r="H1341">
        <v>47.35</v>
      </c>
    </row>
    <row r="1342" spans="1:8" x14ac:dyDescent="0.25">
      <c r="A1342" t="s">
        <v>41</v>
      </c>
      <c r="B1342" t="s">
        <v>9</v>
      </c>
      <c r="C1342">
        <v>0.5</v>
      </c>
      <c r="D1342" t="s">
        <v>21</v>
      </c>
      <c r="E1342" t="s">
        <v>11</v>
      </c>
      <c r="F1342">
        <v>9</v>
      </c>
      <c r="G1342">
        <v>128</v>
      </c>
      <c r="H1342">
        <v>10</v>
      </c>
    </row>
    <row r="1343" spans="1:8" x14ac:dyDescent="0.25">
      <c r="A1343" t="s">
        <v>41</v>
      </c>
      <c r="B1343" t="s">
        <v>9</v>
      </c>
      <c r="C1343">
        <v>0.1</v>
      </c>
      <c r="D1343" t="s">
        <v>15</v>
      </c>
      <c r="E1343" t="s">
        <v>17</v>
      </c>
      <c r="F1343">
        <v>1</v>
      </c>
      <c r="G1343">
        <v>128</v>
      </c>
      <c r="H1343">
        <v>46.1</v>
      </c>
    </row>
    <row r="1344" spans="1:8" x14ac:dyDescent="0.25">
      <c r="A1344" t="s">
        <v>41</v>
      </c>
      <c r="B1344" t="s">
        <v>9</v>
      </c>
      <c r="C1344">
        <v>0.1</v>
      </c>
      <c r="D1344" t="s">
        <v>15</v>
      </c>
      <c r="E1344" t="s">
        <v>17</v>
      </c>
      <c r="F1344">
        <v>1</v>
      </c>
      <c r="G1344">
        <v>128</v>
      </c>
      <c r="H1344">
        <v>47.36</v>
      </c>
    </row>
    <row r="1345" spans="1:8" x14ac:dyDescent="0.25">
      <c r="A1345" t="s">
        <v>41</v>
      </c>
      <c r="B1345" t="s">
        <v>9</v>
      </c>
      <c r="C1345">
        <v>0.1</v>
      </c>
      <c r="D1345" t="s">
        <v>12</v>
      </c>
      <c r="E1345" t="s">
        <v>17</v>
      </c>
      <c r="F1345">
        <v>3</v>
      </c>
      <c r="G1345">
        <v>4</v>
      </c>
      <c r="H1345">
        <v>27.3</v>
      </c>
    </row>
    <row r="1346" spans="1:8" x14ac:dyDescent="0.25">
      <c r="A1346" t="s">
        <v>41</v>
      </c>
      <c r="B1346" t="s">
        <v>9</v>
      </c>
      <c r="C1346">
        <v>0.1</v>
      </c>
      <c r="D1346" t="s">
        <v>15</v>
      </c>
      <c r="E1346" t="s">
        <v>17</v>
      </c>
      <c r="F1346">
        <v>1</v>
      </c>
      <c r="G1346">
        <v>128</v>
      </c>
      <c r="H1346">
        <v>45.5</v>
      </c>
    </row>
    <row r="1347" spans="1:8" x14ac:dyDescent="0.25">
      <c r="A1347" t="s">
        <v>41</v>
      </c>
      <c r="B1347" t="s">
        <v>9</v>
      </c>
      <c r="C1347">
        <v>0.1</v>
      </c>
      <c r="D1347" t="s">
        <v>15</v>
      </c>
      <c r="E1347" t="s">
        <v>17</v>
      </c>
      <c r="F1347">
        <v>1</v>
      </c>
      <c r="G1347">
        <v>128</v>
      </c>
      <c r="H1347">
        <v>45.82</v>
      </c>
    </row>
    <row r="1348" spans="1:8" x14ac:dyDescent="0.25">
      <c r="A1348" t="s">
        <v>41</v>
      </c>
      <c r="B1348" t="s">
        <v>9</v>
      </c>
      <c r="C1348">
        <v>0.1</v>
      </c>
      <c r="D1348" t="s">
        <v>15</v>
      </c>
      <c r="E1348" t="s">
        <v>17</v>
      </c>
      <c r="F1348">
        <v>1</v>
      </c>
      <c r="G1348">
        <v>128</v>
      </c>
      <c r="H1348">
        <v>47.51</v>
      </c>
    </row>
    <row r="1349" spans="1:8" x14ac:dyDescent="0.25">
      <c r="A1349" t="s">
        <v>42</v>
      </c>
      <c r="B1349" t="s">
        <v>9</v>
      </c>
      <c r="C1349">
        <v>0.1</v>
      </c>
      <c r="D1349" t="s">
        <v>10</v>
      </c>
      <c r="E1349" t="s">
        <v>17</v>
      </c>
      <c r="F1349">
        <v>12</v>
      </c>
      <c r="G1349">
        <v>8</v>
      </c>
      <c r="H1349">
        <v>18.190000000000001</v>
      </c>
    </row>
    <row r="1350" spans="1:8" x14ac:dyDescent="0.25">
      <c r="A1350" t="s">
        <v>42</v>
      </c>
      <c r="B1350" t="s">
        <v>9</v>
      </c>
      <c r="C1350">
        <v>0.3</v>
      </c>
      <c r="D1350" t="s">
        <v>21</v>
      </c>
      <c r="E1350" t="s">
        <v>14</v>
      </c>
      <c r="F1350">
        <v>15</v>
      </c>
      <c r="G1350">
        <v>8</v>
      </c>
      <c r="H1350">
        <v>13.67</v>
      </c>
    </row>
    <row r="1351" spans="1:8" x14ac:dyDescent="0.25">
      <c r="A1351" t="s">
        <v>42</v>
      </c>
      <c r="B1351" t="s">
        <v>9</v>
      </c>
      <c r="C1351">
        <v>0.25</v>
      </c>
      <c r="D1351" t="s">
        <v>15</v>
      </c>
      <c r="E1351" t="s">
        <v>13</v>
      </c>
      <c r="F1351">
        <v>12</v>
      </c>
      <c r="G1351">
        <v>4</v>
      </c>
      <c r="H1351">
        <v>10</v>
      </c>
    </row>
    <row r="1352" spans="1:8" x14ac:dyDescent="0.25">
      <c r="A1352" t="s">
        <v>42</v>
      </c>
      <c r="B1352" t="s">
        <v>9</v>
      </c>
      <c r="C1352">
        <v>0.2</v>
      </c>
      <c r="D1352" t="s">
        <v>21</v>
      </c>
      <c r="E1352" t="s">
        <v>13</v>
      </c>
      <c r="F1352">
        <v>3</v>
      </c>
      <c r="G1352">
        <v>8</v>
      </c>
      <c r="H1352">
        <v>18.190000000000001</v>
      </c>
    </row>
    <row r="1353" spans="1:8" x14ac:dyDescent="0.25">
      <c r="A1353" t="s">
        <v>42</v>
      </c>
      <c r="B1353" t="s">
        <v>9</v>
      </c>
      <c r="C1353">
        <v>0.25</v>
      </c>
      <c r="D1353" t="s">
        <v>12</v>
      </c>
      <c r="E1353" t="s">
        <v>16</v>
      </c>
      <c r="F1353">
        <v>12</v>
      </c>
      <c r="G1353">
        <v>32</v>
      </c>
      <c r="H1353">
        <v>10</v>
      </c>
    </row>
    <row r="1354" spans="1:8" x14ac:dyDescent="0.25">
      <c r="A1354" t="s">
        <v>42</v>
      </c>
      <c r="B1354" t="s">
        <v>9</v>
      </c>
      <c r="C1354">
        <v>0.25</v>
      </c>
      <c r="D1354" t="s">
        <v>20</v>
      </c>
      <c r="E1354" t="s">
        <v>16</v>
      </c>
      <c r="F1354">
        <v>1</v>
      </c>
      <c r="G1354">
        <v>32</v>
      </c>
      <c r="H1354">
        <v>41.99</v>
      </c>
    </row>
    <row r="1355" spans="1:8" x14ac:dyDescent="0.25">
      <c r="A1355" t="s">
        <v>42</v>
      </c>
      <c r="B1355" t="s">
        <v>9</v>
      </c>
      <c r="C1355">
        <v>0.25</v>
      </c>
      <c r="D1355" t="s">
        <v>20</v>
      </c>
      <c r="E1355" t="s">
        <v>16</v>
      </c>
      <c r="F1355">
        <v>1</v>
      </c>
      <c r="G1355">
        <v>32</v>
      </c>
      <c r="H1355">
        <v>40.369999999999997</v>
      </c>
    </row>
    <row r="1356" spans="1:8" x14ac:dyDescent="0.25">
      <c r="A1356" t="s">
        <v>42</v>
      </c>
      <c r="B1356" t="s">
        <v>9</v>
      </c>
      <c r="C1356">
        <v>0.3</v>
      </c>
      <c r="D1356" t="s">
        <v>21</v>
      </c>
      <c r="E1356" t="s">
        <v>14</v>
      </c>
      <c r="F1356">
        <v>15</v>
      </c>
      <c r="G1356">
        <v>8</v>
      </c>
      <c r="H1356">
        <v>10</v>
      </c>
    </row>
    <row r="1357" spans="1:8" x14ac:dyDescent="0.25">
      <c r="A1357" t="s">
        <v>42</v>
      </c>
      <c r="B1357" t="s">
        <v>9</v>
      </c>
      <c r="C1357">
        <v>0.1</v>
      </c>
      <c r="D1357" t="s">
        <v>21</v>
      </c>
      <c r="E1357" t="s">
        <v>17</v>
      </c>
      <c r="F1357">
        <v>12</v>
      </c>
      <c r="G1357">
        <v>8</v>
      </c>
      <c r="H1357">
        <v>18.2</v>
      </c>
    </row>
    <row r="1358" spans="1:8" x14ac:dyDescent="0.25">
      <c r="A1358" t="s">
        <v>42</v>
      </c>
      <c r="B1358" t="s">
        <v>9</v>
      </c>
      <c r="C1358">
        <v>0.1</v>
      </c>
      <c r="D1358" t="s">
        <v>10</v>
      </c>
      <c r="E1358" t="s">
        <v>17</v>
      </c>
      <c r="F1358">
        <v>12</v>
      </c>
      <c r="G1358">
        <v>8</v>
      </c>
      <c r="H1358">
        <v>19.100000000000001</v>
      </c>
    </row>
    <row r="1359" spans="1:8" x14ac:dyDescent="0.25">
      <c r="A1359" t="s">
        <v>42</v>
      </c>
      <c r="B1359" t="s">
        <v>9</v>
      </c>
      <c r="C1359">
        <v>0.1</v>
      </c>
      <c r="D1359" t="s">
        <v>21</v>
      </c>
      <c r="E1359" t="s">
        <v>16</v>
      </c>
      <c r="F1359">
        <v>12</v>
      </c>
      <c r="G1359">
        <v>32</v>
      </c>
      <c r="H1359">
        <v>10</v>
      </c>
    </row>
    <row r="1360" spans="1:8" x14ac:dyDescent="0.25">
      <c r="A1360" t="s">
        <v>42</v>
      </c>
      <c r="B1360" t="s">
        <v>9</v>
      </c>
      <c r="C1360">
        <v>0.25</v>
      </c>
      <c r="D1360" t="s">
        <v>12</v>
      </c>
      <c r="E1360" t="s">
        <v>16</v>
      </c>
      <c r="F1360">
        <v>12</v>
      </c>
      <c r="G1360">
        <v>32</v>
      </c>
      <c r="H1360">
        <v>21.11</v>
      </c>
    </row>
    <row r="1361" spans="1:8" x14ac:dyDescent="0.25">
      <c r="A1361" t="s">
        <v>42</v>
      </c>
      <c r="B1361" t="s">
        <v>9</v>
      </c>
      <c r="C1361">
        <v>0.25</v>
      </c>
      <c r="D1361" t="s">
        <v>20</v>
      </c>
      <c r="E1361" t="s">
        <v>16</v>
      </c>
      <c r="F1361">
        <v>1</v>
      </c>
      <c r="G1361">
        <v>32</v>
      </c>
      <c r="H1361">
        <v>39.08</v>
      </c>
    </row>
    <row r="1362" spans="1:8" x14ac:dyDescent="0.25">
      <c r="A1362" t="s">
        <v>42</v>
      </c>
      <c r="B1362" t="s">
        <v>9</v>
      </c>
      <c r="C1362">
        <v>0.4</v>
      </c>
      <c r="D1362" t="s">
        <v>10</v>
      </c>
      <c r="E1362" t="s">
        <v>16</v>
      </c>
      <c r="F1362">
        <v>9</v>
      </c>
      <c r="G1362">
        <v>8</v>
      </c>
      <c r="H1362">
        <v>17.45</v>
      </c>
    </row>
    <row r="1363" spans="1:8" x14ac:dyDescent="0.25">
      <c r="A1363" t="s">
        <v>42</v>
      </c>
      <c r="B1363" t="s">
        <v>9</v>
      </c>
      <c r="C1363">
        <v>0.25</v>
      </c>
      <c r="D1363" t="s">
        <v>20</v>
      </c>
      <c r="E1363" t="s">
        <v>16</v>
      </c>
      <c r="F1363">
        <v>1</v>
      </c>
      <c r="G1363">
        <v>32</v>
      </c>
      <c r="H1363">
        <v>22.19</v>
      </c>
    </row>
    <row r="1364" spans="1:8" x14ac:dyDescent="0.25">
      <c r="A1364" t="s">
        <v>42</v>
      </c>
      <c r="B1364" t="s">
        <v>9</v>
      </c>
      <c r="C1364">
        <v>0.1</v>
      </c>
      <c r="D1364" t="s">
        <v>21</v>
      </c>
      <c r="E1364" t="s">
        <v>17</v>
      </c>
      <c r="F1364">
        <v>12</v>
      </c>
      <c r="G1364">
        <v>8</v>
      </c>
      <c r="H1364">
        <v>17.899999999999999</v>
      </c>
    </row>
    <row r="1365" spans="1:8" x14ac:dyDescent="0.25">
      <c r="A1365" t="s">
        <v>42</v>
      </c>
      <c r="B1365" t="s">
        <v>9</v>
      </c>
      <c r="C1365">
        <v>0.1</v>
      </c>
      <c r="D1365" t="s">
        <v>21</v>
      </c>
      <c r="E1365" t="s">
        <v>16</v>
      </c>
      <c r="F1365">
        <v>12</v>
      </c>
      <c r="G1365">
        <v>32</v>
      </c>
      <c r="H1365">
        <v>18.29</v>
      </c>
    </row>
    <row r="1366" spans="1:8" x14ac:dyDescent="0.25">
      <c r="A1366" t="s">
        <v>42</v>
      </c>
      <c r="B1366" t="s">
        <v>9</v>
      </c>
      <c r="C1366">
        <v>0.1</v>
      </c>
      <c r="D1366" t="s">
        <v>21</v>
      </c>
      <c r="E1366" t="s">
        <v>16</v>
      </c>
      <c r="F1366">
        <v>12</v>
      </c>
      <c r="G1366">
        <v>32</v>
      </c>
      <c r="H1366">
        <v>35.51</v>
      </c>
    </row>
    <row r="1367" spans="1:8" x14ac:dyDescent="0.25">
      <c r="A1367" t="s">
        <v>42</v>
      </c>
      <c r="B1367" t="s">
        <v>9</v>
      </c>
      <c r="C1367">
        <v>0.25</v>
      </c>
      <c r="D1367" t="s">
        <v>20</v>
      </c>
      <c r="E1367" t="s">
        <v>16</v>
      </c>
      <c r="F1367">
        <v>1</v>
      </c>
      <c r="G1367">
        <v>32</v>
      </c>
      <c r="H1367">
        <v>37.92</v>
      </c>
    </row>
    <row r="1368" spans="1:8" x14ac:dyDescent="0.25">
      <c r="A1368" t="s">
        <v>42</v>
      </c>
      <c r="B1368" t="s">
        <v>9</v>
      </c>
      <c r="C1368">
        <v>0.1</v>
      </c>
      <c r="D1368" t="s">
        <v>21</v>
      </c>
      <c r="E1368" t="s">
        <v>16</v>
      </c>
      <c r="F1368">
        <v>12</v>
      </c>
      <c r="G1368">
        <v>32</v>
      </c>
      <c r="H1368">
        <v>33.619999999999997</v>
      </c>
    </row>
    <row r="1369" spans="1:8" x14ac:dyDescent="0.25">
      <c r="A1369" t="s">
        <v>42</v>
      </c>
      <c r="B1369" t="s">
        <v>9</v>
      </c>
      <c r="C1369">
        <v>0.25</v>
      </c>
      <c r="D1369" t="s">
        <v>20</v>
      </c>
      <c r="E1369" t="s">
        <v>16</v>
      </c>
      <c r="F1369">
        <v>1</v>
      </c>
      <c r="G1369">
        <v>32</v>
      </c>
      <c r="H1369">
        <v>38.659999999999997</v>
      </c>
    </row>
    <row r="1370" spans="1:8" x14ac:dyDescent="0.25">
      <c r="A1370" t="s">
        <v>42</v>
      </c>
      <c r="B1370" t="s">
        <v>9</v>
      </c>
      <c r="C1370">
        <v>0.1</v>
      </c>
      <c r="D1370" t="s">
        <v>18</v>
      </c>
      <c r="E1370" t="s">
        <v>17</v>
      </c>
      <c r="F1370">
        <v>9</v>
      </c>
      <c r="G1370">
        <v>8</v>
      </c>
      <c r="H1370">
        <v>9.7899999999999991</v>
      </c>
    </row>
    <row r="1371" spans="1:8" x14ac:dyDescent="0.25">
      <c r="A1371" t="s">
        <v>42</v>
      </c>
      <c r="B1371" t="s">
        <v>9</v>
      </c>
      <c r="C1371">
        <v>0.1</v>
      </c>
      <c r="D1371" t="s">
        <v>21</v>
      </c>
      <c r="E1371" t="s">
        <v>16</v>
      </c>
      <c r="F1371">
        <v>12</v>
      </c>
      <c r="G1371">
        <v>32</v>
      </c>
      <c r="H1371">
        <v>37.64</v>
      </c>
    </row>
    <row r="1372" spans="1:8" x14ac:dyDescent="0.25">
      <c r="A1372" t="s">
        <v>42</v>
      </c>
      <c r="B1372" t="s">
        <v>9</v>
      </c>
      <c r="C1372">
        <v>0.1</v>
      </c>
      <c r="D1372" t="s">
        <v>21</v>
      </c>
      <c r="E1372" t="s">
        <v>17</v>
      </c>
      <c r="F1372">
        <v>12</v>
      </c>
      <c r="G1372">
        <v>32</v>
      </c>
      <c r="H1372">
        <v>15.14</v>
      </c>
    </row>
    <row r="1373" spans="1:8" x14ac:dyDescent="0.25">
      <c r="A1373" t="s">
        <v>42</v>
      </c>
      <c r="B1373" t="s">
        <v>9</v>
      </c>
      <c r="C1373">
        <v>0.25</v>
      </c>
      <c r="D1373" t="s">
        <v>20</v>
      </c>
      <c r="E1373" t="s">
        <v>16</v>
      </c>
      <c r="F1373">
        <v>1</v>
      </c>
      <c r="G1373">
        <v>32</v>
      </c>
      <c r="H1373">
        <v>40.630000000000003</v>
      </c>
    </row>
    <row r="1374" spans="1:8" x14ac:dyDescent="0.25">
      <c r="A1374" t="s">
        <v>42</v>
      </c>
      <c r="B1374" t="s">
        <v>9</v>
      </c>
      <c r="C1374">
        <v>0.1</v>
      </c>
      <c r="D1374" t="s">
        <v>21</v>
      </c>
      <c r="E1374" t="s">
        <v>17</v>
      </c>
      <c r="F1374">
        <v>12</v>
      </c>
      <c r="G1374">
        <v>32</v>
      </c>
      <c r="H1374">
        <v>30.41</v>
      </c>
    </row>
    <row r="1375" spans="1:8" x14ac:dyDescent="0.25">
      <c r="A1375" t="s">
        <v>42</v>
      </c>
      <c r="B1375" t="s">
        <v>9</v>
      </c>
      <c r="C1375">
        <v>0.25</v>
      </c>
      <c r="D1375" t="s">
        <v>10</v>
      </c>
      <c r="E1375" t="s">
        <v>11</v>
      </c>
      <c r="F1375">
        <v>9</v>
      </c>
      <c r="G1375">
        <v>128</v>
      </c>
      <c r="H1375">
        <v>10</v>
      </c>
    </row>
    <row r="1376" spans="1:8" x14ac:dyDescent="0.25">
      <c r="A1376" t="s">
        <v>42</v>
      </c>
      <c r="B1376" t="s">
        <v>9</v>
      </c>
      <c r="C1376">
        <v>0.1</v>
      </c>
      <c r="D1376" t="s">
        <v>21</v>
      </c>
      <c r="E1376" t="s">
        <v>16</v>
      </c>
      <c r="F1376">
        <v>12</v>
      </c>
      <c r="G1376">
        <v>32</v>
      </c>
      <c r="H1376">
        <v>36.729999999999997</v>
      </c>
    </row>
    <row r="1377" spans="1:8" x14ac:dyDescent="0.25">
      <c r="A1377" t="s">
        <v>42</v>
      </c>
      <c r="B1377" t="s">
        <v>9</v>
      </c>
      <c r="C1377">
        <v>0.1</v>
      </c>
      <c r="D1377" t="s">
        <v>21</v>
      </c>
      <c r="E1377" t="s">
        <v>16</v>
      </c>
      <c r="F1377">
        <v>12</v>
      </c>
      <c r="G1377">
        <v>32</v>
      </c>
      <c r="H1377">
        <v>36.92</v>
      </c>
    </row>
    <row r="1378" spans="1:8" x14ac:dyDescent="0.25">
      <c r="A1378" t="s">
        <v>42</v>
      </c>
      <c r="B1378" t="s">
        <v>9</v>
      </c>
      <c r="C1378">
        <v>0.25</v>
      </c>
      <c r="D1378" t="s">
        <v>20</v>
      </c>
      <c r="E1378" t="s">
        <v>16</v>
      </c>
      <c r="F1378">
        <v>1</v>
      </c>
      <c r="G1378">
        <v>32</v>
      </c>
      <c r="H1378">
        <v>41.14</v>
      </c>
    </row>
    <row r="1379" spans="1:8" x14ac:dyDescent="0.25">
      <c r="A1379" t="s">
        <v>42</v>
      </c>
      <c r="B1379" t="s">
        <v>9</v>
      </c>
      <c r="C1379">
        <v>0.25</v>
      </c>
      <c r="D1379" t="s">
        <v>20</v>
      </c>
      <c r="E1379" t="s">
        <v>16</v>
      </c>
      <c r="F1379">
        <v>1</v>
      </c>
      <c r="G1379">
        <v>32</v>
      </c>
      <c r="H1379">
        <v>41.45</v>
      </c>
    </row>
    <row r="1380" spans="1:8" x14ac:dyDescent="0.25">
      <c r="A1380" t="s">
        <v>42</v>
      </c>
      <c r="B1380" t="s">
        <v>9</v>
      </c>
      <c r="C1380">
        <v>0.1</v>
      </c>
      <c r="D1380" t="s">
        <v>21</v>
      </c>
      <c r="E1380" t="s">
        <v>16</v>
      </c>
      <c r="F1380">
        <v>12</v>
      </c>
      <c r="G1380">
        <v>32</v>
      </c>
      <c r="H1380">
        <v>35.4</v>
      </c>
    </row>
    <row r="1381" spans="1:8" x14ac:dyDescent="0.25">
      <c r="A1381" t="s">
        <v>42</v>
      </c>
      <c r="B1381" t="s">
        <v>9</v>
      </c>
      <c r="C1381">
        <v>0.1</v>
      </c>
      <c r="D1381" t="s">
        <v>21</v>
      </c>
      <c r="E1381" t="s">
        <v>16</v>
      </c>
      <c r="F1381">
        <v>12</v>
      </c>
      <c r="G1381">
        <v>32</v>
      </c>
      <c r="H1381">
        <v>38.92</v>
      </c>
    </row>
    <row r="1382" spans="1:8" x14ac:dyDescent="0.25">
      <c r="A1382" t="s">
        <v>42</v>
      </c>
      <c r="B1382" t="s">
        <v>9</v>
      </c>
      <c r="C1382">
        <v>0.1</v>
      </c>
      <c r="D1382" t="s">
        <v>20</v>
      </c>
      <c r="E1382" t="s">
        <v>16</v>
      </c>
      <c r="F1382">
        <v>3</v>
      </c>
      <c r="G1382">
        <v>32</v>
      </c>
      <c r="H1382">
        <v>39.630000000000003</v>
      </c>
    </row>
    <row r="1383" spans="1:8" x14ac:dyDescent="0.25">
      <c r="A1383" t="s">
        <v>42</v>
      </c>
      <c r="B1383" t="s">
        <v>9</v>
      </c>
      <c r="C1383">
        <v>0.1</v>
      </c>
      <c r="D1383" t="s">
        <v>12</v>
      </c>
      <c r="E1383" t="s">
        <v>17</v>
      </c>
      <c r="F1383">
        <v>3</v>
      </c>
      <c r="G1383">
        <v>8</v>
      </c>
      <c r="H1383">
        <v>32.25</v>
      </c>
    </row>
    <row r="1384" spans="1:8" x14ac:dyDescent="0.25">
      <c r="A1384" t="s">
        <v>42</v>
      </c>
      <c r="B1384" t="s">
        <v>9</v>
      </c>
      <c r="C1384">
        <v>0.1</v>
      </c>
      <c r="D1384" t="s">
        <v>21</v>
      </c>
      <c r="E1384" t="s">
        <v>17</v>
      </c>
      <c r="F1384">
        <v>12</v>
      </c>
      <c r="G1384">
        <v>32</v>
      </c>
      <c r="H1384">
        <v>34.590000000000003</v>
      </c>
    </row>
    <row r="1385" spans="1:8" x14ac:dyDescent="0.25">
      <c r="A1385" t="s">
        <v>42</v>
      </c>
      <c r="B1385" t="s">
        <v>9</v>
      </c>
      <c r="C1385">
        <v>0.1</v>
      </c>
      <c r="D1385" t="s">
        <v>21</v>
      </c>
      <c r="E1385" t="s">
        <v>16</v>
      </c>
      <c r="F1385">
        <v>12</v>
      </c>
      <c r="G1385">
        <v>32</v>
      </c>
      <c r="H1385">
        <v>32.799999999999997</v>
      </c>
    </row>
    <row r="1386" spans="1:8" x14ac:dyDescent="0.25">
      <c r="A1386" t="s">
        <v>42</v>
      </c>
      <c r="B1386" t="s">
        <v>9</v>
      </c>
      <c r="C1386">
        <v>0.25</v>
      </c>
      <c r="D1386" t="s">
        <v>20</v>
      </c>
      <c r="E1386" t="s">
        <v>16</v>
      </c>
      <c r="F1386">
        <v>1</v>
      </c>
      <c r="G1386">
        <v>32</v>
      </c>
      <c r="H1386">
        <v>40.700000000000003</v>
      </c>
    </row>
    <row r="1387" spans="1:8" x14ac:dyDescent="0.25">
      <c r="A1387" t="s">
        <v>42</v>
      </c>
      <c r="B1387" t="s">
        <v>9</v>
      </c>
      <c r="C1387">
        <v>0.1</v>
      </c>
      <c r="D1387" t="s">
        <v>20</v>
      </c>
      <c r="E1387" t="s">
        <v>16</v>
      </c>
      <c r="F1387">
        <v>3</v>
      </c>
      <c r="G1387">
        <v>32</v>
      </c>
      <c r="H1387">
        <v>39.340000000000003</v>
      </c>
    </row>
    <row r="1388" spans="1:8" x14ac:dyDescent="0.25">
      <c r="A1388" t="s">
        <v>42</v>
      </c>
      <c r="B1388" t="s">
        <v>9</v>
      </c>
      <c r="C1388">
        <v>0.1</v>
      </c>
      <c r="D1388" t="s">
        <v>21</v>
      </c>
      <c r="E1388" t="s">
        <v>16</v>
      </c>
      <c r="F1388">
        <v>12</v>
      </c>
      <c r="G1388">
        <v>32</v>
      </c>
      <c r="H1388">
        <v>35.549999999999997</v>
      </c>
    </row>
    <row r="1389" spans="1:8" x14ac:dyDescent="0.25">
      <c r="A1389" t="s">
        <v>42</v>
      </c>
      <c r="B1389" t="s">
        <v>9</v>
      </c>
      <c r="C1389">
        <v>0.1</v>
      </c>
      <c r="D1389" t="s">
        <v>21</v>
      </c>
      <c r="E1389" t="s">
        <v>16</v>
      </c>
      <c r="F1389">
        <v>12</v>
      </c>
      <c r="G1389">
        <v>32</v>
      </c>
      <c r="H1389">
        <v>32.590000000000003</v>
      </c>
    </row>
    <row r="1390" spans="1:8" x14ac:dyDescent="0.25">
      <c r="A1390" t="s">
        <v>42</v>
      </c>
      <c r="B1390" t="s">
        <v>9</v>
      </c>
      <c r="C1390">
        <v>0.25</v>
      </c>
      <c r="D1390" t="s">
        <v>15</v>
      </c>
      <c r="E1390" t="s">
        <v>16</v>
      </c>
      <c r="F1390">
        <v>6</v>
      </c>
      <c r="G1390">
        <v>64</v>
      </c>
      <c r="H1390">
        <v>39.119999999999997</v>
      </c>
    </row>
    <row r="1391" spans="1:8" x14ac:dyDescent="0.25">
      <c r="A1391" t="s">
        <v>42</v>
      </c>
      <c r="B1391" t="s">
        <v>9</v>
      </c>
      <c r="C1391">
        <v>0.25</v>
      </c>
      <c r="D1391" t="s">
        <v>20</v>
      </c>
      <c r="E1391" t="s">
        <v>16</v>
      </c>
      <c r="F1391">
        <v>1</v>
      </c>
      <c r="G1391">
        <v>32</v>
      </c>
      <c r="H1391">
        <v>38.9</v>
      </c>
    </row>
    <row r="1392" spans="1:8" x14ac:dyDescent="0.25">
      <c r="A1392" t="s">
        <v>42</v>
      </c>
      <c r="B1392" t="s">
        <v>9</v>
      </c>
      <c r="C1392">
        <v>0.25</v>
      </c>
      <c r="D1392" t="s">
        <v>15</v>
      </c>
      <c r="E1392" t="s">
        <v>16</v>
      </c>
      <c r="F1392">
        <v>6</v>
      </c>
      <c r="G1392">
        <v>64</v>
      </c>
      <c r="H1392">
        <v>39.020000000000003</v>
      </c>
    </row>
    <row r="1393" spans="1:8" x14ac:dyDescent="0.25">
      <c r="A1393" t="s">
        <v>42</v>
      </c>
      <c r="B1393" t="s">
        <v>9</v>
      </c>
      <c r="C1393">
        <v>0.3</v>
      </c>
      <c r="D1393" t="s">
        <v>20</v>
      </c>
      <c r="E1393" t="s">
        <v>11</v>
      </c>
      <c r="F1393">
        <v>6</v>
      </c>
      <c r="G1393">
        <v>32</v>
      </c>
      <c r="H1393">
        <v>19.12</v>
      </c>
    </row>
    <row r="1394" spans="1:8" x14ac:dyDescent="0.25">
      <c r="A1394" t="s">
        <v>42</v>
      </c>
      <c r="B1394" t="s">
        <v>9</v>
      </c>
      <c r="C1394">
        <v>0.1</v>
      </c>
      <c r="D1394" t="s">
        <v>21</v>
      </c>
      <c r="E1394" t="s">
        <v>16</v>
      </c>
      <c r="F1394">
        <v>12</v>
      </c>
      <c r="G1394">
        <v>32</v>
      </c>
      <c r="H1394">
        <v>35.97</v>
      </c>
    </row>
    <row r="1395" spans="1:8" x14ac:dyDescent="0.25">
      <c r="A1395" t="s">
        <v>42</v>
      </c>
      <c r="B1395" t="s">
        <v>9</v>
      </c>
      <c r="C1395">
        <v>0.1</v>
      </c>
      <c r="D1395" t="s">
        <v>21</v>
      </c>
      <c r="E1395" t="s">
        <v>16</v>
      </c>
      <c r="F1395">
        <v>12</v>
      </c>
      <c r="G1395">
        <v>32</v>
      </c>
      <c r="H1395">
        <v>35.17</v>
      </c>
    </row>
    <row r="1396" spans="1:8" x14ac:dyDescent="0.25">
      <c r="A1396" t="s">
        <v>42</v>
      </c>
      <c r="B1396" t="s">
        <v>9</v>
      </c>
      <c r="C1396">
        <v>0.1</v>
      </c>
      <c r="D1396" t="s">
        <v>20</v>
      </c>
      <c r="E1396" t="s">
        <v>16</v>
      </c>
      <c r="F1396">
        <v>3</v>
      </c>
      <c r="G1396">
        <v>64</v>
      </c>
      <c r="H1396">
        <v>40.409999999999997</v>
      </c>
    </row>
    <row r="1397" spans="1:8" x14ac:dyDescent="0.25">
      <c r="A1397" t="s">
        <v>42</v>
      </c>
      <c r="B1397" t="s">
        <v>9</v>
      </c>
      <c r="C1397">
        <v>0.1</v>
      </c>
      <c r="D1397" t="s">
        <v>21</v>
      </c>
      <c r="E1397" t="s">
        <v>16</v>
      </c>
      <c r="F1397">
        <v>6</v>
      </c>
      <c r="G1397">
        <v>32</v>
      </c>
      <c r="H1397">
        <v>37.03</v>
      </c>
    </row>
    <row r="1398" spans="1:8" x14ac:dyDescent="0.25">
      <c r="A1398" t="s">
        <v>42</v>
      </c>
      <c r="B1398" t="s">
        <v>9</v>
      </c>
      <c r="C1398">
        <v>0.25</v>
      </c>
      <c r="D1398" t="s">
        <v>20</v>
      </c>
      <c r="E1398" t="s">
        <v>16</v>
      </c>
      <c r="F1398">
        <v>1</v>
      </c>
      <c r="G1398">
        <v>32</v>
      </c>
      <c r="H1398">
        <v>42.2</v>
      </c>
    </row>
    <row r="1399" spans="1:8" x14ac:dyDescent="0.25">
      <c r="A1399" t="s">
        <v>42</v>
      </c>
      <c r="B1399" t="s">
        <v>9</v>
      </c>
      <c r="C1399">
        <v>0.1</v>
      </c>
      <c r="D1399" t="s">
        <v>21</v>
      </c>
      <c r="E1399" t="s">
        <v>16</v>
      </c>
      <c r="F1399">
        <v>12</v>
      </c>
      <c r="G1399">
        <v>32</v>
      </c>
      <c r="H1399">
        <v>37.369999999999997</v>
      </c>
    </row>
    <row r="1400" spans="1:8" x14ac:dyDescent="0.25">
      <c r="A1400" t="s">
        <v>42</v>
      </c>
      <c r="B1400" t="s">
        <v>9</v>
      </c>
      <c r="C1400">
        <v>0.3</v>
      </c>
      <c r="D1400" t="s">
        <v>18</v>
      </c>
      <c r="E1400" t="s">
        <v>16</v>
      </c>
      <c r="F1400">
        <v>6</v>
      </c>
      <c r="G1400">
        <v>32</v>
      </c>
      <c r="H1400">
        <v>31.89</v>
      </c>
    </row>
    <row r="1401" spans="1:8" x14ac:dyDescent="0.25">
      <c r="A1401" t="s">
        <v>42</v>
      </c>
      <c r="B1401" t="s">
        <v>9</v>
      </c>
      <c r="C1401">
        <v>0.1</v>
      </c>
      <c r="D1401" t="s">
        <v>15</v>
      </c>
      <c r="E1401" t="s">
        <v>16</v>
      </c>
      <c r="F1401">
        <v>3</v>
      </c>
      <c r="G1401">
        <v>64</v>
      </c>
      <c r="H1401">
        <v>45.64</v>
      </c>
    </row>
    <row r="1402" spans="1:8" x14ac:dyDescent="0.25">
      <c r="A1402" t="s">
        <v>42</v>
      </c>
      <c r="B1402" t="s">
        <v>9</v>
      </c>
      <c r="C1402">
        <v>0.1</v>
      </c>
      <c r="D1402" t="s">
        <v>21</v>
      </c>
      <c r="E1402" t="s">
        <v>16</v>
      </c>
      <c r="F1402">
        <v>12</v>
      </c>
      <c r="G1402">
        <v>32</v>
      </c>
      <c r="H1402">
        <v>36.869999999999997</v>
      </c>
    </row>
    <row r="1403" spans="1:8" x14ac:dyDescent="0.25">
      <c r="A1403" t="s">
        <v>42</v>
      </c>
      <c r="B1403" t="s">
        <v>9</v>
      </c>
      <c r="C1403">
        <v>0.5</v>
      </c>
      <c r="D1403" t="s">
        <v>10</v>
      </c>
      <c r="E1403" t="s">
        <v>13</v>
      </c>
      <c r="F1403">
        <v>15</v>
      </c>
      <c r="G1403">
        <v>16</v>
      </c>
      <c r="H1403">
        <v>10</v>
      </c>
    </row>
    <row r="1404" spans="1:8" x14ac:dyDescent="0.25">
      <c r="A1404" t="s">
        <v>42</v>
      </c>
      <c r="B1404" t="s">
        <v>9</v>
      </c>
      <c r="C1404">
        <v>0.25</v>
      </c>
      <c r="D1404" t="s">
        <v>20</v>
      </c>
      <c r="E1404" t="s">
        <v>16</v>
      </c>
      <c r="F1404">
        <v>1</v>
      </c>
      <c r="G1404">
        <v>32</v>
      </c>
      <c r="H1404">
        <v>38.22</v>
      </c>
    </row>
    <row r="1405" spans="1:8" x14ac:dyDescent="0.25">
      <c r="A1405" t="s">
        <v>42</v>
      </c>
      <c r="B1405" t="s">
        <v>9</v>
      </c>
      <c r="C1405">
        <v>0.1</v>
      </c>
      <c r="D1405" t="s">
        <v>21</v>
      </c>
      <c r="E1405" t="s">
        <v>16</v>
      </c>
      <c r="F1405">
        <v>12</v>
      </c>
      <c r="G1405">
        <v>32</v>
      </c>
      <c r="H1405">
        <v>39.799999999999997</v>
      </c>
    </row>
    <row r="1406" spans="1:8" x14ac:dyDescent="0.25">
      <c r="A1406" t="s">
        <v>42</v>
      </c>
      <c r="B1406" t="s">
        <v>9</v>
      </c>
      <c r="C1406">
        <v>0.1</v>
      </c>
      <c r="D1406" t="s">
        <v>15</v>
      </c>
      <c r="E1406" t="s">
        <v>16</v>
      </c>
      <c r="F1406">
        <v>3</v>
      </c>
      <c r="G1406">
        <v>64</v>
      </c>
      <c r="H1406">
        <v>45.82</v>
      </c>
    </row>
    <row r="1407" spans="1:8" x14ac:dyDescent="0.25">
      <c r="A1407" t="s">
        <v>42</v>
      </c>
      <c r="B1407" t="s">
        <v>9</v>
      </c>
      <c r="C1407">
        <v>0.1</v>
      </c>
      <c r="D1407" t="s">
        <v>21</v>
      </c>
      <c r="E1407" t="s">
        <v>16</v>
      </c>
      <c r="F1407">
        <v>12</v>
      </c>
      <c r="G1407">
        <v>32</v>
      </c>
      <c r="H1407">
        <v>38.520000000000003</v>
      </c>
    </row>
    <row r="1408" spans="1:8" x14ac:dyDescent="0.25">
      <c r="A1408" t="s">
        <v>42</v>
      </c>
      <c r="B1408" t="s">
        <v>9</v>
      </c>
      <c r="C1408">
        <v>0.1</v>
      </c>
      <c r="D1408" t="s">
        <v>21</v>
      </c>
      <c r="E1408" t="s">
        <v>16</v>
      </c>
      <c r="F1408">
        <v>6</v>
      </c>
      <c r="G1408">
        <v>32</v>
      </c>
      <c r="H1408">
        <v>40.86</v>
      </c>
    </row>
    <row r="1409" spans="1:8" x14ac:dyDescent="0.25">
      <c r="A1409" t="s">
        <v>42</v>
      </c>
      <c r="B1409" t="s">
        <v>9</v>
      </c>
      <c r="C1409">
        <v>0.1</v>
      </c>
      <c r="D1409" t="s">
        <v>15</v>
      </c>
      <c r="E1409" t="s">
        <v>16</v>
      </c>
      <c r="F1409">
        <v>3</v>
      </c>
      <c r="G1409">
        <v>64</v>
      </c>
      <c r="H1409">
        <v>44.6</v>
      </c>
    </row>
    <row r="1410" spans="1:8" x14ac:dyDescent="0.25">
      <c r="A1410" t="s">
        <v>42</v>
      </c>
      <c r="B1410" t="s">
        <v>9</v>
      </c>
      <c r="C1410">
        <v>0.25</v>
      </c>
      <c r="D1410" t="s">
        <v>20</v>
      </c>
      <c r="E1410" t="s">
        <v>16</v>
      </c>
      <c r="F1410">
        <v>1</v>
      </c>
      <c r="G1410">
        <v>32</v>
      </c>
      <c r="H1410">
        <v>41.55</v>
      </c>
    </row>
    <row r="1411" spans="1:8" x14ac:dyDescent="0.25">
      <c r="A1411" t="s">
        <v>42</v>
      </c>
      <c r="B1411" t="s">
        <v>9</v>
      </c>
      <c r="C1411">
        <v>0.1</v>
      </c>
      <c r="D1411" t="s">
        <v>21</v>
      </c>
      <c r="E1411" t="s">
        <v>16</v>
      </c>
      <c r="F1411">
        <v>6</v>
      </c>
      <c r="G1411">
        <v>32</v>
      </c>
      <c r="H1411">
        <v>40.200000000000003</v>
      </c>
    </row>
    <row r="1412" spans="1:8" x14ac:dyDescent="0.25">
      <c r="A1412" t="s">
        <v>42</v>
      </c>
      <c r="B1412" t="s">
        <v>9</v>
      </c>
      <c r="C1412">
        <v>0.1</v>
      </c>
      <c r="D1412" t="s">
        <v>21</v>
      </c>
      <c r="E1412" t="s">
        <v>16</v>
      </c>
      <c r="F1412">
        <v>12</v>
      </c>
      <c r="G1412">
        <v>32</v>
      </c>
      <c r="H1412">
        <v>36.71</v>
      </c>
    </row>
    <row r="1413" spans="1:8" x14ac:dyDescent="0.25">
      <c r="A1413" t="s">
        <v>42</v>
      </c>
      <c r="B1413" t="s">
        <v>9</v>
      </c>
      <c r="C1413">
        <v>0.25</v>
      </c>
      <c r="D1413" t="s">
        <v>18</v>
      </c>
      <c r="E1413" t="s">
        <v>14</v>
      </c>
      <c r="F1413">
        <v>9</v>
      </c>
      <c r="G1413">
        <v>4</v>
      </c>
      <c r="H1413">
        <v>15.86</v>
      </c>
    </row>
    <row r="1414" spans="1:8" x14ac:dyDescent="0.25">
      <c r="A1414" t="s">
        <v>42</v>
      </c>
      <c r="B1414" t="s">
        <v>9</v>
      </c>
      <c r="C1414">
        <v>0.1</v>
      </c>
      <c r="D1414" t="s">
        <v>21</v>
      </c>
      <c r="E1414" t="s">
        <v>16</v>
      </c>
      <c r="F1414">
        <v>12</v>
      </c>
      <c r="G1414">
        <v>32</v>
      </c>
      <c r="H1414">
        <v>38.47</v>
      </c>
    </row>
    <row r="1415" spans="1:8" x14ac:dyDescent="0.25">
      <c r="A1415" t="s">
        <v>42</v>
      </c>
      <c r="B1415" t="s">
        <v>9</v>
      </c>
      <c r="C1415">
        <v>0.1</v>
      </c>
      <c r="D1415" t="s">
        <v>21</v>
      </c>
      <c r="E1415" t="s">
        <v>16</v>
      </c>
      <c r="F1415">
        <v>6</v>
      </c>
      <c r="G1415">
        <v>32</v>
      </c>
      <c r="H1415">
        <v>42.21</v>
      </c>
    </row>
    <row r="1416" spans="1:8" x14ac:dyDescent="0.25">
      <c r="A1416" t="s">
        <v>42</v>
      </c>
      <c r="B1416" t="s">
        <v>9</v>
      </c>
      <c r="C1416">
        <v>0.1</v>
      </c>
      <c r="D1416" t="s">
        <v>20</v>
      </c>
      <c r="E1416" t="s">
        <v>16</v>
      </c>
      <c r="F1416">
        <v>3</v>
      </c>
      <c r="G1416">
        <v>64</v>
      </c>
      <c r="H1416">
        <v>40.049999999999997</v>
      </c>
    </row>
    <row r="1417" spans="1:8" x14ac:dyDescent="0.25">
      <c r="A1417" t="s">
        <v>42</v>
      </c>
      <c r="B1417" t="s">
        <v>9</v>
      </c>
      <c r="C1417">
        <v>0.1</v>
      </c>
      <c r="D1417" t="s">
        <v>21</v>
      </c>
      <c r="E1417" t="s">
        <v>16</v>
      </c>
      <c r="F1417">
        <v>12</v>
      </c>
      <c r="G1417">
        <v>32</v>
      </c>
      <c r="H1417">
        <v>34.909999999999997</v>
      </c>
    </row>
    <row r="1418" spans="1:8" x14ac:dyDescent="0.25">
      <c r="A1418" t="s">
        <v>42</v>
      </c>
      <c r="B1418" t="s">
        <v>9</v>
      </c>
      <c r="C1418">
        <v>0.1</v>
      </c>
      <c r="D1418" t="s">
        <v>15</v>
      </c>
      <c r="E1418" t="s">
        <v>16</v>
      </c>
      <c r="F1418">
        <v>3</v>
      </c>
      <c r="G1418">
        <v>64</v>
      </c>
      <c r="H1418">
        <v>44.66</v>
      </c>
    </row>
    <row r="1419" spans="1:8" x14ac:dyDescent="0.25">
      <c r="A1419" t="s">
        <v>42</v>
      </c>
      <c r="B1419" t="s">
        <v>9</v>
      </c>
      <c r="C1419">
        <v>0.25</v>
      </c>
      <c r="D1419" t="s">
        <v>20</v>
      </c>
      <c r="E1419" t="s">
        <v>16</v>
      </c>
      <c r="F1419">
        <v>1</v>
      </c>
      <c r="G1419">
        <v>128</v>
      </c>
      <c r="H1419">
        <v>10</v>
      </c>
    </row>
    <row r="1420" spans="1:8" x14ac:dyDescent="0.25">
      <c r="A1420" t="s">
        <v>42</v>
      </c>
      <c r="B1420" t="s">
        <v>9</v>
      </c>
      <c r="C1420">
        <v>0.1</v>
      </c>
      <c r="D1420" t="s">
        <v>21</v>
      </c>
      <c r="E1420" t="s">
        <v>16</v>
      </c>
      <c r="F1420">
        <v>12</v>
      </c>
      <c r="G1420">
        <v>32</v>
      </c>
      <c r="H1420">
        <v>36.630000000000003</v>
      </c>
    </row>
    <row r="1421" spans="1:8" x14ac:dyDescent="0.25">
      <c r="A1421" t="s">
        <v>42</v>
      </c>
      <c r="B1421" t="s">
        <v>9</v>
      </c>
      <c r="C1421">
        <v>0.1</v>
      </c>
      <c r="D1421" t="s">
        <v>21</v>
      </c>
      <c r="E1421" t="s">
        <v>16</v>
      </c>
      <c r="F1421">
        <v>6</v>
      </c>
      <c r="G1421">
        <v>32</v>
      </c>
      <c r="H1421">
        <v>40.33</v>
      </c>
    </row>
    <row r="1422" spans="1:8" x14ac:dyDescent="0.25">
      <c r="A1422" t="s">
        <v>42</v>
      </c>
      <c r="B1422" t="s">
        <v>9</v>
      </c>
      <c r="C1422">
        <v>0.1</v>
      </c>
      <c r="D1422" t="s">
        <v>15</v>
      </c>
      <c r="E1422" t="s">
        <v>16</v>
      </c>
      <c r="F1422">
        <v>3</v>
      </c>
      <c r="G1422">
        <v>64</v>
      </c>
      <c r="H1422">
        <v>46.32</v>
      </c>
    </row>
    <row r="1423" spans="1:8" x14ac:dyDescent="0.25">
      <c r="A1423" t="s">
        <v>42</v>
      </c>
      <c r="B1423" t="s">
        <v>9</v>
      </c>
      <c r="C1423">
        <v>0.1</v>
      </c>
      <c r="D1423" t="s">
        <v>15</v>
      </c>
      <c r="E1423" t="s">
        <v>16</v>
      </c>
      <c r="F1423">
        <v>3</v>
      </c>
      <c r="G1423">
        <v>64</v>
      </c>
      <c r="H1423">
        <v>44.83</v>
      </c>
    </row>
    <row r="1424" spans="1:8" x14ac:dyDescent="0.25">
      <c r="A1424" t="s">
        <v>42</v>
      </c>
      <c r="B1424" t="s">
        <v>9</v>
      </c>
      <c r="C1424">
        <v>0.1</v>
      </c>
      <c r="D1424" t="s">
        <v>21</v>
      </c>
      <c r="E1424" t="s">
        <v>16</v>
      </c>
      <c r="F1424">
        <v>12</v>
      </c>
      <c r="G1424">
        <v>32</v>
      </c>
      <c r="H1424">
        <v>33.47</v>
      </c>
    </row>
    <row r="1425" spans="1:8" x14ac:dyDescent="0.25">
      <c r="A1425" t="s">
        <v>42</v>
      </c>
      <c r="B1425" t="s">
        <v>9</v>
      </c>
      <c r="C1425">
        <v>0.25</v>
      </c>
      <c r="D1425" t="s">
        <v>20</v>
      </c>
      <c r="E1425" t="s">
        <v>16</v>
      </c>
      <c r="F1425">
        <v>1</v>
      </c>
      <c r="G1425">
        <v>128</v>
      </c>
      <c r="H1425">
        <v>41.81</v>
      </c>
    </row>
    <row r="1426" spans="1:8" x14ac:dyDescent="0.25">
      <c r="A1426" t="s">
        <v>42</v>
      </c>
      <c r="B1426" t="s">
        <v>9</v>
      </c>
      <c r="C1426">
        <v>0.2</v>
      </c>
      <c r="D1426" t="s">
        <v>15</v>
      </c>
      <c r="E1426" t="s">
        <v>17</v>
      </c>
      <c r="F1426">
        <v>12</v>
      </c>
      <c r="G1426">
        <v>64</v>
      </c>
      <c r="H1426">
        <v>29.45</v>
      </c>
    </row>
    <row r="1427" spans="1:8" x14ac:dyDescent="0.25">
      <c r="A1427" t="s">
        <v>42</v>
      </c>
      <c r="B1427" t="s">
        <v>9</v>
      </c>
      <c r="C1427">
        <v>0.25</v>
      </c>
      <c r="D1427" t="s">
        <v>20</v>
      </c>
      <c r="E1427" t="s">
        <v>16</v>
      </c>
      <c r="F1427">
        <v>1</v>
      </c>
      <c r="G1427">
        <v>128</v>
      </c>
      <c r="H1427">
        <v>43.58</v>
      </c>
    </row>
    <row r="1428" spans="1:8" x14ac:dyDescent="0.25">
      <c r="A1428" t="s">
        <v>42</v>
      </c>
      <c r="B1428" t="s">
        <v>9</v>
      </c>
      <c r="C1428">
        <v>0.1</v>
      </c>
      <c r="D1428" t="s">
        <v>15</v>
      </c>
      <c r="E1428" t="s">
        <v>16</v>
      </c>
      <c r="F1428">
        <v>3</v>
      </c>
      <c r="G1428">
        <v>64</v>
      </c>
      <c r="H1428">
        <v>46.16</v>
      </c>
    </row>
    <row r="1429" spans="1:8" x14ac:dyDescent="0.25">
      <c r="A1429" t="s">
        <v>42</v>
      </c>
      <c r="B1429" t="s">
        <v>9</v>
      </c>
      <c r="C1429">
        <v>0.1</v>
      </c>
      <c r="D1429" t="s">
        <v>15</v>
      </c>
      <c r="E1429" t="s">
        <v>16</v>
      </c>
      <c r="F1429">
        <v>3</v>
      </c>
      <c r="G1429">
        <v>64</v>
      </c>
      <c r="H1429">
        <v>46.46</v>
      </c>
    </row>
    <row r="1430" spans="1:8" x14ac:dyDescent="0.25">
      <c r="A1430" t="s">
        <v>42</v>
      </c>
      <c r="B1430" t="s">
        <v>9</v>
      </c>
      <c r="C1430">
        <v>0.4</v>
      </c>
      <c r="D1430" t="s">
        <v>15</v>
      </c>
      <c r="E1430" t="s">
        <v>13</v>
      </c>
      <c r="F1430">
        <v>12</v>
      </c>
      <c r="G1430">
        <v>64</v>
      </c>
      <c r="H1430">
        <v>10</v>
      </c>
    </row>
    <row r="1431" spans="1:8" x14ac:dyDescent="0.25">
      <c r="A1431" t="s">
        <v>42</v>
      </c>
      <c r="B1431" t="s">
        <v>9</v>
      </c>
      <c r="C1431">
        <v>0.1</v>
      </c>
      <c r="D1431" t="s">
        <v>21</v>
      </c>
      <c r="E1431" t="s">
        <v>16</v>
      </c>
      <c r="F1431">
        <v>6</v>
      </c>
      <c r="G1431">
        <v>64</v>
      </c>
      <c r="H1431">
        <v>40.03</v>
      </c>
    </row>
    <row r="1432" spans="1:8" x14ac:dyDescent="0.25">
      <c r="A1432" t="s">
        <v>42</v>
      </c>
      <c r="B1432" t="s">
        <v>9</v>
      </c>
      <c r="C1432">
        <v>0.1</v>
      </c>
      <c r="D1432" t="s">
        <v>21</v>
      </c>
      <c r="E1432" t="s">
        <v>16</v>
      </c>
      <c r="F1432">
        <v>12</v>
      </c>
      <c r="G1432">
        <v>128</v>
      </c>
      <c r="H1432">
        <v>35.29</v>
      </c>
    </row>
    <row r="1433" spans="1:8" x14ac:dyDescent="0.25">
      <c r="A1433" t="s">
        <v>42</v>
      </c>
      <c r="B1433" t="s">
        <v>9</v>
      </c>
      <c r="C1433">
        <v>0.1</v>
      </c>
      <c r="D1433" t="s">
        <v>15</v>
      </c>
      <c r="E1433" t="s">
        <v>16</v>
      </c>
      <c r="F1433">
        <v>3</v>
      </c>
      <c r="G1433">
        <v>64</v>
      </c>
      <c r="H1433">
        <v>47.41</v>
      </c>
    </row>
    <row r="1434" spans="1:8" x14ac:dyDescent="0.25">
      <c r="A1434" t="s">
        <v>42</v>
      </c>
      <c r="B1434" t="s">
        <v>9</v>
      </c>
      <c r="C1434">
        <v>0.1</v>
      </c>
      <c r="D1434" t="s">
        <v>15</v>
      </c>
      <c r="E1434" t="s">
        <v>16</v>
      </c>
      <c r="F1434">
        <v>3</v>
      </c>
      <c r="G1434">
        <v>64</v>
      </c>
      <c r="H1434">
        <v>45.23</v>
      </c>
    </row>
    <row r="1435" spans="1:8" x14ac:dyDescent="0.25">
      <c r="A1435" t="s">
        <v>42</v>
      </c>
      <c r="B1435" t="s">
        <v>9</v>
      </c>
      <c r="C1435">
        <v>0.25</v>
      </c>
      <c r="D1435" t="s">
        <v>20</v>
      </c>
      <c r="E1435" t="s">
        <v>16</v>
      </c>
      <c r="F1435">
        <v>1</v>
      </c>
      <c r="G1435">
        <v>128</v>
      </c>
      <c r="H1435">
        <v>42.64</v>
      </c>
    </row>
    <row r="1436" spans="1:8" x14ac:dyDescent="0.25">
      <c r="A1436" t="s">
        <v>42</v>
      </c>
      <c r="B1436" t="s">
        <v>9</v>
      </c>
      <c r="C1436">
        <v>0.1</v>
      </c>
      <c r="D1436" t="s">
        <v>21</v>
      </c>
      <c r="E1436" t="s">
        <v>16</v>
      </c>
      <c r="F1436">
        <v>6</v>
      </c>
      <c r="G1436">
        <v>64</v>
      </c>
      <c r="H1436">
        <v>44.89</v>
      </c>
    </row>
    <row r="1437" spans="1:8" x14ac:dyDescent="0.25">
      <c r="A1437" t="s">
        <v>42</v>
      </c>
      <c r="B1437" t="s">
        <v>9</v>
      </c>
      <c r="C1437">
        <v>0.1</v>
      </c>
      <c r="D1437" t="s">
        <v>21</v>
      </c>
      <c r="E1437" t="s">
        <v>16</v>
      </c>
      <c r="F1437">
        <v>12</v>
      </c>
      <c r="G1437">
        <v>128</v>
      </c>
      <c r="H1437">
        <v>47.43</v>
      </c>
    </row>
    <row r="1438" spans="1:8" x14ac:dyDescent="0.25">
      <c r="A1438" t="s">
        <v>42</v>
      </c>
      <c r="B1438" t="s">
        <v>9</v>
      </c>
      <c r="C1438">
        <v>0.5</v>
      </c>
      <c r="D1438" t="s">
        <v>15</v>
      </c>
      <c r="E1438" t="s">
        <v>13</v>
      </c>
      <c r="F1438">
        <v>3</v>
      </c>
      <c r="G1438">
        <v>32</v>
      </c>
      <c r="H1438">
        <v>17.8</v>
      </c>
    </row>
    <row r="1439" spans="1:8" x14ac:dyDescent="0.25">
      <c r="A1439" t="s">
        <v>42</v>
      </c>
      <c r="B1439" t="s">
        <v>9</v>
      </c>
      <c r="C1439">
        <v>0.25</v>
      </c>
      <c r="D1439" t="s">
        <v>20</v>
      </c>
      <c r="E1439" t="s">
        <v>16</v>
      </c>
      <c r="F1439">
        <v>1</v>
      </c>
      <c r="G1439">
        <v>128</v>
      </c>
      <c r="H1439">
        <v>43.44</v>
      </c>
    </row>
    <row r="1440" spans="1:8" x14ac:dyDescent="0.25">
      <c r="A1440" t="s">
        <v>42</v>
      </c>
      <c r="B1440" t="s">
        <v>9</v>
      </c>
      <c r="C1440">
        <v>0.1</v>
      </c>
      <c r="D1440" t="s">
        <v>21</v>
      </c>
      <c r="E1440" t="s">
        <v>16</v>
      </c>
      <c r="F1440">
        <v>6</v>
      </c>
      <c r="G1440">
        <v>64</v>
      </c>
      <c r="H1440">
        <v>44.3</v>
      </c>
    </row>
    <row r="1441" spans="1:8" x14ac:dyDescent="0.25">
      <c r="A1441" t="s">
        <v>42</v>
      </c>
      <c r="B1441" t="s">
        <v>9</v>
      </c>
      <c r="C1441">
        <v>0.1</v>
      </c>
      <c r="D1441" t="s">
        <v>15</v>
      </c>
      <c r="E1441" t="s">
        <v>16</v>
      </c>
      <c r="F1441">
        <v>3</v>
      </c>
      <c r="G1441">
        <v>64</v>
      </c>
      <c r="H1441">
        <v>45.95</v>
      </c>
    </row>
    <row r="1442" spans="1:8" x14ac:dyDescent="0.25">
      <c r="A1442" t="s">
        <v>42</v>
      </c>
      <c r="B1442" t="s">
        <v>9</v>
      </c>
      <c r="C1442">
        <v>0.1</v>
      </c>
      <c r="D1442" t="s">
        <v>15</v>
      </c>
      <c r="E1442" t="s">
        <v>16</v>
      </c>
      <c r="F1442">
        <v>3</v>
      </c>
      <c r="G1442">
        <v>64</v>
      </c>
      <c r="H1442">
        <v>45.82</v>
      </c>
    </row>
    <row r="1443" spans="1:8" x14ac:dyDescent="0.25">
      <c r="A1443" t="s">
        <v>42</v>
      </c>
      <c r="B1443" t="s">
        <v>9</v>
      </c>
      <c r="C1443">
        <v>0.1</v>
      </c>
      <c r="D1443" t="s">
        <v>21</v>
      </c>
      <c r="E1443" t="s">
        <v>16</v>
      </c>
      <c r="F1443">
        <v>12</v>
      </c>
      <c r="G1443">
        <v>128</v>
      </c>
      <c r="H1443">
        <v>46.29</v>
      </c>
    </row>
    <row r="1444" spans="1:8" x14ac:dyDescent="0.25">
      <c r="A1444" t="s">
        <v>42</v>
      </c>
      <c r="B1444" t="s">
        <v>9</v>
      </c>
      <c r="C1444">
        <v>0.2</v>
      </c>
      <c r="D1444" t="s">
        <v>18</v>
      </c>
      <c r="E1444" t="s">
        <v>17</v>
      </c>
      <c r="F1444">
        <v>3</v>
      </c>
      <c r="G1444">
        <v>16</v>
      </c>
      <c r="H1444">
        <v>37.979999999999997</v>
      </c>
    </row>
    <row r="1445" spans="1:8" x14ac:dyDescent="0.25">
      <c r="A1445" t="s">
        <v>42</v>
      </c>
      <c r="B1445" t="s">
        <v>9</v>
      </c>
      <c r="C1445">
        <v>0.1</v>
      </c>
      <c r="D1445" t="s">
        <v>21</v>
      </c>
      <c r="E1445" t="s">
        <v>16</v>
      </c>
      <c r="F1445">
        <v>6</v>
      </c>
      <c r="G1445">
        <v>64</v>
      </c>
      <c r="H1445">
        <v>44.63</v>
      </c>
    </row>
    <row r="1446" spans="1:8" x14ac:dyDescent="0.25">
      <c r="A1446" t="s">
        <v>42</v>
      </c>
      <c r="B1446" t="s">
        <v>9</v>
      </c>
      <c r="C1446">
        <v>0.1</v>
      </c>
      <c r="D1446" t="s">
        <v>15</v>
      </c>
      <c r="E1446" t="s">
        <v>16</v>
      </c>
      <c r="F1446">
        <v>3</v>
      </c>
      <c r="G1446">
        <v>64</v>
      </c>
      <c r="H1446">
        <v>45.67</v>
      </c>
    </row>
    <row r="1447" spans="1:8" x14ac:dyDescent="0.25">
      <c r="A1447" t="s">
        <v>42</v>
      </c>
      <c r="B1447" t="s">
        <v>9</v>
      </c>
      <c r="C1447">
        <v>0.25</v>
      </c>
      <c r="D1447" t="s">
        <v>15</v>
      </c>
      <c r="E1447" t="s">
        <v>16</v>
      </c>
      <c r="F1447">
        <v>3</v>
      </c>
      <c r="G1447">
        <v>64</v>
      </c>
      <c r="H1447">
        <v>41.9</v>
      </c>
    </row>
    <row r="1448" spans="1:8" x14ac:dyDescent="0.25">
      <c r="A1448" t="s">
        <v>42</v>
      </c>
      <c r="B1448" t="s">
        <v>9</v>
      </c>
      <c r="C1448">
        <v>0.1</v>
      </c>
      <c r="D1448" t="s">
        <v>15</v>
      </c>
      <c r="E1448" t="s">
        <v>16</v>
      </c>
      <c r="F1448">
        <v>3</v>
      </c>
      <c r="G1448">
        <v>64</v>
      </c>
      <c r="H1448">
        <v>45.51</v>
      </c>
    </row>
    <row r="1449" spans="1:8" x14ac:dyDescent="0.25">
      <c r="A1449" t="s">
        <v>42</v>
      </c>
      <c r="B1449" t="s">
        <v>9</v>
      </c>
      <c r="C1449">
        <v>0.1</v>
      </c>
      <c r="D1449" t="s">
        <v>21</v>
      </c>
      <c r="E1449" t="s">
        <v>16</v>
      </c>
      <c r="F1449">
        <v>12</v>
      </c>
      <c r="G1449">
        <v>128</v>
      </c>
      <c r="H1449">
        <v>46.41</v>
      </c>
    </row>
    <row r="1450" spans="1:8" x14ac:dyDescent="0.25">
      <c r="A1450" t="s">
        <v>42</v>
      </c>
      <c r="B1450" t="s">
        <v>9</v>
      </c>
      <c r="C1450">
        <v>0.4</v>
      </c>
      <c r="D1450" t="s">
        <v>10</v>
      </c>
      <c r="E1450" t="s">
        <v>17</v>
      </c>
      <c r="F1450">
        <v>1</v>
      </c>
      <c r="G1450">
        <v>128</v>
      </c>
      <c r="H1450">
        <v>38.11</v>
      </c>
    </row>
    <row r="1451" spans="1:8" x14ac:dyDescent="0.25">
      <c r="A1451" t="s">
        <v>42</v>
      </c>
      <c r="B1451" t="s">
        <v>9</v>
      </c>
      <c r="C1451">
        <v>0.25</v>
      </c>
      <c r="D1451" t="s">
        <v>15</v>
      </c>
      <c r="E1451" t="s">
        <v>16</v>
      </c>
      <c r="F1451">
        <v>3</v>
      </c>
      <c r="G1451">
        <v>64</v>
      </c>
      <c r="H1451">
        <v>43.88</v>
      </c>
    </row>
    <row r="1452" spans="1:8" x14ac:dyDescent="0.25">
      <c r="A1452" t="s">
        <v>42</v>
      </c>
      <c r="B1452" t="s">
        <v>9</v>
      </c>
      <c r="C1452">
        <v>0.1</v>
      </c>
      <c r="D1452" t="s">
        <v>15</v>
      </c>
      <c r="E1452" t="s">
        <v>16</v>
      </c>
      <c r="F1452">
        <v>3</v>
      </c>
      <c r="G1452">
        <v>64</v>
      </c>
      <c r="H1452">
        <v>44.08</v>
      </c>
    </row>
    <row r="1453" spans="1:8" x14ac:dyDescent="0.25">
      <c r="A1453" t="s">
        <v>42</v>
      </c>
      <c r="B1453" t="s">
        <v>9</v>
      </c>
      <c r="C1453">
        <v>0.1</v>
      </c>
      <c r="D1453" t="s">
        <v>15</v>
      </c>
      <c r="E1453" t="s">
        <v>16</v>
      </c>
      <c r="F1453">
        <v>3</v>
      </c>
      <c r="G1453">
        <v>64</v>
      </c>
      <c r="H1453">
        <v>45.7</v>
      </c>
    </row>
    <row r="1454" spans="1:8" x14ac:dyDescent="0.25">
      <c r="A1454" t="s">
        <v>42</v>
      </c>
      <c r="B1454" t="s">
        <v>9</v>
      </c>
      <c r="C1454">
        <v>0.1</v>
      </c>
      <c r="D1454" t="s">
        <v>21</v>
      </c>
      <c r="E1454" t="s">
        <v>16</v>
      </c>
      <c r="F1454">
        <v>12</v>
      </c>
      <c r="G1454">
        <v>128</v>
      </c>
      <c r="H1454">
        <v>44.64</v>
      </c>
    </row>
    <row r="1455" spans="1:8" x14ac:dyDescent="0.25">
      <c r="A1455" t="s">
        <v>42</v>
      </c>
      <c r="B1455" t="s">
        <v>9</v>
      </c>
      <c r="C1455">
        <v>0.1</v>
      </c>
      <c r="D1455" t="s">
        <v>12</v>
      </c>
      <c r="E1455" t="s">
        <v>16</v>
      </c>
      <c r="F1455">
        <v>3</v>
      </c>
      <c r="G1455">
        <v>128</v>
      </c>
      <c r="H1455">
        <v>34.82</v>
      </c>
    </row>
    <row r="1456" spans="1:8" x14ac:dyDescent="0.25">
      <c r="A1456" t="s">
        <v>42</v>
      </c>
      <c r="B1456" t="s">
        <v>9</v>
      </c>
      <c r="C1456">
        <v>0.1</v>
      </c>
      <c r="D1456" t="s">
        <v>21</v>
      </c>
      <c r="E1456" t="s">
        <v>16</v>
      </c>
      <c r="F1456">
        <v>6</v>
      </c>
      <c r="G1456">
        <v>64</v>
      </c>
      <c r="H1456">
        <v>42.21</v>
      </c>
    </row>
    <row r="1457" spans="1:8" x14ac:dyDescent="0.25">
      <c r="A1457" t="s">
        <v>42</v>
      </c>
      <c r="B1457" t="s">
        <v>9</v>
      </c>
      <c r="C1457">
        <v>0.25</v>
      </c>
      <c r="D1457" t="s">
        <v>15</v>
      </c>
      <c r="E1457" t="s">
        <v>16</v>
      </c>
      <c r="F1457">
        <v>3</v>
      </c>
      <c r="G1457">
        <v>64</v>
      </c>
      <c r="H1457">
        <v>43.74</v>
      </c>
    </row>
    <row r="1458" spans="1:8" x14ac:dyDescent="0.25">
      <c r="A1458" t="s">
        <v>42</v>
      </c>
      <c r="B1458" t="s">
        <v>9</v>
      </c>
      <c r="C1458">
        <v>0.1</v>
      </c>
      <c r="D1458" t="s">
        <v>15</v>
      </c>
      <c r="E1458" t="s">
        <v>16</v>
      </c>
      <c r="F1458">
        <v>3</v>
      </c>
      <c r="G1458">
        <v>64</v>
      </c>
      <c r="H1458">
        <v>47.48</v>
      </c>
    </row>
    <row r="1459" spans="1:8" x14ac:dyDescent="0.25">
      <c r="A1459" t="s">
        <v>42</v>
      </c>
      <c r="B1459" t="s">
        <v>9</v>
      </c>
      <c r="C1459">
        <v>0.1</v>
      </c>
      <c r="D1459" t="s">
        <v>15</v>
      </c>
      <c r="E1459" t="s">
        <v>16</v>
      </c>
      <c r="F1459">
        <v>3</v>
      </c>
      <c r="G1459">
        <v>64</v>
      </c>
      <c r="H1459">
        <v>44.54</v>
      </c>
    </row>
    <row r="1460" spans="1:8" x14ac:dyDescent="0.25">
      <c r="A1460" t="s">
        <v>42</v>
      </c>
      <c r="B1460" t="s">
        <v>9</v>
      </c>
      <c r="C1460">
        <v>0.1</v>
      </c>
      <c r="D1460" t="s">
        <v>21</v>
      </c>
      <c r="E1460" t="s">
        <v>16</v>
      </c>
      <c r="F1460">
        <v>6</v>
      </c>
      <c r="G1460">
        <v>64</v>
      </c>
      <c r="H1460">
        <v>43.57</v>
      </c>
    </row>
    <row r="1461" spans="1:8" x14ac:dyDescent="0.25">
      <c r="A1461" t="s">
        <v>42</v>
      </c>
      <c r="B1461" t="s">
        <v>9</v>
      </c>
      <c r="C1461">
        <v>0.1</v>
      </c>
      <c r="D1461" t="s">
        <v>21</v>
      </c>
      <c r="E1461" t="s">
        <v>16</v>
      </c>
      <c r="F1461">
        <v>12</v>
      </c>
      <c r="G1461">
        <v>128</v>
      </c>
      <c r="H1461">
        <v>44.74</v>
      </c>
    </row>
    <row r="1462" spans="1:8" x14ac:dyDescent="0.25">
      <c r="A1462" t="s">
        <v>42</v>
      </c>
      <c r="B1462" t="s">
        <v>9</v>
      </c>
      <c r="C1462">
        <v>0.4</v>
      </c>
      <c r="D1462" t="s">
        <v>12</v>
      </c>
      <c r="E1462" t="s">
        <v>17</v>
      </c>
      <c r="F1462">
        <v>6</v>
      </c>
      <c r="G1462">
        <v>128</v>
      </c>
      <c r="H1462">
        <v>35.94</v>
      </c>
    </row>
    <row r="1463" spans="1:8" x14ac:dyDescent="0.25">
      <c r="A1463" t="s">
        <v>42</v>
      </c>
      <c r="B1463" t="s">
        <v>9</v>
      </c>
      <c r="C1463">
        <v>0.1</v>
      </c>
      <c r="D1463" t="s">
        <v>15</v>
      </c>
      <c r="E1463" t="s">
        <v>16</v>
      </c>
      <c r="F1463">
        <v>3</v>
      </c>
      <c r="G1463">
        <v>64</v>
      </c>
      <c r="H1463">
        <v>47.07</v>
      </c>
    </row>
    <row r="1464" spans="1:8" x14ac:dyDescent="0.25">
      <c r="A1464" t="s">
        <v>42</v>
      </c>
      <c r="B1464" t="s">
        <v>9</v>
      </c>
      <c r="C1464">
        <v>0.25</v>
      </c>
      <c r="D1464" t="s">
        <v>15</v>
      </c>
      <c r="E1464" t="s">
        <v>16</v>
      </c>
      <c r="F1464">
        <v>3</v>
      </c>
      <c r="G1464">
        <v>64</v>
      </c>
      <c r="H1464">
        <v>44.34</v>
      </c>
    </row>
    <row r="1465" spans="1:8" x14ac:dyDescent="0.25">
      <c r="A1465" t="s">
        <v>42</v>
      </c>
      <c r="B1465" t="s">
        <v>9</v>
      </c>
      <c r="C1465">
        <v>0.1</v>
      </c>
      <c r="D1465" t="s">
        <v>15</v>
      </c>
      <c r="E1465" t="s">
        <v>16</v>
      </c>
      <c r="F1465">
        <v>3</v>
      </c>
      <c r="G1465">
        <v>64</v>
      </c>
      <c r="H1465">
        <v>47.97</v>
      </c>
    </row>
    <row r="1466" spans="1:8" x14ac:dyDescent="0.25">
      <c r="A1466" t="s">
        <v>42</v>
      </c>
      <c r="B1466" t="s">
        <v>9</v>
      </c>
      <c r="C1466">
        <v>0.1</v>
      </c>
      <c r="D1466" t="s">
        <v>21</v>
      </c>
      <c r="E1466" t="s">
        <v>16</v>
      </c>
      <c r="F1466">
        <v>6</v>
      </c>
      <c r="G1466">
        <v>64</v>
      </c>
      <c r="H1466">
        <v>43.99</v>
      </c>
    </row>
    <row r="1467" spans="1:8" x14ac:dyDescent="0.25">
      <c r="A1467" t="s">
        <v>42</v>
      </c>
      <c r="B1467" t="s">
        <v>9</v>
      </c>
      <c r="C1467">
        <v>0.1</v>
      </c>
      <c r="D1467" t="s">
        <v>21</v>
      </c>
      <c r="E1467" t="s">
        <v>16</v>
      </c>
      <c r="F1467">
        <v>12</v>
      </c>
      <c r="G1467">
        <v>128</v>
      </c>
      <c r="H1467">
        <v>10</v>
      </c>
    </row>
    <row r="1468" spans="1:8" x14ac:dyDescent="0.25">
      <c r="A1468" t="s">
        <v>42</v>
      </c>
      <c r="B1468" t="s">
        <v>9</v>
      </c>
      <c r="C1468">
        <v>0.1</v>
      </c>
      <c r="D1468" t="s">
        <v>15</v>
      </c>
      <c r="E1468" t="s">
        <v>16</v>
      </c>
      <c r="F1468">
        <v>12</v>
      </c>
      <c r="G1468">
        <v>128</v>
      </c>
      <c r="H1468">
        <v>20.11</v>
      </c>
    </row>
    <row r="1469" spans="1:8" x14ac:dyDescent="0.25">
      <c r="A1469" t="s">
        <v>42</v>
      </c>
      <c r="B1469" t="s">
        <v>9</v>
      </c>
      <c r="C1469">
        <v>0.1</v>
      </c>
      <c r="D1469" t="s">
        <v>21</v>
      </c>
      <c r="E1469" t="s">
        <v>16</v>
      </c>
      <c r="F1469">
        <v>12</v>
      </c>
      <c r="G1469">
        <v>128</v>
      </c>
      <c r="H1469">
        <v>46.16</v>
      </c>
    </row>
    <row r="1470" spans="1:8" x14ac:dyDescent="0.25">
      <c r="A1470" t="s">
        <v>42</v>
      </c>
      <c r="B1470" t="s">
        <v>9</v>
      </c>
      <c r="C1470">
        <v>0.1</v>
      </c>
      <c r="D1470" t="s">
        <v>21</v>
      </c>
      <c r="E1470" t="s">
        <v>16</v>
      </c>
      <c r="F1470">
        <v>6</v>
      </c>
      <c r="G1470">
        <v>64</v>
      </c>
      <c r="H1470">
        <v>45.59</v>
      </c>
    </row>
    <row r="1471" spans="1:8" x14ac:dyDescent="0.25">
      <c r="A1471" t="s">
        <v>42</v>
      </c>
      <c r="B1471" t="s">
        <v>9</v>
      </c>
      <c r="C1471">
        <v>0.25</v>
      </c>
      <c r="D1471" t="s">
        <v>15</v>
      </c>
      <c r="E1471" t="s">
        <v>16</v>
      </c>
      <c r="F1471">
        <v>3</v>
      </c>
      <c r="G1471">
        <v>64</v>
      </c>
      <c r="H1471">
        <v>42.1</v>
      </c>
    </row>
    <row r="1472" spans="1:8" x14ac:dyDescent="0.25">
      <c r="A1472" t="s">
        <v>42</v>
      </c>
      <c r="B1472" t="s">
        <v>9</v>
      </c>
      <c r="C1472">
        <v>0.1</v>
      </c>
      <c r="D1472" t="s">
        <v>15</v>
      </c>
      <c r="E1472" t="s">
        <v>16</v>
      </c>
      <c r="F1472">
        <v>3</v>
      </c>
      <c r="G1472">
        <v>64</v>
      </c>
      <c r="H1472">
        <v>45.74</v>
      </c>
    </row>
    <row r="1473" spans="1:8" x14ac:dyDescent="0.25">
      <c r="A1473" t="s">
        <v>42</v>
      </c>
      <c r="B1473" t="s">
        <v>9</v>
      </c>
      <c r="C1473">
        <v>0.1</v>
      </c>
      <c r="D1473" t="s">
        <v>15</v>
      </c>
      <c r="E1473" t="s">
        <v>16</v>
      </c>
      <c r="F1473">
        <v>3</v>
      </c>
      <c r="G1473">
        <v>64</v>
      </c>
      <c r="H1473">
        <v>46.55</v>
      </c>
    </row>
    <row r="1474" spans="1:8" x14ac:dyDescent="0.25">
      <c r="A1474" t="s">
        <v>42</v>
      </c>
      <c r="B1474" t="s">
        <v>9</v>
      </c>
      <c r="C1474">
        <v>0.25</v>
      </c>
      <c r="D1474" t="s">
        <v>20</v>
      </c>
      <c r="E1474" t="s">
        <v>19</v>
      </c>
      <c r="F1474">
        <v>6</v>
      </c>
      <c r="G1474">
        <v>32</v>
      </c>
      <c r="H1474">
        <v>10</v>
      </c>
    </row>
    <row r="1475" spans="1:8" x14ac:dyDescent="0.25">
      <c r="A1475" t="s">
        <v>42</v>
      </c>
      <c r="B1475" t="s">
        <v>9</v>
      </c>
      <c r="C1475">
        <v>0.1</v>
      </c>
      <c r="D1475" t="s">
        <v>15</v>
      </c>
      <c r="E1475" t="s">
        <v>16</v>
      </c>
      <c r="F1475">
        <v>3</v>
      </c>
      <c r="G1475">
        <v>64</v>
      </c>
      <c r="H1475">
        <v>46.63</v>
      </c>
    </row>
    <row r="1476" spans="1:8" x14ac:dyDescent="0.25">
      <c r="A1476" t="s">
        <v>42</v>
      </c>
      <c r="B1476" t="s">
        <v>9</v>
      </c>
      <c r="C1476">
        <v>0.1</v>
      </c>
      <c r="D1476" t="s">
        <v>21</v>
      </c>
      <c r="E1476" t="s">
        <v>16</v>
      </c>
      <c r="F1476">
        <v>6</v>
      </c>
      <c r="G1476">
        <v>64</v>
      </c>
      <c r="H1476">
        <v>42.17</v>
      </c>
    </row>
    <row r="1477" spans="1:8" x14ac:dyDescent="0.25">
      <c r="A1477" t="s">
        <v>42</v>
      </c>
      <c r="B1477" t="s">
        <v>9</v>
      </c>
      <c r="C1477">
        <v>0.25</v>
      </c>
      <c r="D1477" t="s">
        <v>15</v>
      </c>
      <c r="E1477" t="s">
        <v>16</v>
      </c>
      <c r="F1477">
        <v>3</v>
      </c>
      <c r="G1477">
        <v>64</v>
      </c>
      <c r="H1477">
        <v>42.11</v>
      </c>
    </row>
    <row r="1478" spans="1:8" x14ac:dyDescent="0.25">
      <c r="A1478" t="s">
        <v>42</v>
      </c>
      <c r="B1478" t="s">
        <v>9</v>
      </c>
      <c r="C1478">
        <v>0.1</v>
      </c>
      <c r="D1478" t="s">
        <v>15</v>
      </c>
      <c r="E1478" t="s">
        <v>16</v>
      </c>
      <c r="F1478">
        <v>3</v>
      </c>
      <c r="G1478">
        <v>64</v>
      </c>
      <c r="H1478">
        <v>45.11</v>
      </c>
    </row>
    <row r="1479" spans="1:8" x14ac:dyDescent="0.25">
      <c r="A1479" t="s">
        <v>42</v>
      </c>
      <c r="B1479" t="s">
        <v>9</v>
      </c>
      <c r="C1479">
        <v>0.1</v>
      </c>
      <c r="D1479" t="s">
        <v>21</v>
      </c>
      <c r="E1479" t="s">
        <v>16</v>
      </c>
      <c r="F1479">
        <v>12</v>
      </c>
      <c r="G1479">
        <v>128</v>
      </c>
      <c r="H1479">
        <v>46.54</v>
      </c>
    </row>
    <row r="1480" spans="1:8" x14ac:dyDescent="0.25">
      <c r="A1480" t="s">
        <v>42</v>
      </c>
      <c r="B1480" t="s">
        <v>9</v>
      </c>
      <c r="C1480">
        <v>0.1</v>
      </c>
      <c r="D1480" t="s">
        <v>21</v>
      </c>
      <c r="E1480" t="s">
        <v>13</v>
      </c>
      <c r="F1480">
        <v>3</v>
      </c>
      <c r="G1480">
        <v>128</v>
      </c>
      <c r="H1480">
        <v>41.3</v>
      </c>
    </row>
    <row r="1481" spans="1:8" x14ac:dyDescent="0.25">
      <c r="A1481" t="s">
        <v>42</v>
      </c>
      <c r="B1481" t="s">
        <v>9</v>
      </c>
      <c r="C1481">
        <v>0.1</v>
      </c>
      <c r="D1481" t="s">
        <v>15</v>
      </c>
      <c r="E1481" t="s">
        <v>16</v>
      </c>
      <c r="F1481">
        <v>3</v>
      </c>
      <c r="G1481">
        <v>64</v>
      </c>
      <c r="H1481">
        <v>46.94</v>
      </c>
    </row>
    <row r="1482" spans="1:8" x14ac:dyDescent="0.25">
      <c r="A1482" t="s">
        <v>42</v>
      </c>
      <c r="B1482" t="s">
        <v>9</v>
      </c>
      <c r="C1482">
        <v>0.1</v>
      </c>
      <c r="D1482" t="s">
        <v>15</v>
      </c>
      <c r="E1482" t="s">
        <v>16</v>
      </c>
      <c r="F1482">
        <v>3</v>
      </c>
      <c r="G1482">
        <v>64</v>
      </c>
      <c r="H1482">
        <v>45.39</v>
      </c>
    </row>
    <row r="1483" spans="1:8" x14ac:dyDescent="0.25">
      <c r="A1483" t="s">
        <v>42</v>
      </c>
      <c r="B1483" t="s">
        <v>9</v>
      </c>
      <c r="C1483">
        <v>0.1</v>
      </c>
      <c r="D1483" t="s">
        <v>15</v>
      </c>
      <c r="E1483" t="s">
        <v>16</v>
      </c>
      <c r="F1483">
        <v>3</v>
      </c>
      <c r="G1483">
        <v>64</v>
      </c>
      <c r="H1483">
        <v>42.78</v>
      </c>
    </row>
    <row r="1484" spans="1:8" x14ac:dyDescent="0.25">
      <c r="A1484" t="s">
        <v>42</v>
      </c>
      <c r="B1484" t="s">
        <v>9</v>
      </c>
      <c r="C1484">
        <v>0.1</v>
      </c>
      <c r="D1484" t="s">
        <v>21</v>
      </c>
      <c r="E1484" t="s">
        <v>16</v>
      </c>
      <c r="F1484">
        <v>6</v>
      </c>
      <c r="G1484">
        <v>64</v>
      </c>
      <c r="H1484">
        <v>44.34</v>
      </c>
    </row>
    <row r="1485" spans="1:8" x14ac:dyDescent="0.25">
      <c r="A1485" t="s">
        <v>42</v>
      </c>
      <c r="B1485" t="s">
        <v>9</v>
      </c>
      <c r="C1485">
        <v>0.5</v>
      </c>
      <c r="D1485" t="s">
        <v>15</v>
      </c>
      <c r="E1485" t="s">
        <v>19</v>
      </c>
      <c r="F1485">
        <v>9</v>
      </c>
      <c r="G1485">
        <v>4</v>
      </c>
      <c r="H1485">
        <v>10</v>
      </c>
    </row>
    <row r="1486" spans="1:8" x14ac:dyDescent="0.25">
      <c r="A1486" t="s">
        <v>42</v>
      </c>
      <c r="B1486" t="s">
        <v>9</v>
      </c>
      <c r="C1486">
        <v>0.1</v>
      </c>
      <c r="D1486" t="s">
        <v>21</v>
      </c>
      <c r="E1486" t="s">
        <v>16</v>
      </c>
      <c r="F1486">
        <v>12</v>
      </c>
      <c r="G1486">
        <v>128</v>
      </c>
      <c r="H1486">
        <v>45.96</v>
      </c>
    </row>
    <row r="1487" spans="1:8" x14ac:dyDescent="0.25">
      <c r="A1487" t="s">
        <v>42</v>
      </c>
      <c r="B1487" t="s">
        <v>9</v>
      </c>
      <c r="C1487">
        <v>0.1</v>
      </c>
      <c r="D1487" t="s">
        <v>15</v>
      </c>
      <c r="E1487" t="s">
        <v>11</v>
      </c>
      <c r="F1487">
        <v>12</v>
      </c>
      <c r="G1487">
        <v>4</v>
      </c>
      <c r="H1487">
        <v>10</v>
      </c>
    </row>
    <row r="1488" spans="1:8" x14ac:dyDescent="0.25">
      <c r="A1488" t="s">
        <v>42</v>
      </c>
      <c r="B1488" t="s">
        <v>9</v>
      </c>
      <c r="C1488">
        <v>0.1</v>
      </c>
      <c r="D1488" t="s">
        <v>15</v>
      </c>
      <c r="E1488" t="s">
        <v>16</v>
      </c>
      <c r="F1488">
        <v>3</v>
      </c>
      <c r="G1488">
        <v>64</v>
      </c>
      <c r="H1488">
        <v>45.38</v>
      </c>
    </row>
    <row r="1489" spans="1:8" x14ac:dyDescent="0.25">
      <c r="A1489" t="s">
        <v>42</v>
      </c>
      <c r="B1489" t="s">
        <v>9</v>
      </c>
      <c r="C1489">
        <v>0.1</v>
      </c>
      <c r="D1489" t="s">
        <v>15</v>
      </c>
      <c r="E1489" t="s">
        <v>16</v>
      </c>
      <c r="F1489">
        <v>3</v>
      </c>
      <c r="G1489">
        <v>64</v>
      </c>
      <c r="H1489">
        <v>46.26</v>
      </c>
    </row>
    <row r="1490" spans="1:8" x14ac:dyDescent="0.25">
      <c r="A1490" t="s">
        <v>42</v>
      </c>
      <c r="B1490" t="s">
        <v>9</v>
      </c>
      <c r="C1490">
        <v>0.1</v>
      </c>
      <c r="D1490" t="s">
        <v>15</v>
      </c>
      <c r="E1490" t="s">
        <v>16</v>
      </c>
      <c r="F1490">
        <v>3</v>
      </c>
      <c r="G1490">
        <v>64</v>
      </c>
      <c r="H1490">
        <v>45.32</v>
      </c>
    </row>
    <row r="1491" spans="1:8" x14ac:dyDescent="0.25">
      <c r="A1491" t="s">
        <v>42</v>
      </c>
      <c r="B1491" t="s">
        <v>9</v>
      </c>
      <c r="C1491">
        <v>0.1</v>
      </c>
      <c r="D1491" t="s">
        <v>21</v>
      </c>
      <c r="E1491" t="s">
        <v>16</v>
      </c>
      <c r="F1491">
        <v>6</v>
      </c>
      <c r="G1491">
        <v>64</v>
      </c>
      <c r="H1491">
        <v>42.81</v>
      </c>
    </row>
    <row r="1492" spans="1:8" x14ac:dyDescent="0.25">
      <c r="A1492" t="s">
        <v>42</v>
      </c>
      <c r="B1492" t="s">
        <v>9</v>
      </c>
      <c r="C1492">
        <v>0.1</v>
      </c>
      <c r="D1492" t="s">
        <v>21</v>
      </c>
      <c r="E1492" t="s">
        <v>16</v>
      </c>
      <c r="F1492">
        <v>12</v>
      </c>
      <c r="G1492">
        <v>128</v>
      </c>
      <c r="H1492">
        <v>46.43</v>
      </c>
    </row>
    <row r="1493" spans="1:8" x14ac:dyDescent="0.25">
      <c r="A1493" t="s">
        <v>42</v>
      </c>
      <c r="B1493" t="s">
        <v>9</v>
      </c>
      <c r="C1493">
        <v>0.1</v>
      </c>
      <c r="D1493" t="s">
        <v>21</v>
      </c>
      <c r="E1493" t="s">
        <v>16</v>
      </c>
      <c r="F1493">
        <v>6</v>
      </c>
      <c r="G1493">
        <v>64</v>
      </c>
      <c r="H1493">
        <v>45.04</v>
      </c>
    </row>
    <row r="1494" spans="1:8" x14ac:dyDescent="0.25">
      <c r="A1494" t="s">
        <v>42</v>
      </c>
      <c r="B1494" t="s">
        <v>9</v>
      </c>
      <c r="C1494">
        <v>0.1</v>
      </c>
      <c r="D1494" t="s">
        <v>15</v>
      </c>
      <c r="E1494" t="s">
        <v>16</v>
      </c>
      <c r="F1494">
        <v>3</v>
      </c>
      <c r="G1494">
        <v>64</v>
      </c>
      <c r="H1494">
        <v>45.3</v>
      </c>
    </row>
    <row r="1495" spans="1:8" x14ac:dyDescent="0.25">
      <c r="A1495" t="s">
        <v>42</v>
      </c>
      <c r="B1495" t="s">
        <v>9</v>
      </c>
      <c r="C1495">
        <v>0.1</v>
      </c>
      <c r="D1495" t="s">
        <v>15</v>
      </c>
      <c r="E1495" t="s">
        <v>16</v>
      </c>
      <c r="F1495">
        <v>3</v>
      </c>
      <c r="G1495">
        <v>64</v>
      </c>
      <c r="H1495">
        <v>46.35</v>
      </c>
    </row>
    <row r="1496" spans="1:8" x14ac:dyDescent="0.25">
      <c r="A1496" t="s">
        <v>42</v>
      </c>
      <c r="B1496" t="s">
        <v>9</v>
      </c>
      <c r="C1496">
        <v>0.1</v>
      </c>
      <c r="D1496" t="s">
        <v>15</v>
      </c>
      <c r="E1496" t="s">
        <v>16</v>
      </c>
      <c r="F1496">
        <v>3</v>
      </c>
      <c r="G1496">
        <v>64</v>
      </c>
      <c r="H1496">
        <v>44.08</v>
      </c>
    </row>
    <row r="1497" spans="1:8" x14ac:dyDescent="0.25">
      <c r="A1497" t="s">
        <v>42</v>
      </c>
      <c r="B1497" t="s">
        <v>9</v>
      </c>
      <c r="C1497">
        <v>0.1</v>
      </c>
      <c r="D1497" t="s">
        <v>21</v>
      </c>
      <c r="E1497" t="s">
        <v>16</v>
      </c>
      <c r="F1497">
        <v>12</v>
      </c>
      <c r="G1497">
        <v>128</v>
      </c>
      <c r="H1497">
        <v>45.52</v>
      </c>
    </row>
    <row r="1498" spans="1:8" x14ac:dyDescent="0.25">
      <c r="A1498" t="s">
        <v>42</v>
      </c>
      <c r="B1498" t="s">
        <v>9</v>
      </c>
      <c r="C1498">
        <v>0.4</v>
      </c>
      <c r="D1498" t="s">
        <v>20</v>
      </c>
      <c r="E1498" t="s">
        <v>19</v>
      </c>
      <c r="F1498">
        <v>1</v>
      </c>
      <c r="G1498">
        <v>64</v>
      </c>
      <c r="H1498">
        <v>34.75</v>
      </c>
    </row>
    <row r="1499" spans="1:8" x14ac:dyDescent="0.25">
      <c r="A1499" t="s">
        <v>43</v>
      </c>
      <c r="B1499" t="s">
        <v>9</v>
      </c>
      <c r="C1499">
        <v>0.25</v>
      </c>
      <c r="D1499" t="s">
        <v>15</v>
      </c>
      <c r="E1499" t="s">
        <v>17</v>
      </c>
      <c r="F1499">
        <v>3</v>
      </c>
      <c r="G1499">
        <v>8</v>
      </c>
      <c r="H1499">
        <v>10</v>
      </c>
    </row>
    <row r="1500" spans="1:8" x14ac:dyDescent="0.25">
      <c r="A1500" t="s">
        <v>43</v>
      </c>
      <c r="B1500" t="s">
        <v>9</v>
      </c>
      <c r="C1500">
        <v>0.25</v>
      </c>
      <c r="D1500" t="s">
        <v>21</v>
      </c>
      <c r="E1500" t="s">
        <v>16</v>
      </c>
      <c r="F1500">
        <v>12</v>
      </c>
      <c r="G1500">
        <v>32</v>
      </c>
      <c r="H1500">
        <v>18.579999999999998</v>
      </c>
    </row>
    <row r="1501" spans="1:8" x14ac:dyDescent="0.25">
      <c r="A1501" t="s">
        <v>43</v>
      </c>
      <c r="B1501" t="s">
        <v>9</v>
      </c>
      <c r="C1501">
        <v>0.1</v>
      </c>
      <c r="D1501" t="s">
        <v>18</v>
      </c>
      <c r="E1501" t="s">
        <v>16</v>
      </c>
      <c r="F1501">
        <v>6</v>
      </c>
      <c r="G1501">
        <v>16</v>
      </c>
      <c r="H1501">
        <v>20.94</v>
      </c>
    </row>
    <row r="1502" spans="1:8" x14ac:dyDescent="0.25">
      <c r="A1502" t="s">
        <v>43</v>
      </c>
      <c r="B1502" t="s">
        <v>9</v>
      </c>
      <c r="C1502">
        <v>0.3</v>
      </c>
      <c r="D1502" t="s">
        <v>12</v>
      </c>
      <c r="E1502" t="s">
        <v>16</v>
      </c>
      <c r="F1502">
        <v>12</v>
      </c>
      <c r="G1502">
        <v>8</v>
      </c>
      <c r="H1502">
        <v>10</v>
      </c>
    </row>
    <row r="1503" spans="1:8" x14ac:dyDescent="0.25">
      <c r="A1503" t="s">
        <v>43</v>
      </c>
      <c r="B1503" t="s">
        <v>9</v>
      </c>
      <c r="C1503">
        <v>0.1</v>
      </c>
      <c r="D1503" t="s">
        <v>18</v>
      </c>
      <c r="E1503" t="s">
        <v>16</v>
      </c>
      <c r="F1503">
        <v>6</v>
      </c>
      <c r="G1503">
        <v>16</v>
      </c>
      <c r="H1503">
        <v>37.369999999999997</v>
      </c>
    </row>
    <row r="1504" spans="1:8" x14ac:dyDescent="0.25">
      <c r="A1504" t="s">
        <v>43</v>
      </c>
      <c r="B1504" t="s">
        <v>9</v>
      </c>
      <c r="C1504">
        <v>0.1</v>
      </c>
      <c r="D1504" t="s">
        <v>15</v>
      </c>
      <c r="E1504" t="s">
        <v>13</v>
      </c>
      <c r="F1504">
        <v>15</v>
      </c>
      <c r="G1504">
        <v>4</v>
      </c>
      <c r="H1504">
        <v>10</v>
      </c>
    </row>
    <row r="1505" spans="1:8" x14ac:dyDescent="0.25">
      <c r="A1505" t="s">
        <v>43</v>
      </c>
      <c r="B1505" t="s">
        <v>9</v>
      </c>
      <c r="C1505">
        <v>0.25</v>
      </c>
      <c r="D1505" t="s">
        <v>18</v>
      </c>
      <c r="E1505" t="s">
        <v>17</v>
      </c>
      <c r="F1505">
        <v>3</v>
      </c>
      <c r="G1505">
        <v>64</v>
      </c>
      <c r="H1505">
        <v>45.18</v>
      </c>
    </row>
    <row r="1506" spans="1:8" x14ac:dyDescent="0.25">
      <c r="A1506" t="s">
        <v>43</v>
      </c>
      <c r="B1506" t="s">
        <v>9</v>
      </c>
      <c r="C1506">
        <v>0.25</v>
      </c>
      <c r="D1506" t="s">
        <v>15</v>
      </c>
      <c r="E1506" t="s">
        <v>17</v>
      </c>
      <c r="F1506">
        <v>6</v>
      </c>
      <c r="G1506">
        <v>128</v>
      </c>
      <c r="H1506">
        <v>10</v>
      </c>
    </row>
    <row r="1507" spans="1:8" x14ac:dyDescent="0.25">
      <c r="A1507" t="s">
        <v>43</v>
      </c>
      <c r="B1507" t="s">
        <v>9</v>
      </c>
      <c r="C1507">
        <v>0.1</v>
      </c>
      <c r="D1507" t="s">
        <v>12</v>
      </c>
      <c r="E1507" t="s">
        <v>16</v>
      </c>
      <c r="F1507">
        <v>1</v>
      </c>
      <c r="G1507">
        <v>16</v>
      </c>
      <c r="H1507">
        <v>10</v>
      </c>
    </row>
    <row r="1508" spans="1:8" x14ac:dyDescent="0.25">
      <c r="A1508" t="s">
        <v>43</v>
      </c>
      <c r="B1508" t="s">
        <v>9</v>
      </c>
      <c r="C1508">
        <v>0.1</v>
      </c>
      <c r="D1508" t="s">
        <v>12</v>
      </c>
      <c r="E1508" t="s">
        <v>16</v>
      </c>
      <c r="F1508">
        <v>1</v>
      </c>
      <c r="G1508">
        <v>16</v>
      </c>
      <c r="H1508">
        <v>34.409999999999997</v>
      </c>
    </row>
    <row r="1509" spans="1:8" x14ac:dyDescent="0.25">
      <c r="A1509" t="s">
        <v>43</v>
      </c>
      <c r="B1509" t="s">
        <v>9</v>
      </c>
      <c r="C1509">
        <v>0.25</v>
      </c>
      <c r="D1509" t="s">
        <v>18</v>
      </c>
      <c r="E1509" t="s">
        <v>17</v>
      </c>
      <c r="F1509">
        <v>3</v>
      </c>
      <c r="G1509">
        <v>8</v>
      </c>
      <c r="H1509">
        <v>30.06</v>
      </c>
    </row>
    <row r="1510" spans="1:8" x14ac:dyDescent="0.25">
      <c r="A1510" t="s">
        <v>43</v>
      </c>
      <c r="B1510" t="s">
        <v>9</v>
      </c>
      <c r="C1510">
        <v>0.1</v>
      </c>
      <c r="D1510" t="s">
        <v>21</v>
      </c>
      <c r="E1510" t="s">
        <v>16</v>
      </c>
      <c r="F1510">
        <v>6</v>
      </c>
      <c r="G1510">
        <v>32</v>
      </c>
      <c r="H1510">
        <v>37.840000000000003</v>
      </c>
    </row>
    <row r="1511" spans="1:8" x14ac:dyDescent="0.25">
      <c r="A1511" t="s">
        <v>43</v>
      </c>
      <c r="B1511" t="s">
        <v>9</v>
      </c>
      <c r="C1511">
        <v>0.1</v>
      </c>
      <c r="D1511" t="s">
        <v>18</v>
      </c>
      <c r="E1511" t="s">
        <v>16</v>
      </c>
      <c r="F1511">
        <v>6</v>
      </c>
      <c r="G1511">
        <v>16</v>
      </c>
      <c r="H1511">
        <v>37.01</v>
      </c>
    </row>
    <row r="1512" spans="1:8" x14ac:dyDescent="0.25">
      <c r="A1512" t="s">
        <v>43</v>
      </c>
      <c r="B1512" t="s">
        <v>9</v>
      </c>
      <c r="C1512">
        <v>0.25</v>
      </c>
      <c r="D1512" t="s">
        <v>18</v>
      </c>
      <c r="E1512" t="s">
        <v>17</v>
      </c>
      <c r="F1512">
        <v>3</v>
      </c>
      <c r="G1512">
        <v>64</v>
      </c>
      <c r="H1512">
        <v>45.07</v>
      </c>
    </row>
    <row r="1513" spans="1:8" x14ac:dyDescent="0.25">
      <c r="A1513" t="s">
        <v>43</v>
      </c>
      <c r="B1513" t="s">
        <v>9</v>
      </c>
      <c r="C1513">
        <v>0.25</v>
      </c>
      <c r="D1513" t="s">
        <v>21</v>
      </c>
      <c r="E1513" t="s">
        <v>16</v>
      </c>
      <c r="F1513">
        <v>12</v>
      </c>
      <c r="G1513">
        <v>32</v>
      </c>
      <c r="H1513">
        <v>19.11</v>
      </c>
    </row>
    <row r="1514" spans="1:8" x14ac:dyDescent="0.25">
      <c r="A1514" t="s">
        <v>43</v>
      </c>
      <c r="B1514" t="s">
        <v>9</v>
      </c>
      <c r="C1514">
        <v>0.1</v>
      </c>
      <c r="D1514" t="s">
        <v>15</v>
      </c>
      <c r="E1514" t="s">
        <v>16</v>
      </c>
      <c r="F1514">
        <v>6</v>
      </c>
      <c r="G1514">
        <v>128</v>
      </c>
      <c r="H1514">
        <v>42.58</v>
      </c>
    </row>
    <row r="1515" spans="1:8" x14ac:dyDescent="0.25">
      <c r="A1515" t="s">
        <v>43</v>
      </c>
      <c r="B1515" t="s">
        <v>9</v>
      </c>
      <c r="C1515">
        <v>0.3</v>
      </c>
      <c r="D1515" t="s">
        <v>20</v>
      </c>
      <c r="E1515" t="s">
        <v>11</v>
      </c>
      <c r="F1515">
        <v>1</v>
      </c>
      <c r="G1515">
        <v>16</v>
      </c>
      <c r="H1515">
        <v>36.950000000000003</v>
      </c>
    </row>
    <row r="1516" spans="1:8" x14ac:dyDescent="0.25">
      <c r="A1516" t="s">
        <v>43</v>
      </c>
      <c r="B1516" t="s">
        <v>9</v>
      </c>
      <c r="C1516">
        <v>0.1</v>
      </c>
      <c r="D1516" t="s">
        <v>12</v>
      </c>
      <c r="E1516" t="s">
        <v>16</v>
      </c>
      <c r="F1516">
        <v>1</v>
      </c>
      <c r="G1516">
        <v>16</v>
      </c>
      <c r="H1516">
        <v>38.26</v>
      </c>
    </row>
    <row r="1517" spans="1:8" x14ac:dyDescent="0.25">
      <c r="A1517" t="s">
        <v>43</v>
      </c>
      <c r="B1517" t="s">
        <v>9</v>
      </c>
      <c r="C1517">
        <v>0.1</v>
      </c>
      <c r="D1517" t="s">
        <v>15</v>
      </c>
      <c r="E1517" t="s">
        <v>16</v>
      </c>
      <c r="F1517">
        <v>6</v>
      </c>
      <c r="G1517">
        <v>128</v>
      </c>
      <c r="H1517">
        <v>46.63</v>
      </c>
    </row>
    <row r="1518" spans="1:8" x14ac:dyDescent="0.25">
      <c r="A1518" t="s">
        <v>43</v>
      </c>
      <c r="B1518" t="s">
        <v>9</v>
      </c>
      <c r="C1518">
        <v>0.25</v>
      </c>
      <c r="D1518" t="s">
        <v>18</v>
      </c>
      <c r="E1518" t="s">
        <v>17</v>
      </c>
      <c r="F1518">
        <v>3</v>
      </c>
      <c r="G1518">
        <v>16</v>
      </c>
      <c r="H1518">
        <v>36.35</v>
      </c>
    </row>
    <row r="1519" spans="1:8" x14ac:dyDescent="0.25">
      <c r="A1519" t="s">
        <v>43</v>
      </c>
      <c r="B1519" t="s">
        <v>9</v>
      </c>
      <c r="C1519">
        <v>0.1</v>
      </c>
      <c r="D1519" t="s">
        <v>21</v>
      </c>
      <c r="E1519" t="s">
        <v>16</v>
      </c>
      <c r="F1519">
        <v>6</v>
      </c>
      <c r="G1519">
        <v>32</v>
      </c>
      <c r="H1519">
        <v>41.75</v>
      </c>
    </row>
    <row r="1520" spans="1:8" x14ac:dyDescent="0.25">
      <c r="A1520" t="s">
        <v>43</v>
      </c>
      <c r="B1520" t="s">
        <v>9</v>
      </c>
      <c r="C1520">
        <v>0.1</v>
      </c>
      <c r="D1520" t="s">
        <v>18</v>
      </c>
      <c r="E1520" t="s">
        <v>16</v>
      </c>
      <c r="F1520">
        <v>6</v>
      </c>
      <c r="G1520">
        <v>32</v>
      </c>
      <c r="H1520">
        <v>39.450000000000003</v>
      </c>
    </row>
    <row r="1521" spans="1:8" x14ac:dyDescent="0.25">
      <c r="A1521" t="s">
        <v>43</v>
      </c>
      <c r="B1521" t="s">
        <v>9</v>
      </c>
      <c r="C1521">
        <v>0.25</v>
      </c>
      <c r="D1521" t="s">
        <v>18</v>
      </c>
      <c r="E1521" t="s">
        <v>17</v>
      </c>
      <c r="F1521">
        <v>3</v>
      </c>
      <c r="G1521">
        <v>64</v>
      </c>
      <c r="H1521">
        <v>33.79</v>
      </c>
    </row>
    <row r="1522" spans="1:8" x14ac:dyDescent="0.25">
      <c r="A1522" t="s">
        <v>43</v>
      </c>
      <c r="B1522" t="s">
        <v>9</v>
      </c>
      <c r="C1522">
        <v>0.25</v>
      </c>
      <c r="D1522" t="s">
        <v>18</v>
      </c>
      <c r="E1522" t="s">
        <v>17</v>
      </c>
      <c r="F1522">
        <v>3</v>
      </c>
      <c r="G1522">
        <v>64</v>
      </c>
      <c r="H1522">
        <v>44.71</v>
      </c>
    </row>
    <row r="1523" spans="1:8" x14ac:dyDescent="0.25">
      <c r="A1523" t="s">
        <v>43</v>
      </c>
      <c r="B1523" t="s">
        <v>9</v>
      </c>
      <c r="C1523">
        <v>0.1</v>
      </c>
      <c r="D1523" t="s">
        <v>15</v>
      </c>
      <c r="E1523" t="s">
        <v>16</v>
      </c>
      <c r="F1523">
        <v>15</v>
      </c>
      <c r="G1523">
        <v>16</v>
      </c>
      <c r="H1523">
        <v>23.54</v>
      </c>
    </row>
    <row r="1524" spans="1:8" x14ac:dyDescent="0.25">
      <c r="A1524" t="s">
        <v>43</v>
      </c>
      <c r="B1524" t="s">
        <v>9</v>
      </c>
      <c r="C1524">
        <v>0.1</v>
      </c>
      <c r="D1524" t="s">
        <v>21</v>
      </c>
      <c r="E1524" t="s">
        <v>16</v>
      </c>
      <c r="F1524">
        <v>6</v>
      </c>
      <c r="G1524">
        <v>32</v>
      </c>
      <c r="H1524">
        <v>40.32</v>
      </c>
    </row>
    <row r="1525" spans="1:8" x14ac:dyDescent="0.25">
      <c r="A1525" t="s">
        <v>43</v>
      </c>
      <c r="B1525" t="s">
        <v>9</v>
      </c>
      <c r="C1525">
        <v>0.1</v>
      </c>
      <c r="D1525" t="s">
        <v>15</v>
      </c>
      <c r="E1525" t="s">
        <v>16</v>
      </c>
      <c r="F1525">
        <v>6</v>
      </c>
      <c r="G1525">
        <v>128</v>
      </c>
      <c r="H1525">
        <v>46.62</v>
      </c>
    </row>
    <row r="1526" spans="1:8" x14ac:dyDescent="0.25">
      <c r="A1526" t="s">
        <v>43</v>
      </c>
      <c r="B1526" t="s">
        <v>9</v>
      </c>
      <c r="C1526">
        <v>0.1</v>
      </c>
      <c r="D1526" t="s">
        <v>18</v>
      </c>
      <c r="E1526" t="s">
        <v>17</v>
      </c>
      <c r="F1526">
        <v>3</v>
      </c>
      <c r="G1526">
        <v>16</v>
      </c>
      <c r="H1526">
        <v>39.28</v>
      </c>
    </row>
    <row r="1527" spans="1:8" x14ac:dyDescent="0.25">
      <c r="A1527" t="s">
        <v>43</v>
      </c>
      <c r="B1527" t="s">
        <v>9</v>
      </c>
      <c r="C1527">
        <v>0.25</v>
      </c>
      <c r="D1527" t="s">
        <v>18</v>
      </c>
      <c r="E1527" t="s">
        <v>17</v>
      </c>
      <c r="F1527">
        <v>3</v>
      </c>
      <c r="G1527">
        <v>64</v>
      </c>
      <c r="H1527">
        <v>38.93</v>
      </c>
    </row>
    <row r="1528" spans="1:8" x14ac:dyDescent="0.25">
      <c r="A1528" t="s">
        <v>43</v>
      </c>
      <c r="B1528" t="s">
        <v>9</v>
      </c>
      <c r="C1528">
        <v>0.1</v>
      </c>
      <c r="D1528" t="s">
        <v>18</v>
      </c>
      <c r="E1528" t="s">
        <v>16</v>
      </c>
      <c r="F1528">
        <v>6</v>
      </c>
      <c r="G1528">
        <v>32</v>
      </c>
      <c r="H1528">
        <v>42.19</v>
      </c>
    </row>
    <row r="1529" spans="1:8" x14ac:dyDescent="0.25">
      <c r="A1529" t="s">
        <v>43</v>
      </c>
      <c r="B1529" t="s">
        <v>9</v>
      </c>
      <c r="C1529">
        <v>0.25</v>
      </c>
      <c r="D1529" t="s">
        <v>18</v>
      </c>
      <c r="E1529" t="s">
        <v>17</v>
      </c>
      <c r="F1529">
        <v>3</v>
      </c>
      <c r="G1529">
        <v>64</v>
      </c>
      <c r="H1529">
        <v>45.71</v>
      </c>
    </row>
    <row r="1530" spans="1:8" x14ac:dyDescent="0.25">
      <c r="A1530" t="s">
        <v>43</v>
      </c>
      <c r="B1530" t="s">
        <v>9</v>
      </c>
      <c r="C1530">
        <v>0.25</v>
      </c>
      <c r="D1530" t="s">
        <v>18</v>
      </c>
      <c r="E1530" t="s">
        <v>17</v>
      </c>
      <c r="F1530">
        <v>3</v>
      </c>
      <c r="G1530">
        <v>64</v>
      </c>
      <c r="H1530">
        <v>44.98</v>
      </c>
    </row>
    <row r="1531" spans="1:8" x14ac:dyDescent="0.25">
      <c r="A1531" t="s">
        <v>43</v>
      </c>
      <c r="B1531" t="s">
        <v>9</v>
      </c>
      <c r="C1531">
        <v>0.1</v>
      </c>
      <c r="D1531" t="s">
        <v>18</v>
      </c>
      <c r="E1531" t="s">
        <v>17</v>
      </c>
      <c r="F1531">
        <v>3</v>
      </c>
      <c r="G1531">
        <v>16</v>
      </c>
      <c r="H1531">
        <v>40.700000000000003</v>
      </c>
    </row>
    <row r="1532" spans="1:8" x14ac:dyDescent="0.25">
      <c r="A1532" t="s">
        <v>43</v>
      </c>
      <c r="B1532" t="s">
        <v>9</v>
      </c>
      <c r="C1532">
        <v>0.1</v>
      </c>
      <c r="D1532" t="s">
        <v>21</v>
      </c>
      <c r="E1532" t="s">
        <v>16</v>
      </c>
      <c r="F1532">
        <v>6</v>
      </c>
      <c r="G1532">
        <v>32</v>
      </c>
      <c r="H1532">
        <v>40.47</v>
      </c>
    </row>
    <row r="1533" spans="1:8" x14ac:dyDescent="0.25">
      <c r="A1533" t="s">
        <v>43</v>
      </c>
      <c r="B1533" t="s">
        <v>9</v>
      </c>
      <c r="C1533">
        <v>0.1</v>
      </c>
      <c r="D1533" t="s">
        <v>18</v>
      </c>
      <c r="E1533" t="s">
        <v>16</v>
      </c>
      <c r="F1533">
        <v>6</v>
      </c>
      <c r="G1533">
        <v>32</v>
      </c>
      <c r="H1533">
        <v>44.29</v>
      </c>
    </row>
    <row r="1534" spans="1:8" x14ac:dyDescent="0.25">
      <c r="A1534" t="s">
        <v>43</v>
      </c>
      <c r="B1534" t="s">
        <v>9</v>
      </c>
      <c r="C1534">
        <v>0.25</v>
      </c>
      <c r="D1534" t="s">
        <v>18</v>
      </c>
      <c r="E1534" t="s">
        <v>17</v>
      </c>
      <c r="F1534">
        <v>3</v>
      </c>
      <c r="G1534">
        <v>64</v>
      </c>
      <c r="H1534">
        <v>44.79</v>
      </c>
    </row>
    <row r="1535" spans="1:8" x14ac:dyDescent="0.25">
      <c r="A1535" t="s">
        <v>43</v>
      </c>
      <c r="B1535" t="s">
        <v>9</v>
      </c>
      <c r="C1535">
        <v>0.25</v>
      </c>
      <c r="D1535" t="s">
        <v>18</v>
      </c>
      <c r="E1535" t="s">
        <v>17</v>
      </c>
      <c r="F1535">
        <v>3</v>
      </c>
      <c r="G1535">
        <v>64</v>
      </c>
      <c r="H1535">
        <v>44.8</v>
      </c>
    </row>
    <row r="1536" spans="1:8" x14ac:dyDescent="0.25">
      <c r="A1536" t="s">
        <v>43</v>
      </c>
      <c r="B1536" t="s">
        <v>9</v>
      </c>
      <c r="C1536">
        <v>0.1</v>
      </c>
      <c r="D1536" t="s">
        <v>15</v>
      </c>
      <c r="E1536" t="s">
        <v>17</v>
      </c>
      <c r="F1536">
        <v>3</v>
      </c>
      <c r="G1536">
        <v>128</v>
      </c>
      <c r="H1536">
        <v>45.23</v>
      </c>
    </row>
    <row r="1537" spans="1:8" x14ac:dyDescent="0.25">
      <c r="A1537" t="s">
        <v>43</v>
      </c>
      <c r="B1537" t="s">
        <v>9</v>
      </c>
      <c r="C1537">
        <v>0.1</v>
      </c>
      <c r="D1537" t="s">
        <v>20</v>
      </c>
      <c r="E1537" t="s">
        <v>17</v>
      </c>
      <c r="F1537">
        <v>3</v>
      </c>
      <c r="G1537">
        <v>128</v>
      </c>
      <c r="H1537">
        <v>32.200000000000003</v>
      </c>
    </row>
    <row r="1538" spans="1:8" x14ac:dyDescent="0.25">
      <c r="A1538" t="s">
        <v>43</v>
      </c>
      <c r="B1538" t="s">
        <v>9</v>
      </c>
      <c r="C1538">
        <v>0.1</v>
      </c>
      <c r="D1538" t="s">
        <v>15</v>
      </c>
      <c r="E1538" t="s">
        <v>16</v>
      </c>
      <c r="F1538">
        <v>6</v>
      </c>
      <c r="G1538">
        <v>128</v>
      </c>
      <c r="H1538">
        <v>45.88</v>
      </c>
    </row>
    <row r="1539" spans="1:8" x14ac:dyDescent="0.25">
      <c r="A1539" t="s">
        <v>43</v>
      </c>
      <c r="B1539" t="s">
        <v>9</v>
      </c>
      <c r="C1539">
        <v>0.1</v>
      </c>
      <c r="D1539" t="s">
        <v>20</v>
      </c>
      <c r="E1539" t="s">
        <v>17</v>
      </c>
      <c r="F1539">
        <v>3</v>
      </c>
      <c r="G1539">
        <v>128</v>
      </c>
      <c r="H1539">
        <v>45.82</v>
      </c>
    </row>
    <row r="1540" spans="1:8" x14ac:dyDescent="0.25">
      <c r="A1540" t="s">
        <v>43</v>
      </c>
      <c r="B1540" t="s">
        <v>9</v>
      </c>
      <c r="C1540">
        <v>0.1</v>
      </c>
      <c r="D1540" t="s">
        <v>21</v>
      </c>
      <c r="E1540" t="s">
        <v>16</v>
      </c>
      <c r="F1540">
        <v>6</v>
      </c>
      <c r="G1540">
        <v>32</v>
      </c>
      <c r="H1540">
        <v>41.19</v>
      </c>
    </row>
    <row r="1541" spans="1:8" x14ac:dyDescent="0.25">
      <c r="A1541" t="s">
        <v>43</v>
      </c>
      <c r="B1541" t="s">
        <v>9</v>
      </c>
      <c r="C1541">
        <v>0.1</v>
      </c>
      <c r="D1541" t="s">
        <v>18</v>
      </c>
      <c r="E1541" t="s">
        <v>16</v>
      </c>
      <c r="F1541">
        <v>6</v>
      </c>
      <c r="G1541">
        <v>32</v>
      </c>
      <c r="H1541">
        <v>40.26</v>
      </c>
    </row>
    <row r="1542" spans="1:8" x14ac:dyDescent="0.25">
      <c r="A1542" t="s">
        <v>43</v>
      </c>
      <c r="B1542" t="s">
        <v>9</v>
      </c>
      <c r="C1542">
        <v>0.25</v>
      </c>
      <c r="D1542" t="s">
        <v>18</v>
      </c>
      <c r="E1542" t="s">
        <v>17</v>
      </c>
      <c r="F1542">
        <v>3</v>
      </c>
      <c r="G1542">
        <v>64</v>
      </c>
      <c r="H1542">
        <v>43.76</v>
      </c>
    </row>
    <row r="1543" spans="1:8" x14ac:dyDescent="0.25">
      <c r="A1543" t="s">
        <v>43</v>
      </c>
      <c r="B1543" t="s">
        <v>9</v>
      </c>
      <c r="C1543">
        <v>0.1</v>
      </c>
      <c r="D1543" t="s">
        <v>18</v>
      </c>
      <c r="E1543" t="s">
        <v>17</v>
      </c>
      <c r="F1543">
        <v>3</v>
      </c>
      <c r="G1543">
        <v>64</v>
      </c>
      <c r="H1543">
        <v>44.37</v>
      </c>
    </row>
    <row r="1544" spans="1:8" x14ac:dyDescent="0.25">
      <c r="A1544" t="s">
        <v>43</v>
      </c>
      <c r="B1544" t="s">
        <v>9</v>
      </c>
      <c r="C1544">
        <v>0.4</v>
      </c>
      <c r="D1544" t="s">
        <v>10</v>
      </c>
      <c r="E1544" t="s">
        <v>11</v>
      </c>
      <c r="F1544">
        <v>15</v>
      </c>
      <c r="G1544">
        <v>4</v>
      </c>
      <c r="H1544">
        <v>10</v>
      </c>
    </row>
    <row r="1545" spans="1:8" x14ac:dyDescent="0.25">
      <c r="A1545" t="s">
        <v>43</v>
      </c>
      <c r="B1545" t="s">
        <v>9</v>
      </c>
      <c r="C1545">
        <v>0.1</v>
      </c>
      <c r="D1545" t="s">
        <v>18</v>
      </c>
      <c r="E1545" t="s">
        <v>16</v>
      </c>
      <c r="F1545">
        <v>6</v>
      </c>
      <c r="G1545">
        <v>128</v>
      </c>
      <c r="H1545">
        <v>46.02</v>
      </c>
    </row>
    <row r="1546" spans="1:8" x14ac:dyDescent="0.25">
      <c r="A1546" t="s">
        <v>43</v>
      </c>
      <c r="B1546" t="s">
        <v>9</v>
      </c>
      <c r="C1546">
        <v>0.1</v>
      </c>
      <c r="D1546" t="s">
        <v>15</v>
      </c>
      <c r="E1546" t="s">
        <v>17</v>
      </c>
      <c r="F1546">
        <v>3</v>
      </c>
      <c r="G1546">
        <v>128</v>
      </c>
      <c r="H1546">
        <v>47.02</v>
      </c>
    </row>
    <row r="1547" spans="1:8" x14ac:dyDescent="0.25">
      <c r="A1547" t="s">
        <v>43</v>
      </c>
      <c r="B1547" t="s">
        <v>9</v>
      </c>
      <c r="C1547">
        <v>0.4</v>
      </c>
      <c r="D1547" t="s">
        <v>18</v>
      </c>
      <c r="E1547" t="s">
        <v>17</v>
      </c>
      <c r="F1547">
        <v>1</v>
      </c>
      <c r="G1547">
        <v>4</v>
      </c>
      <c r="H1547">
        <v>30.72</v>
      </c>
    </row>
    <row r="1548" spans="1:8" x14ac:dyDescent="0.25">
      <c r="A1548" t="s">
        <v>43</v>
      </c>
      <c r="B1548" t="s">
        <v>9</v>
      </c>
      <c r="C1548">
        <v>0.1</v>
      </c>
      <c r="D1548" t="s">
        <v>20</v>
      </c>
      <c r="E1548" t="s">
        <v>17</v>
      </c>
      <c r="F1548">
        <v>3</v>
      </c>
      <c r="G1548">
        <v>128</v>
      </c>
      <c r="H1548">
        <v>40.450000000000003</v>
      </c>
    </row>
    <row r="1549" spans="1:8" x14ac:dyDescent="0.25">
      <c r="A1549" t="s">
        <v>43</v>
      </c>
      <c r="B1549" t="s">
        <v>9</v>
      </c>
      <c r="C1549">
        <v>0.1</v>
      </c>
      <c r="D1549" t="s">
        <v>18</v>
      </c>
      <c r="E1549" t="s">
        <v>16</v>
      </c>
      <c r="F1549">
        <v>6</v>
      </c>
      <c r="G1549">
        <v>128</v>
      </c>
      <c r="H1549">
        <v>47.75</v>
      </c>
    </row>
    <row r="1550" spans="1:8" x14ac:dyDescent="0.25">
      <c r="A1550" t="s">
        <v>43</v>
      </c>
      <c r="B1550" t="s">
        <v>9</v>
      </c>
      <c r="C1550">
        <v>0.1</v>
      </c>
      <c r="D1550" t="s">
        <v>18</v>
      </c>
      <c r="E1550" t="s">
        <v>16</v>
      </c>
      <c r="F1550">
        <v>6</v>
      </c>
      <c r="G1550">
        <v>32</v>
      </c>
      <c r="H1550">
        <v>41.46</v>
      </c>
    </row>
    <row r="1551" spans="1:8" x14ac:dyDescent="0.25">
      <c r="A1551" t="s">
        <v>43</v>
      </c>
      <c r="B1551" t="s">
        <v>9</v>
      </c>
      <c r="C1551">
        <v>0.1</v>
      </c>
      <c r="D1551" t="s">
        <v>21</v>
      </c>
      <c r="E1551" t="s">
        <v>16</v>
      </c>
      <c r="F1551">
        <v>6</v>
      </c>
      <c r="G1551">
        <v>32</v>
      </c>
      <c r="H1551">
        <v>39.979999999999997</v>
      </c>
    </row>
    <row r="1552" spans="1:8" x14ac:dyDescent="0.25">
      <c r="A1552" t="s">
        <v>43</v>
      </c>
      <c r="B1552" t="s">
        <v>9</v>
      </c>
      <c r="C1552">
        <v>0.1</v>
      </c>
      <c r="D1552" t="s">
        <v>18</v>
      </c>
      <c r="E1552" t="s">
        <v>17</v>
      </c>
      <c r="F1552">
        <v>3</v>
      </c>
      <c r="G1552">
        <v>64</v>
      </c>
      <c r="H1552">
        <v>44.41</v>
      </c>
    </row>
    <row r="1553" spans="1:8" x14ac:dyDescent="0.25">
      <c r="A1553" t="s">
        <v>43</v>
      </c>
      <c r="B1553" t="s">
        <v>9</v>
      </c>
      <c r="C1553">
        <v>0.1</v>
      </c>
      <c r="D1553" t="s">
        <v>18</v>
      </c>
      <c r="E1553" t="s">
        <v>16</v>
      </c>
      <c r="F1553">
        <v>3</v>
      </c>
      <c r="G1553">
        <v>128</v>
      </c>
      <c r="H1553">
        <v>47.06</v>
      </c>
    </row>
    <row r="1554" spans="1:8" x14ac:dyDescent="0.25">
      <c r="A1554" t="s">
        <v>43</v>
      </c>
      <c r="B1554" t="s">
        <v>9</v>
      </c>
      <c r="C1554">
        <v>0.1</v>
      </c>
      <c r="D1554" t="s">
        <v>18</v>
      </c>
      <c r="E1554" t="s">
        <v>17</v>
      </c>
      <c r="F1554">
        <v>3</v>
      </c>
      <c r="G1554">
        <v>64</v>
      </c>
      <c r="H1554">
        <v>45.83</v>
      </c>
    </row>
    <row r="1555" spans="1:8" x14ac:dyDescent="0.25">
      <c r="A1555" t="s">
        <v>43</v>
      </c>
      <c r="B1555" t="s">
        <v>9</v>
      </c>
      <c r="C1555">
        <v>0.1</v>
      </c>
      <c r="D1555" t="s">
        <v>21</v>
      </c>
      <c r="E1555" t="s">
        <v>16</v>
      </c>
      <c r="F1555">
        <v>6</v>
      </c>
      <c r="G1555">
        <v>32</v>
      </c>
      <c r="H1555">
        <v>40.68</v>
      </c>
    </row>
    <row r="1556" spans="1:8" x14ac:dyDescent="0.25">
      <c r="A1556" t="s">
        <v>43</v>
      </c>
      <c r="B1556" t="s">
        <v>9</v>
      </c>
      <c r="C1556">
        <v>0.1</v>
      </c>
      <c r="D1556" t="s">
        <v>18</v>
      </c>
      <c r="E1556" t="s">
        <v>16</v>
      </c>
      <c r="F1556">
        <v>3</v>
      </c>
      <c r="G1556">
        <v>128</v>
      </c>
      <c r="H1556">
        <v>49.31</v>
      </c>
    </row>
    <row r="1557" spans="1:8" x14ac:dyDescent="0.25">
      <c r="A1557" t="s">
        <v>43</v>
      </c>
      <c r="B1557" t="s">
        <v>9</v>
      </c>
      <c r="C1557">
        <v>0.1</v>
      </c>
      <c r="D1557" t="s">
        <v>18</v>
      </c>
      <c r="E1557" t="s">
        <v>16</v>
      </c>
      <c r="F1557">
        <v>6</v>
      </c>
      <c r="G1557">
        <v>32</v>
      </c>
      <c r="H1557">
        <v>43.27</v>
      </c>
    </row>
    <row r="1558" spans="1:8" x14ac:dyDescent="0.25">
      <c r="A1558" t="s">
        <v>43</v>
      </c>
      <c r="B1558" t="s">
        <v>9</v>
      </c>
      <c r="C1558">
        <v>0.1</v>
      </c>
      <c r="D1558" t="s">
        <v>18</v>
      </c>
      <c r="E1558" t="s">
        <v>16</v>
      </c>
      <c r="F1558">
        <v>6</v>
      </c>
      <c r="G1558">
        <v>128</v>
      </c>
      <c r="H1558">
        <v>48.47</v>
      </c>
    </row>
    <row r="1559" spans="1:8" x14ac:dyDescent="0.25">
      <c r="A1559" t="s">
        <v>43</v>
      </c>
      <c r="B1559" t="s">
        <v>9</v>
      </c>
      <c r="C1559">
        <v>0.25</v>
      </c>
      <c r="D1559" t="s">
        <v>18</v>
      </c>
      <c r="E1559" t="s">
        <v>17</v>
      </c>
      <c r="F1559">
        <v>3</v>
      </c>
      <c r="G1559">
        <v>64</v>
      </c>
      <c r="H1559">
        <v>18.12</v>
      </c>
    </row>
    <row r="1560" spans="1:8" x14ac:dyDescent="0.25">
      <c r="A1560" t="s">
        <v>43</v>
      </c>
      <c r="B1560" t="s">
        <v>9</v>
      </c>
      <c r="C1560">
        <v>0.1</v>
      </c>
      <c r="D1560" t="s">
        <v>18</v>
      </c>
      <c r="E1560" t="s">
        <v>17</v>
      </c>
      <c r="F1560">
        <v>3</v>
      </c>
      <c r="G1560">
        <v>64</v>
      </c>
      <c r="H1560">
        <v>46.78</v>
      </c>
    </row>
    <row r="1561" spans="1:8" x14ac:dyDescent="0.25">
      <c r="A1561" t="s">
        <v>43</v>
      </c>
      <c r="B1561" t="s">
        <v>9</v>
      </c>
      <c r="C1561">
        <v>0.1</v>
      </c>
      <c r="D1561" t="s">
        <v>18</v>
      </c>
      <c r="E1561" t="s">
        <v>17</v>
      </c>
      <c r="F1561">
        <v>3</v>
      </c>
      <c r="G1561">
        <v>64</v>
      </c>
      <c r="H1561">
        <v>44.22</v>
      </c>
    </row>
    <row r="1562" spans="1:8" x14ac:dyDescent="0.25">
      <c r="A1562" t="s">
        <v>43</v>
      </c>
      <c r="B1562" t="s">
        <v>9</v>
      </c>
      <c r="C1562">
        <v>0.1</v>
      </c>
      <c r="D1562" t="s">
        <v>20</v>
      </c>
      <c r="E1562" t="s">
        <v>17</v>
      </c>
      <c r="F1562">
        <v>3</v>
      </c>
      <c r="G1562">
        <v>128</v>
      </c>
      <c r="H1562">
        <v>45.26</v>
      </c>
    </row>
    <row r="1563" spans="1:8" x14ac:dyDescent="0.25">
      <c r="A1563" t="s">
        <v>43</v>
      </c>
      <c r="B1563" t="s">
        <v>9</v>
      </c>
      <c r="C1563">
        <v>0.1</v>
      </c>
      <c r="D1563" t="s">
        <v>18</v>
      </c>
      <c r="E1563" t="s">
        <v>16</v>
      </c>
      <c r="F1563">
        <v>6</v>
      </c>
      <c r="G1563">
        <v>32</v>
      </c>
      <c r="H1563">
        <v>44.21</v>
      </c>
    </row>
    <row r="1564" spans="1:8" x14ac:dyDescent="0.25">
      <c r="A1564" t="s">
        <v>43</v>
      </c>
      <c r="B1564" t="s">
        <v>9</v>
      </c>
      <c r="C1564">
        <v>0.1</v>
      </c>
      <c r="D1564" t="s">
        <v>18</v>
      </c>
      <c r="E1564" t="s">
        <v>17</v>
      </c>
      <c r="F1564">
        <v>3</v>
      </c>
      <c r="G1564">
        <v>64</v>
      </c>
      <c r="H1564">
        <v>48.21</v>
      </c>
    </row>
    <row r="1565" spans="1:8" x14ac:dyDescent="0.25">
      <c r="A1565" t="s">
        <v>43</v>
      </c>
      <c r="B1565" t="s">
        <v>9</v>
      </c>
      <c r="C1565">
        <v>0.1</v>
      </c>
      <c r="D1565" t="s">
        <v>18</v>
      </c>
      <c r="E1565" t="s">
        <v>16</v>
      </c>
      <c r="F1565">
        <v>6</v>
      </c>
      <c r="G1565">
        <v>128</v>
      </c>
      <c r="H1565">
        <v>46.58</v>
      </c>
    </row>
    <row r="1566" spans="1:8" x14ac:dyDescent="0.25">
      <c r="A1566" t="s">
        <v>43</v>
      </c>
      <c r="B1566" t="s">
        <v>9</v>
      </c>
      <c r="C1566">
        <v>0.25</v>
      </c>
      <c r="D1566" t="s">
        <v>18</v>
      </c>
      <c r="E1566" t="s">
        <v>17</v>
      </c>
      <c r="F1566">
        <v>3</v>
      </c>
      <c r="G1566">
        <v>64</v>
      </c>
      <c r="H1566">
        <v>44.92</v>
      </c>
    </row>
    <row r="1567" spans="1:8" x14ac:dyDescent="0.25">
      <c r="A1567" t="s">
        <v>43</v>
      </c>
      <c r="B1567" t="s">
        <v>9</v>
      </c>
      <c r="C1567">
        <v>0.1</v>
      </c>
      <c r="D1567" t="s">
        <v>18</v>
      </c>
      <c r="E1567" t="s">
        <v>17</v>
      </c>
      <c r="F1567">
        <v>3</v>
      </c>
      <c r="G1567">
        <v>64</v>
      </c>
      <c r="H1567">
        <v>46.84</v>
      </c>
    </row>
    <row r="1568" spans="1:8" x14ac:dyDescent="0.25">
      <c r="A1568" t="s">
        <v>43</v>
      </c>
      <c r="B1568" t="s">
        <v>9</v>
      </c>
      <c r="C1568">
        <v>0.1</v>
      </c>
      <c r="D1568" t="s">
        <v>18</v>
      </c>
      <c r="E1568" t="s">
        <v>16</v>
      </c>
      <c r="F1568">
        <v>3</v>
      </c>
      <c r="G1568">
        <v>128</v>
      </c>
      <c r="H1568">
        <v>49.62</v>
      </c>
    </row>
    <row r="1569" spans="1:8" x14ac:dyDescent="0.25">
      <c r="A1569" t="s">
        <v>43</v>
      </c>
      <c r="B1569" t="s">
        <v>9</v>
      </c>
      <c r="C1569">
        <v>0.1</v>
      </c>
      <c r="D1569" t="s">
        <v>20</v>
      </c>
      <c r="E1569" t="s">
        <v>17</v>
      </c>
      <c r="F1569">
        <v>3</v>
      </c>
      <c r="G1569">
        <v>128</v>
      </c>
      <c r="H1569">
        <v>46.08</v>
      </c>
    </row>
    <row r="1570" spans="1:8" x14ac:dyDescent="0.25">
      <c r="A1570" t="s">
        <v>43</v>
      </c>
      <c r="B1570" t="s">
        <v>9</v>
      </c>
      <c r="C1570">
        <v>0.2</v>
      </c>
      <c r="D1570" t="s">
        <v>12</v>
      </c>
      <c r="E1570" t="s">
        <v>19</v>
      </c>
      <c r="F1570">
        <v>15</v>
      </c>
      <c r="G1570">
        <v>8</v>
      </c>
      <c r="H1570">
        <v>10</v>
      </c>
    </row>
    <row r="1571" spans="1:8" x14ac:dyDescent="0.25">
      <c r="A1571" t="s">
        <v>43</v>
      </c>
      <c r="B1571" t="s">
        <v>9</v>
      </c>
      <c r="C1571">
        <v>0.1</v>
      </c>
      <c r="D1571" t="s">
        <v>18</v>
      </c>
      <c r="E1571" t="s">
        <v>17</v>
      </c>
      <c r="F1571">
        <v>3</v>
      </c>
      <c r="G1571">
        <v>64</v>
      </c>
      <c r="H1571">
        <v>46.25</v>
      </c>
    </row>
    <row r="1572" spans="1:8" x14ac:dyDescent="0.25">
      <c r="A1572" t="s">
        <v>43</v>
      </c>
      <c r="B1572" t="s">
        <v>9</v>
      </c>
      <c r="C1572">
        <v>0.1</v>
      </c>
      <c r="D1572" t="s">
        <v>18</v>
      </c>
      <c r="E1572" t="s">
        <v>17</v>
      </c>
      <c r="F1572">
        <v>3</v>
      </c>
      <c r="G1572">
        <v>64</v>
      </c>
      <c r="H1572">
        <v>42.84</v>
      </c>
    </row>
    <row r="1573" spans="1:8" x14ac:dyDescent="0.25">
      <c r="A1573" t="s">
        <v>43</v>
      </c>
      <c r="B1573" t="s">
        <v>9</v>
      </c>
      <c r="C1573">
        <v>0.1</v>
      </c>
      <c r="D1573" t="s">
        <v>18</v>
      </c>
      <c r="E1573" t="s">
        <v>16</v>
      </c>
      <c r="F1573">
        <v>6</v>
      </c>
      <c r="G1573">
        <v>128</v>
      </c>
      <c r="H1573">
        <v>48.77</v>
      </c>
    </row>
    <row r="1574" spans="1:8" x14ac:dyDescent="0.25">
      <c r="A1574" t="s">
        <v>43</v>
      </c>
      <c r="B1574" t="s">
        <v>9</v>
      </c>
      <c r="C1574">
        <v>0.1</v>
      </c>
      <c r="D1574" t="s">
        <v>18</v>
      </c>
      <c r="E1574" t="s">
        <v>17</v>
      </c>
      <c r="F1574">
        <v>3</v>
      </c>
      <c r="G1574">
        <v>64</v>
      </c>
      <c r="H1574">
        <v>47.12</v>
      </c>
    </row>
    <row r="1575" spans="1:8" x14ac:dyDescent="0.25">
      <c r="A1575" t="s">
        <v>43</v>
      </c>
      <c r="B1575" t="s">
        <v>9</v>
      </c>
      <c r="C1575">
        <v>0.1</v>
      </c>
      <c r="D1575" t="s">
        <v>18</v>
      </c>
      <c r="E1575" t="s">
        <v>17</v>
      </c>
      <c r="F1575">
        <v>3</v>
      </c>
      <c r="G1575">
        <v>64</v>
      </c>
      <c r="H1575">
        <v>45.5</v>
      </c>
    </row>
    <row r="1576" spans="1:8" x14ac:dyDescent="0.25">
      <c r="A1576" t="s">
        <v>43</v>
      </c>
      <c r="B1576" t="s">
        <v>9</v>
      </c>
      <c r="C1576">
        <v>0.1</v>
      </c>
      <c r="D1576" t="s">
        <v>12</v>
      </c>
      <c r="E1576" t="s">
        <v>17</v>
      </c>
      <c r="F1576">
        <v>15</v>
      </c>
      <c r="G1576">
        <v>64</v>
      </c>
      <c r="H1576">
        <v>33.94</v>
      </c>
    </row>
    <row r="1577" spans="1:8" x14ac:dyDescent="0.25">
      <c r="A1577" t="s">
        <v>43</v>
      </c>
      <c r="B1577" t="s">
        <v>9</v>
      </c>
      <c r="C1577">
        <v>0.1</v>
      </c>
      <c r="D1577" t="s">
        <v>18</v>
      </c>
      <c r="E1577" t="s">
        <v>16</v>
      </c>
      <c r="F1577">
        <v>6</v>
      </c>
      <c r="G1577">
        <v>32</v>
      </c>
      <c r="H1577">
        <v>43.88</v>
      </c>
    </row>
    <row r="1578" spans="1:8" x14ac:dyDescent="0.25">
      <c r="A1578" t="s">
        <v>43</v>
      </c>
      <c r="B1578" t="s">
        <v>9</v>
      </c>
      <c r="C1578">
        <v>0.1</v>
      </c>
      <c r="D1578" t="s">
        <v>18</v>
      </c>
      <c r="E1578" t="s">
        <v>16</v>
      </c>
      <c r="F1578">
        <v>3</v>
      </c>
      <c r="G1578">
        <v>128</v>
      </c>
      <c r="H1578">
        <v>50.37</v>
      </c>
    </row>
    <row r="1579" spans="1:8" x14ac:dyDescent="0.25">
      <c r="A1579" t="s">
        <v>43</v>
      </c>
      <c r="B1579" t="s">
        <v>9</v>
      </c>
      <c r="C1579">
        <v>0.1</v>
      </c>
      <c r="D1579" t="s">
        <v>18</v>
      </c>
      <c r="E1579" t="s">
        <v>17</v>
      </c>
      <c r="F1579">
        <v>3</v>
      </c>
      <c r="G1579">
        <v>64</v>
      </c>
      <c r="H1579">
        <v>45.8</v>
      </c>
    </row>
    <row r="1580" spans="1:8" x14ac:dyDescent="0.25">
      <c r="A1580" t="s">
        <v>43</v>
      </c>
      <c r="B1580" t="s">
        <v>9</v>
      </c>
      <c r="C1580">
        <v>0.1</v>
      </c>
      <c r="D1580" t="s">
        <v>18</v>
      </c>
      <c r="E1580" t="s">
        <v>17</v>
      </c>
      <c r="F1580">
        <v>3</v>
      </c>
      <c r="G1580">
        <v>64</v>
      </c>
      <c r="H1580">
        <v>47.38</v>
      </c>
    </row>
    <row r="1581" spans="1:8" x14ac:dyDescent="0.25">
      <c r="A1581" t="s">
        <v>43</v>
      </c>
      <c r="B1581" t="s">
        <v>9</v>
      </c>
      <c r="C1581">
        <v>0.1</v>
      </c>
      <c r="D1581" t="s">
        <v>18</v>
      </c>
      <c r="E1581" t="s">
        <v>17</v>
      </c>
      <c r="F1581">
        <v>3</v>
      </c>
      <c r="G1581">
        <v>64</v>
      </c>
      <c r="H1581">
        <v>46.52</v>
      </c>
    </row>
    <row r="1582" spans="1:8" x14ac:dyDescent="0.25">
      <c r="A1582" t="s">
        <v>43</v>
      </c>
      <c r="B1582" t="s">
        <v>9</v>
      </c>
      <c r="C1582">
        <v>0.1</v>
      </c>
      <c r="D1582" t="s">
        <v>18</v>
      </c>
      <c r="E1582" t="s">
        <v>17</v>
      </c>
      <c r="F1582">
        <v>3</v>
      </c>
      <c r="G1582">
        <v>64</v>
      </c>
      <c r="H1582">
        <v>47.04</v>
      </c>
    </row>
    <row r="1583" spans="1:8" x14ac:dyDescent="0.25">
      <c r="A1583" t="s">
        <v>43</v>
      </c>
      <c r="B1583" t="s">
        <v>9</v>
      </c>
      <c r="C1583">
        <v>0.1</v>
      </c>
      <c r="D1583" t="s">
        <v>18</v>
      </c>
      <c r="E1583" t="s">
        <v>16</v>
      </c>
      <c r="F1583">
        <v>6</v>
      </c>
      <c r="G1583">
        <v>32</v>
      </c>
      <c r="H1583">
        <v>40.98</v>
      </c>
    </row>
    <row r="1584" spans="1:8" x14ac:dyDescent="0.25">
      <c r="A1584" t="s">
        <v>43</v>
      </c>
      <c r="B1584" t="s">
        <v>9</v>
      </c>
      <c r="C1584">
        <v>0.1</v>
      </c>
      <c r="D1584" t="s">
        <v>18</v>
      </c>
      <c r="E1584" t="s">
        <v>16</v>
      </c>
      <c r="F1584">
        <v>6</v>
      </c>
      <c r="G1584">
        <v>128</v>
      </c>
      <c r="H1584">
        <v>49.43</v>
      </c>
    </row>
    <row r="1585" spans="1:8" x14ac:dyDescent="0.25">
      <c r="A1585" t="s">
        <v>43</v>
      </c>
      <c r="B1585" t="s">
        <v>9</v>
      </c>
      <c r="C1585">
        <v>0.1</v>
      </c>
      <c r="D1585" t="s">
        <v>18</v>
      </c>
      <c r="E1585" t="s">
        <v>16</v>
      </c>
      <c r="F1585">
        <v>3</v>
      </c>
      <c r="G1585">
        <v>128</v>
      </c>
      <c r="H1585">
        <v>48.42</v>
      </c>
    </row>
    <row r="1586" spans="1:8" x14ac:dyDescent="0.25">
      <c r="A1586" t="s">
        <v>43</v>
      </c>
      <c r="B1586" t="s">
        <v>9</v>
      </c>
      <c r="C1586">
        <v>0.4</v>
      </c>
      <c r="D1586" t="s">
        <v>18</v>
      </c>
      <c r="E1586" t="s">
        <v>16</v>
      </c>
      <c r="F1586">
        <v>12</v>
      </c>
      <c r="G1586">
        <v>64</v>
      </c>
      <c r="H1586">
        <v>18.2</v>
      </c>
    </row>
    <row r="1587" spans="1:8" x14ac:dyDescent="0.25">
      <c r="A1587" t="s">
        <v>43</v>
      </c>
      <c r="B1587" t="s">
        <v>9</v>
      </c>
      <c r="C1587">
        <v>0.1</v>
      </c>
      <c r="D1587" t="s">
        <v>18</v>
      </c>
      <c r="E1587" t="s">
        <v>16</v>
      </c>
      <c r="F1587">
        <v>6</v>
      </c>
      <c r="G1587">
        <v>32</v>
      </c>
      <c r="H1587">
        <v>44.33</v>
      </c>
    </row>
    <row r="1588" spans="1:8" x14ac:dyDescent="0.25">
      <c r="A1588" t="s">
        <v>43</v>
      </c>
      <c r="B1588" t="s">
        <v>9</v>
      </c>
      <c r="C1588">
        <v>0.1</v>
      </c>
      <c r="D1588" t="s">
        <v>10</v>
      </c>
      <c r="E1588" t="s">
        <v>16</v>
      </c>
      <c r="F1588">
        <v>6</v>
      </c>
      <c r="G1588">
        <v>64</v>
      </c>
      <c r="H1588">
        <v>40.159999999999997</v>
      </c>
    </row>
    <row r="1589" spans="1:8" x14ac:dyDescent="0.25">
      <c r="A1589" t="s">
        <v>43</v>
      </c>
      <c r="B1589" t="s">
        <v>9</v>
      </c>
      <c r="C1589">
        <v>0.1</v>
      </c>
      <c r="D1589" t="s">
        <v>18</v>
      </c>
      <c r="E1589" t="s">
        <v>17</v>
      </c>
      <c r="F1589">
        <v>3</v>
      </c>
      <c r="G1589">
        <v>64</v>
      </c>
      <c r="H1589">
        <v>47.23</v>
      </c>
    </row>
    <row r="1590" spans="1:8" x14ac:dyDescent="0.25">
      <c r="A1590" t="s">
        <v>43</v>
      </c>
      <c r="B1590" t="s">
        <v>9</v>
      </c>
      <c r="C1590">
        <v>0.1</v>
      </c>
      <c r="D1590" t="s">
        <v>18</v>
      </c>
      <c r="E1590" t="s">
        <v>16</v>
      </c>
      <c r="F1590">
        <v>6</v>
      </c>
      <c r="G1590">
        <v>128</v>
      </c>
      <c r="H1590">
        <v>49.66</v>
      </c>
    </row>
    <row r="1591" spans="1:8" x14ac:dyDescent="0.25">
      <c r="A1591" t="s">
        <v>43</v>
      </c>
      <c r="B1591" t="s">
        <v>9</v>
      </c>
      <c r="C1591">
        <v>0.1</v>
      </c>
      <c r="D1591" t="s">
        <v>18</v>
      </c>
      <c r="E1591" t="s">
        <v>17</v>
      </c>
      <c r="F1591">
        <v>3</v>
      </c>
      <c r="G1591">
        <v>64</v>
      </c>
      <c r="H1591">
        <v>46.49</v>
      </c>
    </row>
    <row r="1592" spans="1:8" x14ac:dyDescent="0.25">
      <c r="A1592" t="s">
        <v>43</v>
      </c>
      <c r="B1592" t="s">
        <v>9</v>
      </c>
      <c r="C1592">
        <v>0.1</v>
      </c>
      <c r="D1592" t="s">
        <v>18</v>
      </c>
      <c r="E1592" t="s">
        <v>16</v>
      </c>
      <c r="F1592">
        <v>3</v>
      </c>
      <c r="G1592">
        <v>128</v>
      </c>
      <c r="H1592">
        <v>49.03</v>
      </c>
    </row>
    <row r="1593" spans="1:8" x14ac:dyDescent="0.25">
      <c r="A1593" t="s">
        <v>43</v>
      </c>
      <c r="B1593" t="s">
        <v>9</v>
      </c>
      <c r="C1593">
        <v>0.1</v>
      </c>
      <c r="D1593" t="s">
        <v>18</v>
      </c>
      <c r="E1593" t="s">
        <v>17</v>
      </c>
      <c r="F1593">
        <v>3</v>
      </c>
      <c r="G1593">
        <v>64</v>
      </c>
      <c r="H1593">
        <v>48.43</v>
      </c>
    </row>
    <row r="1594" spans="1:8" x14ac:dyDescent="0.25">
      <c r="A1594" t="s">
        <v>43</v>
      </c>
      <c r="B1594" t="s">
        <v>9</v>
      </c>
      <c r="C1594">
        <v>0.1</v>
      </c>
      <c r="D1594" t="s">
        <v>18</v>
      </c>
      <c r="E1594" t="s">
        <v>17</v>
      </c>
      <c r="F1594">
        <v>3</v>
      </c>
      <c r="G1594">
        <v>64</v>
      </c>
      <c r="H1594">
        <v>45.67</v>
      </c>
    </row>
    <row r="1595" spans="1:8" x14ac:dyDescent="0.25">
      <c r="A1595" t="s">
        <v>43</v>
      </c>
      <c r="B1595" t="s">
        <v>9</v>
      </c>
      <c r="C1595">
        <v>0.1</v>
      </c>
      <c r="D1595" t="s">
        <v>18</v>
      </c>
      <c r="E1595" t="s">
        <v>17</v>
      </c>
      <c r="F1595">
        <v>3</v>
      </c>
      <c r="G1595">
        <v>64</v>
      </c>
      <c r="H1595">
        <v>46.8</v>
      </c>
    </row>
    <row r="1596" spans="1:8" x14ac:dyDescent="0.25">
      <c r="A1596" t="s">
        <v>43</v>
      </c>
      <c r="B1596" t="s">
        <v>9</v>
      </c>
      <c r="C1596">
        <v>0.1</v>
      </c>
      <c r="D1596" t="s">
        <v>18</v>
      </c>
      <c r="E1596" t="s">
        <v>17</v>
      </c>
      <c r="F1596">
        <v>3</v>
      </c>
      <c r="G1596">
        <v>64</v>
      </c>
      <c r="H1596">
        <v>47.47</v>
      </c>
    </row>
    <row r="1597" spans="1:8" x14ac:dyDescent="0.25">
      <c r="A1597" t="s">
        <v>43</v>
      </c>
      <c r="B1597" t="s">
        <v>9</v>
      </c>
      <c r="C1597">
        <v>0.3</v>
      </c>
      <c r="D1597" t="s">
        <v>21</v>
      </c>
      <c r="E1597" t="s">
        <v>17</v>
      </c>
      <c r="F1597">
        <v>15</v>
      </c>
      <c r="G1597">
        <v>4</v>
      </c>
      <c r="H1597">
        <v>10</v>
      </c>
    </row>
    <row r="1598" spans="1:8" x14ac:dyDescent="0.25">
      <c r="A1598" t="s">
        <v>43</v>
      </c>
      <c r="B1598" t="s">
        <v>9</v>
      </c>
      <c r="C1598">
        <v>0.1</v>
      </c>
      <c r="D1598" t="s">
        <v>18</v>
      </c>
      <c r="E1598" t="s">
        <v>16</v>
      </c>
      <c r="F1598">
        <v>6</v>
      </c>
      <c r="G1598">
        <v>32</v>
      </c>
      <c r="H1598">
        <v>43.03</v>
      </c>
    </row>
    <row r="1599" spans="1:8" x14ac:dyDescent="0.25">
      <c r="A1599" t="s">
        <v>43</v>
      </c>
      <c r="B1599" t="s">
        <v>9</v>
      </c>
      <c r="C1599">
        <v>0.1</v>
      </c>
      <c r="D1599" t="s">
        <v>18</v>
      </c>
      <c r="E1599" t="s">
        <v>17</v>
      </c>
      <c r="F1599">
        <v>3</v>
      </c>
      <c r="G1599">
        <v>64</v>
      </c>
      <c r="H1599">
        <v>46.53</v>
      </c>
    </row>
    <row r="1600" spans="1:8" x14ac:dyDescent="0.25">
      <c r="A1600" t="s">
        <v>43</v>
      </c>
      <c r="B1600" t="s">
        <v>9</v>
      </c>
      <c r="C1600">
        <v>0.1</v>
      </c>
      <c r="D1600" t="s">
        <v>18</v>
      </c>
      <c r="E1600" t="s">
        <v>17</v>
      </c>
      <c r="F1600">
        <v>3</v>
      </c>
      <c r="G1600">
        <v>64</v>
      </c>
      <c r="H1600">
        <v>48.06</v>
      </c>
    </row>
    <row r="1601" spans="1:8" x14ac:dyDescent="0.25">
      <c r="A1601" t="s">
        <v>43</v>
      </c>
      <c r="B1601" t="s">
        <v>9</v>
      </c>
      <c r="C1601">
        <v>0.1</v>
      </c>
      <c r="D1601" t="s">
        <v>18</v>
      </c>
      <c r="E1601" t="s">
        <v>16</v>
      </c>
      <c r="F1601">
        <v>3</v>
      </c>
      <c r="G1601">
        <v>128</v>
      </c>
      <c r="H1601">
        <v>48.4</v>
      </c>
    </row>
    <row r="1602" spans="1:8" x14ac:dyDescent="0.25">
      <c r="A1602" t="s">
        <v>43</v>
      </c>
      <c r="B1602" t="s">
        <v>9</v>
      </c>
      <c r="C1602">
        <v>0.1</v>
      </c>
      <c r="D1602" t="s">
        <v>18</v>
      </c>
      <c r="E1602" t="s">
        <v>16</v>
      </c>
      <c r="F1602">
        <v>6</v>
      </c>
      <c r="G1602">
        <v>128</v>
      </c>
      <c r="H1602">
        <v>48.83</v>
      </c>
    </row>
    <row r="1603" spans="1:8" x14ac:dyDescent="0.25">
      <c r="A1603" t="s">
        <v>43</v>
      </c>
      <c r="B1603" t="s">
        <v>9</v>
      </c>
      <c r="C1603">
        <v>0.1</v>
      </c>
      <c r="D1603" t="s">
        <v>18</v>
      </c>
      <c r="E1603" t="s">
        <v>16</v>
      </c>
      <c r="F1603">
        <v>6</v>
      </c>
      <c r="G1603">
        <v>128</v>
      </c>
      <c r="H1603">
        <v>48.71</v>
      </c>
    </row>
    <row r="1604" spans="1:8" x14ac:dyDescent="0.25">
      <c r="A1604" t="s">
        <v>43</v>
      </c>
      <c r="B1604" t="s">
        <v>9</v>
      </c>
      <c r="C1604">
        <v>0.1</v>
      </c>
      <c r="D1604" t="s">
        <v>18</v>
      </c>
      <c r="E1604" t="s">
        <v>17</v>
      </c>
      <c r="F1604">
        <v>3</v>
      </c>
      <c r="G1604">
        <v>64</v>
      </c>
      <c r="H1604">
        <v>46.48</v>
      </c>
    </row>
    <row r="1605" spans="1:8" x14ac:dyDescent="0.25">
      <c r="A1605" t="s">
        <v>43</v>
      </c>
      <c r="B1605" t="s">
        <v>9</v>
      </c>
      <c r="C1605">
        <v>0.1</v>
      </c>
      <c r="D1605" t="s">
        <v>18</v>
      </c>
      <c r="E1605" t="s">
        <v>17</v>
      </c>
      <c r="F1605">
        <v>3</v>
      </c>
      <c r="G1605">
        <v>64</v>
      </c>
      <c r="H1605">
        <v>46.39</v>
      </c>
    </row>
    <row r="1606" spans="1:8" x14ac:dyDescent="0.25">
      <c r="A1606" t="s">
        <v>43</v>
      </c>
      <c r="B1606" t="s">
        <v>9</v>
      </c>
      <c r="C1606">
        <v>0.1</v>
      </c>
      <c r="D1606" t="s">
        <v>18</v>
      </c>
      <c r="E1606" t="s">
        <v>17</v>
      </c>
      <c r="F1606">
        <v>3</v>
      </c>
      <c r="G1606">
        <v>64</v>
      </c>
      <c r="H1606">
        <v>47.77</v>
      </c>
    </row>
    <row r="1607" spans="1:8" x14ac:dyDescent="0.25">
      <c r="A1607" t="s">
        <v>43</v>
      </c>
      <c r="B1607" t="s">
        <v>9</v>
      </c>
      <c r="C1607">
        <v>0.1</v>
      </c>
      <c r="D1607" t="s">
        <v>18</v>
      </c>
      <c r="E1607" t="s">
        <v>17</v>
      </c>
      <c r="F1607">
        <v>3</v>
      </c>
      <c r="G1607">
        <v>64</v>
      </c>
      <c r="H1607">
        <v>44.91</v>
      </c>
    </row>
    <row r="1608" spans="1:8" x14ac:dyDescent="0.25">
      <c r="A1608" t="s">
        <v>43</v>
      </c>
      <c r="B1608" t="s">
        <v>9</v>
      </c>
      <c r="C1608">
        <v>0.4</v>
      </c>
      <c r="D1608" t="s">
        <v>18</v>
      </c>
      <c r="E1608" t="s">
        <v>13</v>
      </c>
      <c r="F1608">
        <v>9</v>
      </c>
      <c r="G1608">
        <v>128</v>
      </c>
      <c r="H1608">
        <v>10</v>
      </c>
    </row>
    <row r="1609" spans="1:8" x14ac:dyDescent="0.25">
      <c r="A1609" t="s">
        <v>43</v>
      </c>
      <c r="B1609" t="s">
        <v>9</v>
      </c>
      <c r="C1609">
        <v>0.1</v>
      </c>
      <c r="D1609" t="s">
        <v>18</v>
      </c>
      <c r="E1609" t="s">
        <v>16</v>
      </c>
      <c r="F1609">
        <v>6</v>
      </c>
      <c r="G1609">
        <v>32</v>
      </c>
      <c r="H1609">
        <v>41.96</v>
      </c>
    </row>
    <row r="1610" spans="1:8" x14ac:dyDescent="0.25">
      <c r="A1610" t="s">
        <v>43</v>
      </c>
      <c r="B1610" t="s">
        <v>9</v>
      </c>
      <c r="C1610">
        <v>0.1</v>
      </c>
      <c r="D1610" t="s">
        <v>18</v>
      </c>
      <c r="E1610" t="s">
        <v>16</v>
      </c>
      <c r="F1610">
        <v>3</v>
      </c>
      <c r="G1610">
        <v>128</v>
      </c>
      <c r="H1610">
        <v>50.06</v>
      </c>
    </row>
    <row r="1611" spans="1:8" x14ac:dyDescent="0.25">
      <c r="A1611" t="s">
        <v>43</v>
      </c>
      <c r="B1611" t="s">
        <v>9</v>
      </c>
      <c r="C1611">
        <v>0.1</v>
      </c>
      <c r="D1611" t="s">
        <v>18</v>
      </c>
      <c r="E1611" t="s">
        <v>16</v>
      </c>
      <c r="F1611">
        <v>3</v>
      </c>
      <c r="G1611">
        <v>64</v>
      </c>
      <c r="H1611">
        <v>39.44</v>
      </c>
    </row>
    <row r="1612" spans="1:8" x14ac:dyDescent="0.25">
      <c r="A1612" t="s">
        <v>43</v>
      </c>
      <c r="B1612" t="s">
        <v>9</v>
      </c>
      <c r="C1612">
        <v>0.1</v>
      </c>
      <c r="D1612" t="s">
        <v>18</v>
      </c>
      <c r="E1612" t="s">
        <v>17</v>
      </c>
      <c r="F1612">
        <v>3</v>
      </c>
      <c r="G1612">
        <v>64</v>
      </c>
      <c r="H1612">
        <v>46.65</v>
      </c>
    </row>
    <row r="1613" spans="1:8" x14ac:dyDescent="0.25">
      <c r="A1613" t="s">
        <v>43</v>
      </c>
      <c r="B1613" t="s">
        <v>9</v>
      </c>
      <c r="C1613">
        <v>0.1</v>
      </c>
      <c r="D1613" t="s">
        <v>18</v>
      </c>
      <c r="E1613" t="s">
        <v>17</v>
      </c>
      <c r="F1613">
        <v>3</v>
      </c>
      <c r="G1613">
        <v>64</v>
      </c>
      <c r="H1613">
        <v>46.57</v>
      </c>
    </row>
    <row r="1614" spans="1:8" x14ac:dyDescent="0.25">
      <c r="A1614" t="s">
        <v>43</v>
      </c>
      <c r="B1614" t="s">
        <v>9</v>
      </c>
      <c r="C1614">
        <v>0.1</v>
      </c>
      <c r="D1614" t="s">
        <v>18</v>
      </c>
      <c r="E1614" t="s">
        <v>17</v>
      </c>
      <c r="F1614">
        <v>3</v>
      </c>
      <c r="G1614">
        <v>64</v>
      </c>
      <c r="H1614">
        <v>47.81</v>
      </c>
    </row>
    <row r="1615" spans="1:8" x14ac:dyDescent="0.25">
      <c r="A1615" t="s">
        <v>43</v>
      </c>
      <c r="B1615" t="s">
        <v>9</v>
      </c>
      <c r="C1615">
        <v>0.1</v>
      </c>
      <c r="D1615" t="s">
        <v>18</v>
      </c>
      <c r="E1615" t="s">
        <v>16</v>
      </c>
      <c r="F1615">
        <v>3</v>
      </c>
      <c r="G1615">
        <v>128</v>
      </c>
      <c r="H1615">
        <v>50.6</v>
      </c>
    </row>
    <row r="1616" spans="1:8" x14ac:dyDescent="0.25">
      <c r="A1616" t="s">
        <v>43</v>
      </c>
      <c r="B1616" t="s">
        <v>9</v>
      </c>
      <c r="C1616">
        <v>0.1</v>
      </c>
      <c r="D1616" t="s">
        <v>18</v>
      </c>
      <c r="E1616" t="s">
        <v>16</v>
      </c>
      <c r="F1616">
        <v>6</v>
      </c>
      <c r="G1616">
        <v>32</v>
      </c>
      <c r="H1616">
        <v>43.8</v>
      </c>
    </row>
    <row r="1617" spans="1:8" x14ac:dyDescent="0.25">
      <c r="A1617" t="s">
        <v>43</v>
      </c>
      <c r="B1617" t="s">
        <v>9</v>
      </c>
      <c r="C1617">
        <v>0.1</v>
      </c>
      <c r="D1617" t="s">
        <v>18</v>
      </c>
      <c r="E1617" t="s">
        <v>17</v>
      </c>
      <c r="F1617">
        <v>3</v>
      </c>
      <c r="G1617">
        <v>64</v>
      </c>
      <c r="H1617">
        <v>47.01</v>
      </c>
    </row>
    <row r="1618" spans="1:8" x14ac:dyDescent="0.25">
      <c r="A1618" t="s">
        <v>43</v>
      </c>
      <c r="B1618" t="s">
        <v>9</v>
      </c>
      <c r="C1618">
        <v>0.1</v>
      </c>
      <c r="D1618" t="s">
        <v>18</v>
      </c>
      <c r="E1618" t="s">
        <v>16</v>
      </c>
      <c r="F1618">
        <v>6</v>
      </c>
      <c r="G1618">
        <v>128</v>
      </c>
      <c r="H1618">
        <v>47.86</v>
      </c>
    </row>
    <row r="1619" spans="1:8" x14ac:dyDescent="0.25">
      <c r="A1619" t="s">
        <v>43</v>
      </c>
      <c r="B1619" t="s">
        <v>9</v>
      </c>
      <c r="C1619">
        <v>0.1</v>
      </c>
      <c r="D1619" t="s">
        <v>18</v>
      </c>
      <c r="E1619" t="s">
        <v>16</v>
      </c>
      <c r="F1619">
        <v>6</v>
      </c>
      <c r="G1619">
        <v>128</v>
      </c>
      <c r="H1619">
        <v>48.79</v>
      </c>
    </row>
    <row r="1620" spans="1:8" x14ac:dyDescent="0.25">
      <c r="A1620" t="s">
        <v>43</v>
      </c>
      <c r="B1620" t="s">
        <v>9</v>
      </c>
      <c r="C1620">
        <v>0.2</v>
      </c>
      <c r="D1620" t="s">
        <v>21</v>
      </c>
      <c r="E1620" t="s">
        <v>14</v>
      </c>
      <c r="F1620">
        <v>1</v>
      </c>
      <c r="G1620">
        <v>4</v>
      </c>
      <c r="H1620">
        <v>10</v>
      </c>
    </row>
    <row r="1621" spans="1:8" x14ac:dyDescent="0.25">
      <c r="A1621" t="s">
        <v>43</v>
      </c>
      <c r="B1621" t="s">
        <v>9</v>
      </c>
      <c r="C1621">
        <v>0.1</v>
      </c>
      <c r="D1621" t="s">
        <v>18</v>
      </c>
      <c r="E1621" t="s">
        <v>17</v>
      </c>
      <c r="F1621">
        <v>3</v>
      </c>
      <c r="G1621">
        <v>64</v>
      </c>
      <c r="H1621">
        <v>46.43</v>
      </c>
    </row>
    <row r="1622" spans="1:8" x14ac:dyDescent="0.25">
      <c r="A1622" t="s">
        <v>43</v>
      </c>
      <c r="B1622" t="s">
        <v>9</v>
      </c>
      <c r="C1622">
        <v>0.1</v>
      </c>
      <c r="D1622" t="s">
        <v>18</v>
      </c>
      <c r="E1622" t="s">
        <v>16</v>
      </c>
      <c r="F1622">
        <v>3</v>
      </c>
      <c r="G1622">
        <v>64</v>
      </c>
      <c r="H1622">
        <v>47.48</v>
      </c>
    </row>
    <row r="1623" spans="1:8" x14ac:dyDescent="0.25">
      <c r="A1623" t="s">
        <v>43</v>
      </c>
      <c r="B1623" t="s">
        <v>9</v>
      </c>
      <c r="C1623">
        <v>0.1</v>
      </c>
      <c r="D1623" t="s">
        <v>18</v>
      </c>
      <c r="E1623" t="s">
        <v>17</v>
      </c>
      <c r="F1623">
        <v>3</v>
      </c>
      <c r="G1623">
        <v>64</v>
      </c>
      <c r="H1623">
        <v>44.13</v>
      </c>
    </row>
    <row r="1624" spans="1:8" x14ac:dyDescent="0.25">
      <c r="A1624" t="s">
        <v>43</v>
      </c>
      <c r="B1624" t="s">
        <v>9</v>
      </c>
      <c r="C1624">
        <v>0.1</v>
      </c>
      <c r="D1624" t="s">
        <v>18</v>
      </c>
      <c r="E1624" t="s">
        <v>17</v>
      </c>
      <c r="F1624">
        <v>3</v>
      </c>
      <c r="G1624">
        <v>64</v>
      </c>
      <c r="H1624">
        <v>46.25</v>
      </c>
    </row>
    <row r="1625" spans="1:8" x14ac:dyDescent="0.25">
      <c r="A1625" t="s">
        <v>43</v>
      </c>
      <c r="B1625" t="s">
        <v>9</v>
      </c>
      <c r="C1625">
        <v>0.1</v>
      </c>
      <c r="D1625" t="s">
        <v>18</v>
      </c>
      <c r="E1625" t="s">
        <v>16</v>
      </c>
      <c r="F1625">
        <v>3</v>
      </c>
      <c r="G1625">
        <v>128</v>
      </c>
      <c r="H1625">
        <v>49.79</v>
      </c>
    </row>
    <row r="1626" spans="1:8" x14ac:dyDescent="0.25">
      <c r="A1626" t="s">
        <v>43</v>
      </c>
      <c r="B1626" t="s">
        <v>9</v>
      </c>
      <c r="C1626">
        <v>0.1</v>
      </c>
      <c r="D1626" t="s">
        <v>18</v>
      </c>
      <c r="E1626" t="s">
        <v>17</v>
      </c>
      <c r="F1626">
        <v>3</v>
      </c>
      <c r="G1626">
        <v>128</v>
      </c>
      <c r="H1626">
        <v>46.9</v>
      </c>
    </row>
    <row r="1627" spans="1:8" x14ac:dyDescent="0.25">
      <c r="A1627" t="s">
        <v>43</v>
      </c>
      <c r="B1627" t="s">
        <v>9</v>
      </c>
      <c r="C1627">
        <v>0.5</v>
      </c>
      <c r="D1627" t="s">
        <v>21</v>
      </c>
      <c r="E1627" t="s">
        <v>19</v>
      </c>
      <c r="F1627">
        <v>6</v>
      </c>
      <c r="G1627">
        <v>32</v>
      </c>
      <c r="H1627">
        <v>10</v>
      </c>
    </row>
    <row r="1628" spans="1:8" x14ac:dyDescent="0.25">
      <c r="A1628" t="s">
        <v>43</v>
      </c>
      <c r="B1628" t="s">
        <v>9</v>
      </c>
      <c r="C1628">
        <v>0.1</v>
      </c>
      <c r="D1628" t="s">
        <v>18</v>
      </c>
      <c r="E1628" t="s">
        <v>17</v>
      </c>
      <c r="F1628">
        <v>3</v>
      </c>
      <c r="G1628">
        <v>64</v>
      </c>
      <c r="H1628">
        <v>45.76</v>
      </c>
    </row>
    <row r="1629" spans="1:8" x14ac:dyDescent="0.25">
      <c r="A1629" t="s">
        <v>43</v>
      </c>
      <c r="B1629" t="s">
        <v>9</v>
      </c>
      <c r="C1629">
        <v>0.1</v>
      </c>
      <c r="D1629" t="s">
        <v>18</v>
      </c>
      <c r="E1629" t="s">
        <v>17</v>
      </c>
      <c r="F1629">
        <v>3</v>
      </c>
      <c r="G1629">
        <v>64</v>
      </c>
      <c r="H1629">
        <v>46.28</v>
      </c>
    </row>
    <row r="1630" spans="1:8" x14ac:dyDescent="0.25">
      <c r="A1630" t="s">
        <v>43</v>
      </c>
      <c r="B1630" t="s">
        <v>9</v>
      </c>
      <c r="C1630">
        <v>0.1</v>
      </c>
      <c r="D1630" t="s">
        <v>18</v>
      </c>
      <c r="E1630" t="s">
        <v>17</v>
      </c>
      <c r="F1630">
        <v>3</v>
      </c>
      <c r="G1630">
        <v>64</v>
      </c>
      <c r="H1630">
        <v>46.38</v>
      </c>
    </row>
    <row r="1631" spans="1:8" x14ac:dyDescent="0.25">
      <c r="A1631" t="s">
        <v>43</v>
      </c>
      <c r="B1631" t="s">
        <v>9</v>
      </c>
      <c r="C1631">
        <v>0.1</v>
      </c>
      <c r="D1631" t="s">
        <v>18</v>
      </c>
      <c r="E1631" t="s">
        <v>16</v>
      </c>
      <c r="F1631">
        <v>3</v>
      </c>
      <c r="G1631">
        <v>64</v>
      </c>
      <c r="H1631">
        <v>46.44</v>
      </c>
    </row>
    <row r="1632" spans="1:8" x14ac:dyDescent="0.25">
      <c r="A1632" t="s">
        <v>43</v>
      </c>
      <c r="B1632" t="s">
        <v>9</v>
      </c>
      <c r="C1632">
        <v>0.1</v>
      </c>
      <c r="D1632" t="s">
        <v>18</v>
      </c>
      <c r="E1632" t="s">
        <v>17</v>
      </c>
      <c r="F1632">
        <v>3</v>
      </c>
      <c r="G1632">
        <v>128</v>
      </c>
      <c r="H1632">
        <v>48.55</v>
      </c>
    </row>
    <row r="1633" spans="1:8" x14ac:dyDescent="0.25">
      <c r="A1633" t="s">
        <v>43</v>
      </c>
      <c r="B1633" t="s">
        <v>9</v>
      </c>
      <c r="C1633">
        <v>0.1</v>
      </c>
      <c r="D1633" t="s">
        <v>18</v>
      </c>
      <c r="E1633" t="s">
        <v>16</v>
      </c>
      <c r="F1633">
        <v>6</v>
      </c>
      <c r="G1633">
        <v>128</v>
      </c>
      <c r="H1633">
        <v>47.68</v>
      </c>
    </row>
    <row r="1634" spans="1:8" x14ac:dyDescent="0.25">
      <c r="A1634" t="s">
        <v>43</v>
      </c>
      <c r="B1634" t="s">
        <v>9</v>
      </c>
      <c r="C1634">
        <v>0.1</v>
      </c>
      <c r="D1634" t="s">
        <v>18</v>
      </c>
      <c r="E1634" t="s">
        <v>16</v>
      </c>
      <c r="F1634">
        <v>3</v>
      </c>
      <c r="G1634">
        <v>128</v>
      </c>
      <c r="H1634">
        <v>48.26</v>
      </c>
    </row>
    <row r="1635" spans="1:8" x14ac:dyDescent="0.25">
      <c r="A1635" t="s">
        <v>43</v>
      </c>
      <c r="B1635" t="s">
        <v>9</v>
      </c>
      <c r="C1635">
        <v>0.1</v>
      </c>
      <c r="D1635" t="s">
        <v>18</v>
      </c>
      <c r="E1635" t="s">
        <v>17</v>
      </c>
      <c r="F1635">
        <v>1</v>
      </c>
      <c r="G1635">
        <v>128</v>
      </c>
      <c r="H1635">
        <v>46.63</v>
      </c>
    </row>
    <row r="1636" spans="1:8" x14ac:dyDescent="0.25">
      <c r="A1636" t="s">
        <v>43</v>
      </c>
      <c r="B1636" t="s">
        <v>9</v>
      </c>
      <c r="C1636">
        <v>0.1</v>
      </c>
      <c r="D1636" t="s">
        <v>18</v>
      </c>
      <c r="E1636" t="s">
        <v>17</v>
      </c>
      <c r="F1636">
        <v>3</v>
      </c>
      <c r="G1636">
        <v>64</v>
      </c>
      <c r="H1636">
        <v>47.71</v>
      </c>
    </row>
    <row r="1637" spans="1:8" x14ac:dyDescent="0.25">
      <c r="A1637" t="s">
        <v>43</v>
      </c>
      <c r="B1637" t="s">
        <v>9</v>
      </c>
      <c r="C1637">
        <v>0.1</v>
      </c>
      <c r="D1637" t="s">
        <v>18</v>
      </c>
      <c r="E1637" t="s">
        <v>16</v>
      </c>
      <c r="F1637">
        <v>3</v>
      </c>
      <c r="G1637">
        <v>128</v>
      </c>
      <c r="H1637">
        <v>49.31</v>
      </c>
    </row>
    <row r="1638" spans="1:8" x14ac:dyDescent="0.25">
      <c r="A1638" t="s">
        <v>43</v>
      </c>
      <c r="B1638" t="s">
        <v>9</v>
      </c>
      <c r="C1638">
        <v>0.1</v>
      </c>
      <c r="D1638" t="s">
        <v>18</v>
      </c>
      <c r="E1638" t="s">
        <v>17</v>
      </c>
      <c r="F1638">
        <v>3</v>
      </c>
      <c r="G1638">
        <v>128</v>
      </c>
      <c r="H1638">
        <v>48.83</v>
      </c>
    </row>
    <row r="1639" spans="1:8" x14ac:dyDescent="0.25">
      <c r="A1639" t="s">
        <v>43</v>
      </c>
      <c r="B1639" t="s">
        <v>9</v>
      </c>
      <c r="C1639">
        <v>0.1</v>
      </c>
      <c r="D1639" t="s">
        <v>18</v>
      </c>
      <c r="E1639" t="s">
        <v>17</v>
      </c>
      <c r="F1639">
        <v>3</v>
      </c>
      <c r="G1639">
        <v>64</v>
      </c>
      <c r="H1639">
        <v>46.51</v>
      </c>
    </row>
    <row r="1640" spans="1:8" x14ac:dyDescent="0.25">
      <c r="A1640" t="s">
        <v>43</v>
      </c>
      <c r="B1640" t="s">
        <v>9</v>
      </c>
      <c r="C1640">
        <v>0.1</v>
      </c>
      <c r="D1640" t="s">
        <v>18</v>
      </c>
      <c r="E1640" t="s">
        <v>16</v>
      </c>
      <c r="F1640">
        <v>3</v>
      </c>
      <c r="G1640">
        <v>64</v>
      </c>
      <c r="H1640">
        <v>48.14</v>
      </c>
    </row>
    <row r="1641" spans="1:8" x14ac:dyDescent="0.25">
      <c r="A1641" t="s">
        <v>43</v>
      </c>
      <c r="B1641" t="s">
        <v>9</v>
      </c>
      <c r="C1641">
        <v>0.1</v>
      </c>
      <c r="D1641" t="s">
        <v>18</v>
      </c>
      <c r="E1641" t="s">
        <v>17</v>
      </c>
      <c r="F1641">
        <v>3</v>
      </c>
      <c r="G1641">
        <v>64</v>
      </c>
      <c r="H1641">
        <v>46.15</v>
      </c>
    </row>
    <row r="1642" spans="1:8" x14ac:dyDescent="0.25">
      <c r="A1642" t="s">
        <v>43</v>
      </c>
      <c r="B1642" t="s">
        <v>9</v>
      </c>
      <c r="C1642">
        <v>0.1</v>
      </c>
      <c r="D1642" t="s">
        <v>18</v>
      </c>
      <c r="E1642" t="s">
        <v>16</v>
      </c>
      <c r="F1642">
        <v>6</v>
      </c>
      <c r="G1642">
        <v>128</v>
      </c>
      <c r="H1642">
        <v>48.57</v>
      </c>
    </row>
    <row r="1643" spans="1:8" x14ac:dyDescent="0.25">
      <c r="A1643" t="s">
        <v>43</v>
      </c>
      <c r="B1643" t="s">
        <v>9</v>
      </c>
      <c r="C1643">
        <v>0.1</v>
      </c>
      <c r="D1643" t="s">
        <v>18</v>
      </c>
      <c r="E1643" t="s">
        <v>16</v>
      </c>
      <c r="F1643">
        <v>6</v>
      </c>
      <c r="G1643">
        <v>128</v>
      </c>
      <c r="H1643">
        <v>48.61</v>
      </c>
    </row>
    <row r="1644" spans="1:8" x14ac:dyDescent="0.25">
      <c r="A1644" t="s">
        <v>43</v>
      </c>
      <c r="B1644" t="s">
        <v>9</v>
      </c>
      <c r="C1644">
        <v>0.1</v>
      </c>
      <c r="D1644" t="s">
        <v>18</v>
      </c>
      <c r="E1644" t="s">
        <v>17</v>
      </c>
      <c r="F1644">
        <v>3</v>
      </c>
      <c r="G1644">
        <v>64</v>
      </c>
      <c r="H1644">
        <v>47.78</v>
      </c>
    </row>
    <row r="1645" spans="1:8" x14ac:dyDescent="0.25">
      <c r="A1645" t="s">
        <v>43</v>
      </c>
      <c r="B1645" t="s">
        <v>9</v>
      </c>
      <c r="C1645">
        <v>0.1</v>
      </c>
      <c r="D1645" t="s">
        <v>18</v>
      </c>
      <c r="E1645" t="s">
        <v>17</v>
      </c>
      <c r="F1645">
        <v>3</v>
      </c>
      <c r="G1645">
        <v>64</v>
      </c>
      <c r="H1645">
        <v>16.11</v>
      </c>
    </row>
    <row r="1646" spans="1:8" x14ac:dyDescent="0.25">
      <c r="A1646" t="s">
        <v>43</v>
      </c>
      <c r="B1646" t="s">
        <v>9</v>
      </c>
      <c r="C1646">
        <v>0.1</v>
      </c>
      <c r="D1646" t="s">
        <v>18</v>
      </c>
      <c r="E1646" t="s">
        <v>16</v>
      </c>
      <c r="F1646">
        <v>3</v>
      </c>
      <c r="G1646">
        <v>64</v>
      </c>
      <c r="H1646">
        <v>48.04</v>
      </c>
    </row>
    <row r="1647" spans="1:8" x14ac:dyDescent="0.25">
      <c r="A1647" t="s">
        <v>43</v>
      </c>
      <c r="B1647" t="s">
        <v>9</v>
      </c>
      <c r="C1647">
        <v>0.1</v>
      </c>
      <c r="D1647" t="s">
        <v>18</v>
      </c>
      <c r="E1647" t="s">
        <v>16</v>
      </c>
      <c r="F1647">
        <v>3</v>
      </c>
      <c r="G1647">
        <v>128</v>
      </c>
      <c r="H1647">
        <v>49.71</v>
      </c>
    </row>
    <row r="1648" spans="1:8" x14ac:dyDescent="0.25">
      <c r="A1648" t="s">
        <v>43</v>
      </c>
      <c r="B1648" t="s">
        <v>9</v>
      </c>
      <c r="C1648">
        <v>0.1</v>
      </c>
      <c r="D1648" t="s">
        <v>18</v>
      </c>
      <c r="E1648" t="s">
        <v>17</v>
      </c>
      <c r="F1648">
        <v>3</v>
      </c>
      <c r="G1648">
        <v>64</v>
      </c>
      <c r="H1648">
        <v>47.43</v>
      </c>
    </row>
    <row r="1649" spans="1:8" x14ac:dyDescent="0.25">
      <c r="A1649" t="s">
        <v>43</v>
      </c>
      <c r="B1649" t="s">
        <v>9</v>
      </c>
      <c r="C1649">
        <v>0.1</v>
      </c>
      <c r="D1649" t="s">
        <v>18</v>
      </c>
      <c r="E1649" t="s">
        <v>16</v>
      </c>
      <c r="F1649">
        <v>3</v>
      </c>
      <c r="G1649">
        <v>128</v>
      </c>
      <c r="H1649">
        <v>47.06</v>
      </c>
    </row>
    <row r="1650" spans="1:8" x14ac:dyDescent="0.25">
      <c r="A1650" t="s">
        <v>43</v>
      </c>
      <c r="B1650" t="s">
        <v>9</v>
      </c>
      <c r="C1650">
        <v>0.1</v>
      </c>
      <c r="D1650" t="s">
        <v>18</v>
      </c>
      <c r="E1650" t="s">
        <v>17</v>
      </c>
      <c r="F1650">
        <v>3</v>
      </c>
      <c r="G1650">
        <v>128</v>
      </c>
      <c r="H1650">
        <v>48.28</v>
      </c>
    </row>
    <row r="1651" spans="1:8" x14ac:dyDescent="0.25">
      <c r="A1651" t="s">
        <v>43</v>
      </c>
      <c r="B1651" t="s">
        <v>9</v>
      </c>
      <c r="C1651">
        <v>0.1</v>
      </c>
      <c r="D1651" t="s">
        <v>18</v>
      </c>
      <c r="E1651" t="s">
        <v>17</v>
      </c>
      <c r="F1651">
        <v>3</v>
      </c>
      <c r="G1651">
        <v>64</v>
      </c>
      <c r="H1651">
        <v>47.51</v>
      </c>
    </row>
    <row r="1652" spans="1:8" x14ac:dyDescent="0.25">
      <c r="A1652" t="s">
        <v>43</v>
      </c>
      <c r="B1652" t="s">
        <v>9</v>
      </c>
      <c r="C1652">
        <v>0.1</v>
      </c>
      <c r="D1652" t="s">
        <v>18</v>
      </c>
      <c r="E1652" t="s">
        <v>16</v>
      </c>
      <c r="F1652">
        <v>3</v>
      </c>
      <c r="G1652">
        <v>64</v>
      </c>
      <c r="H1652">
        <v>46.72</v>
      </c>
    </row>
    <row r="1653" spans="1:8" x14ac:dyDescent="0.25">
      <c r="A1653" t="s">
        <v>43</v>
      </c>
      <c r="B1653" t="s">
        <v>9</v>
      </c>
      <c r="C1653">
        <v>0.3</v>
      </c>
      <c r="D1653" t="s">
        <v>21</v>
      </c>
      <c r="E1653" t="s">
        <v>11</v>
      </c>
      <c r="F1653">
        <v>9</v>
      </c>
      <c r="G1653">
        <v>128</v>
      </c>
      <c r="H1653">
        <v>10</v>
      </c>
    </row>
    <row r="1654" spans="1:8" x14ac:dyDescent="0.25">
      <c r="A1654" t="s">
        <v>43</v>
      </c>
      <c r="B1654" t="s">
        <v>9</v>
      </c>
      <c r="C1654">
        <v>0.1</v>
      </c>
      <c r="D1654" t="s">
        <v>18</v>
      </c>
      <c r="E1654" t="s">
        <v>16</v>
      </c>
      <c r="F1654">
        <v>3</v>
      </c>
      <c r="G1654">
        <v>128</v>
      </c>
      <c r="H1654">
        <v>47.75</v>
      </c>
    </row>
    <row r="1655" spans="1:8" x14ac:dyDescent="0.25">
      <c r="A1655" t="s">
        <v>43</v>
      </c>
      <c r="B1655" t="s">
        <v>9</v>
      </c>
      <c r="C1655">
        <v>0.1</v>
      </c>
      <c r="D1655" t="s">
        <v>18</v>
      </c>
      <c r="E1655" t="s">
        <v>16</v>
      </c>
      <c r="F1655">
        <v>3</v>
      </c>
      <c r="G1655">
        <v>128</v>
      </c>
      <c r="H1655">
        <v>51.14</v>
      </c>
    </row>
    <row r="1656" spans="1:8" x14ac:dyDescent="0.25">
      <c r="A1656" t="s">
        <v>43</v>
      </c>
      <c r="B1656" t="s">
        <v>9</v>
      </c>
      <c r="C1656">
        <v>0.1</v>
      </c>
      <c r="D1656" t="s">
        <v>18</v>
      </c>
      <c r="E1656" t="s">
        <v>17</v>
      </c>
      <c r="F1656">
        <v>3</v>
      </c>
      <c r="G1656">
        <v>128</v>
      </c>
      <c r="H1656">
        <v>45.65</v>
      </c>
    </row>
    <row r="1657" spans="1:8" x14ac:dyDescent="0.25">
      <c r="A1657" t="s">
        <v>43</v>
      </c>
      <c r="B1657" t="s">
        <v>9</v>
      </c>
      <c r="C1657">
        <v>0.1</v>
      </c>
      <c r="D1657" t="s">
        <v>18</v>
      </c>
      <c r="E1657" t="s">
        <v>16</v>
      </c>
      <c r="F1657">
        <v>3</v>
      </c>
      <c r="G1657">
        <v>128</v>
      </c>
      <c r="H1657">
        <v>49.33</v>
      </c>
    </row>
    <row r="1658" spans="1:8" x14ac:dyDescent="0.25">
      <c r="A1658" t="s">
        <v>43</v>
      </c>
      <c r="B1658" t="s">
        <v>9</v>
      </c>
      <c r="C1658">
        <v>0.1</v>
      </c>
      <c r="D1658" t="s">
        <v>18</v>
      </c>
      <c r="E1658" t="s">
        <v>16</v>
      </c>
      <c r="F1658">
        <v>6</v>
      </c>
      <c r="G1658">
        <v>128</v>
      </c>
      <c r="H1658">
        <v>48.6</v>
      </c>
    </row>
    <row r="1659" spans="1:8" x14ac:dyDescent="0.25">
      <c r="A1659" t="s">
        <v>43</v>
      </c>
      <c r="B1659" t="s">
        <v>9</v>
      </c>
      <c r="C1659">
        <v>0.5</v>
      </c>
      <c r="D1659" t="s">
        <v>10</v>
      </c>
      <c r="E1659" t="s">
        <v>19</v>
      </c>
      <c r="F1659">
        <v>3</v>
      </c>
      <c r="G1659">
        <v>32</v>
      </c>
      <c r="H1659">
        <v>13.85</v>
      </c>
    </row>
    <row r="1660" spans="1:8" x14ac:dyDescent="0.25">
      <c r="A1660" t="s">
        <v>43</v>
      </c>
      <c r="B1660" t="s">
        <v>9</v>
      </c>
      <c r="C1660">
        <v>0.1</v>
      </c>
      <c r="D1660" t="s">
        <v>18</v>
      </c>
      <c r="E1660" t="s">
        <v>16</v>
      </c>
      <c r="F1660">
        <v>3</v>
      </c>
      <c r="G1660">
        <v>64</v>
      </c>
      <c r="H1660">
        <v>47.53</v>
      </c>
    </row>
    <row r="1661" spans="1:8" x14ac:dyDescent="0.25">
      <c r="A1661" t="s">
        <v>43</v>
      </c>
      <c r="B1661" t="s">
        <v>9</v>
      </c>
      <c r="C1661">
        <v>0.1</v>
      </c>
      <c r="D1661" t="s">
        <v>18</v>
      </c>
      <c r="E1661" t="s">
        <v>16</v>
      </c>
      <c r="F1661">
        <v>3</v>
      </c>
      <c r="G1661">
        <v>128</v>
      </c>
      <c r="H1661">
        <v>49.34</v>
      </c>
    </row>
    <row r="1662" spans="1:8" x14ac:dyDescent="0.25">
      <c r="A1662" t="s">
        <v>43</v>
      </c>
      <c r="B1662" t="s">
        <v>9</v>
      </c>
      <c r="C1662">
        <v>0.1</v>
      </c>
      <c r="D1662" t="s">
        <v>18</v>
      </c>
      <c r="E1662" t="s">
        <v>16</v>
      </c>
      <c r="F1662">
        <v>3</v>
      </c>
      <c r="G1662">
        <v>128</v>
      </c>
      <c r="H1662">
        <v>50.55</v>
      </c>
    </row>
    <row r="1663" spans="1:8" x14ac:dyDescent="0.25">
      <c r="A1663" t="s">
        <v>43</v>
      </c>
      <c r="B1663" t="s">
        <v>9</v>
      </c>
      <c r="C1663">
        <v>0.1</v>
      </c>
      <c r="D1663" t="s">
        <v>18</v>
      </c>
      <c r="E1663" t="s">
        <v>17</v>
      </c>
      <c r="F1663">
        <v>3</v>
      </c>
      <c r="G1663">
        <v>128</v>
      </c>
      <c r="H1663">
        <v>47.13</v>
      </c>
    </row>
    <row r="1664" spans="1:8" x14ac:dyDescent="0.25">
      <c r="A1664" t="s">
        <v>43</v>
      </c>
      <c r="B1664" t="s">
        <v>9</v>
      </c>
      <c r="C1664">
        <v>0.1</v>
      </c>
      <c r="D1664" t="s">
        <v>18</v>
      </c>
      <c r="E1664" t="s">
        <v>16</v>
      </c>
      <c r="F1664">
        <v>3</v>
      </c>
      <c r="G1664">
        <v>128</v>
      </c>
      <c r="H1664">
        <v>48.83</v>
      </c>
    </row>
    <row r="1665" spans="1:8" x14ac:dyDescent="0.25">
      <c r="A1665" t="s">
        <v>43</v>
      </c>
      <c r="B1665" t="s">
        <v>9</v>
      </c>
      <c r="C1665">
        <v>0.1</v>
      </c>
      <c r="D1665" t="s">
        <v>18</v>
      </c>
      <c r="E1665" t="s">
        <v>16</v>
      </c>
      <c r="F1665">
        <v>6</v>
      </c>
      <c r="G1665">
        <v>128</v>
      </c>
      <c r="H1665">
        <v>48.9</v>
      </c>
    </row>
    <row r="1666" spans="1:8" x14ac:dyDescent="0.25">
      <c r="A1666" t="s">
        <v>43</v>
      </c>
      <c r="B1666" t="s">
        <v>9</v>
      </c>
      <c r="C1666">
        <v>0.1</v>
      </c>
      <c r="D1666" t="s">
        <v>18</v>
      </c>
      <c r="E1666" t="s">
        <v>17</v>
      </c>
      <c r="F1666">
        <v>3</v>
      </c>
      <c r="G1666">
        <v>64</v>
      </c>
      <c r="H1666">
        <v>46.81</v>
      </c>
    </row>
    <row r="1667" spans="1:8" x14ac:dyDescent="0.25">
      <c r="A1667" t="s">
        <v>43</v>
      </c>
      <c r="B1667" t="s">
        <v>9</v>
      </c>
      <c r="C1667">
        <v>0.1</v>
      </c>
      <c r="D1667" t="s">
        <v>18</v>
      </c>
      <c r="E1667" t="s">
        <v>16</v>
      </c>
      <c r="F1667">
        <v>3</v>
      </c>
      <c r="G1667">
        <v>64</v>
      </c>
      <c r="H1667">
        <v>47.36</v>
      </c>
    </row>
    <row r="1668" spans="1:8" x14ac:dyDescent="0.25">
      <c r="A1668" t="s">
        <v>43</v>
      </c>
      <c r="B1668" t="s">
        <v>9</v>
      </c>
      <c r="C1668">
        <v>0.1</v>
      </c>
      <c r="D1668" t="s">
        <v>18</v>
      </c>
      <c r="E1668" t="s">
        <v>16</v>
      </c>
      <c r="F1668">
        <v>6</v>
      </c>
      <c r="G1668">
        <v>128</v>
      </c>
      <c r="H1668">
        <v>49.71</v>
      </c>
    </row>
    <row r="1669" spans="1:8" x14ac:dyDescent="0.25">
      <c r="A1669" t="s">
        <v>43</v>
      </c>
      <c r="B1669" t="s">
        <v>9</v>
      </c>
      <c r="C1669">
        <v>0.1</v>
      </c>
      <c r="D1669" t="s">
        <v>18</v>
      </c>
      <c r="E1669" t="s">
        <v>17</v>
      </c>
      <c r="F1669">
        <v>3</v>
      </c>
      <c r="G1669">
        <v>64</v>
      </c>
      <c r="H1669">
        <v>46.14</v>
      </c>
    </row>
    <row r="1670" spans="1:8" x14ac:dyDescent="0.25">
      <c r="A1670" t="s">
        <v>43</v>
      </c>
      <c r="B1670" t="s">
        <v>9</v>
      </c>
      <c r="C1670">
        <v>0.1</v>
      </c>
      <c r="D1670" t="s">
        <v>18</v>
      </c>
      <c r="E1670" t="s">
        <v>16</v>
      </c>
      <c r="F1670">
        <v>3</v>
      </c>
      <c r="G1670">
        <v>128</v>
      </c>
      <c r="H1670">
        <v>49.8</v>
      </c>
    </row>
    <row r="1671" spans="1:8" x14ac:dyDescent="0.25">
      <c r="A1671" t="s">
        <v>43</v>
      </c>
      <c r="B1671" t="s">
        <v>9</v>
      </c>
      <c r="C1671">
        <v>0.1</v>
      </c>
      <c r="D1671" t="s">
        <v>18</v>
      </c>
      <c r="E1671" t="s">
        <v>16</v>
      </c>
      <c r="F1671">
        <v>3</v>
      </c>
      <c r="G1671">
        <v>128</v>
      </c>
      <c r="H1671">
        <v>49.26</v>
      </c>
    </row>
    <row r="1672" spans="1:8" x14ac:dyDescent="0.25">
      <c r="A1672" t="s">
        <v>43</v>
      </c>
      <c r="B1672" t="s">
        <v>9</v>
      </c>
      <c r="C1672">
        <v>0.1</v>
      </c>
      <c r="D1672" t="s">
        <v>18</v>
      </c>
      <c r="E1672" t="s">
        <v>16</v>
      </c>
      <c r="F1672">
        <v>3</v>
      </c>
      <c r="G1672">
        <v>128</v>
      </c>
      <c r="H1672">
        <v>50.37</v>
      </c>
    </row>
    <row r="1673" spans="1:8" x14ac:dyDescent="0.25">
      <c r="A1673" t="s">
        <v>43</v>
      </c>
      <c r="B1673" t="s">
        <v>9</v>
      </c>
      <c r="C1673">
        <v>0.1</v>
      </c>
      <c r="D1673" t="s">
        <v>18</v>
      </c>
      <c r="E1673" t="s">
        <v>16</v>
      </c>
      <c r="F1673">
        <v>3</v>
      </c>
      <c r="G1673">
        <v>128</v>
      </c>
      <c r="H1673">
        <v>49.6</v>
      </c>
    </row>
    <row r="1674" spans="1:8" x14ac:dyDescent="0.25">
      <c r="A1674" t="s">
        <v>43</v>
      </c>
      <c r="B1674" t="s">
        <v>9</v>
      </c>
      <c r="C1674">
        <v>0.2</v>
      </c>
      <c r="D1674" t="s">
        <v>15</v>
      </c>
      <c r="E1674" t="s">
        <v>14</v>
      </c>
      <c r="F1674">
        <v>15</v>
      </c>
      <c r="G1674">
        <v>16</v>
      </c>
      <c r="H1674">
        <v>17.25</v>
      </c>
    </row>
    <row r="1675" spans="1:8" x14ac:dyDescent="0.25">
      <c r="A1675" t="s">
        <v>43</v>
      </c>
      <c r="B1675" t="s">
        <v>9</v>
      </c>
      <c r="C1675">
        <v>0.1</v>
      </c>
      <c r="D1675" t="s">
        <v>18</v>
      </c>
      <c r="E1675" t="s">
        <v>17</v>
      </c>
      <c r="F1675">
        <v>3</v>
      </c>
      <c r="G1675">
        <v>64</v>
      </c>
      <c r="H1675">
        <v>46.81</v>
      </c>
    </row>
    <row r="1676" spans="1:8" x14ac:dyDescent="0.25">
      <c r="A1676" t="s">
        <v>43</v>
      </c>
      <c r="B1676" t="s">
        <v>9</v>
      </c>
      <c r="C1676">
        <v>0.1</v>
      </c>
      <c r="D1676" t="s">
        <v>18</v>
      </c>
      <c r="E1676" t="s">
        <v>16</v>
      </c>
      <c r="F1676">
        <v>3</v>
      </c>
      <c r="G1676">
        <v>64</v>
      </c>
      <c r="H1676">
        <v>49.55</v>
      </c>
    </row>
    <row r="1677" spans="1:8" x14ac:dyDescent="0.25">
      <c r="A1677" t="s">
        <v>43</v>
      </c>
      <c r="B1677" t="s">
        <v>9</v>
      </c>
      <c r="C1677">
        <v>0.1</v>
      </c>
      <c r="D1677" t="s">
        <v>18</v>
      </c>
      <c r="E1677" t="s">
        <v>16</v>
      </c>
      <c r="F1677">
        <v>3</v>
      </c>
      <c r="G1677">
        <v>128</v>
      </c>
      <c r="H1677">
        <v>49.35</v>
      </c>
    </row>
    <row r="1678" spans="1:8" x14ac:dyDescent="0.25">
      <c r="A1678" t="s">
        <v>43</v>
      </c>
      <c r="B1678" t="s">
        <v>9</v>
      </c>
      <c r="C1678">
        <v>0.4</v>
      </c>
      <c r="D1678" t="s">
        <v>10</v>
      </c>
      <c r="E1678" t="s">
        <v>17</v>
      </c>
      <c r="F1678">
        <v>15</v>
      </c>
      <c r="G1678">
        <v>8</v>
      </c>
      <c r="H1678">
        <v>10</v>
      </c>
    </row>
    <row r="1679" spans="1:8" x14ac:dyDescent="0.25">
      <c r="A1679" t="s">
        <v>43</v>
      </c>
      <c r="B1679" t="s">
        <v>9</v>
      </c>
      <c r="C1679">
        <v>0.1</v>
      </c>
      <c r="D1679" t="s">
        <v>18</v>
      </c>
      <c r="E1679" t="s">
        <v>16</v>
      </c>
      <c r="F1679">
        <v>3</v>
      </c>
      <c r="G1679">
        <v>128</v>
      </c>
      <c r="H1679">
        <v>49.46</v>
      </c>
    </row>
    <row r="1680" spans="1:8" x14ac:dyDescent="0.25">
      <c r="A1680" t="s">
        <v>43</v>
      </c>
      <c r="B1680" t="s">
        <v>9</v>
      </c>
      <c r="C1680">
        <v>0.1</v>
      </c>
      <c r="D1680" t="s">
        <v>18</v>
      </c>
      <c r="E1680" t="s">
        <v>16</v>
      </c>
      <c r="F1680">
        <v>3</v>
      </c>
      <c r="G1680">
        <v>128</v>
      </c>
      <c r="H1680">
        <v>47.67</v>
      </c>
    </row>
    <row r="1681" spans="1:8" x14ac:dyDescent="0.25">
      <c r="A1681" t="s">
        <v>43</v>
      </c>
      <c r="B1681" t="s">
        <v>9</v>
      </c>
      <c r="C1681">
        <v>0.1</v>
      </c>
      <c r="D1681" t="s">
        <v>18</v>
      </c>
      <c r="E1681" t="s">
        <v>16</v>
      </c>
      <c r="F1681">
        <v>3</v>
      </c>
      <c r="G1681">
        <v>128</v>
      </c>
      <c r="H1681">
        <v>47.2</v>
      </c>
    </row>
    <row r="1682" spans="1:8" x14ac:dyDescent="0.25">
      <c r="A1682" t="s">
        <v>43</v>
      </c>
      <c r="B1682" t="s">
        <v>9</v>
      </c>
      <c r="C1682">
        <v>0.1</v>
      </c>
      <c r="D1682" t="s">
        <v>18</v>
      </c>
      <c r="E1682" t="s">
        <v>16</v>
      </c>
      <c r="F1682">
        <v>6</v>
      </c>
      <c r="G1682">
        <v>128</v>
      </c>
      <c r="H1682">
        <v>48.34</v>
      </c>
    </row>
    <row r="1683" spans="1:8" x14ac:dyDescent="0.25">
      <c r="A1683" t="s">
        <v>43</v>
      </c>
      <c r="B1683" t="s">
        <v>9</v>
      </c>
      <c r="C1683">
        <v>0.1</v>
      </c>
      <c r="D1683" t="s">
        <v>18</v>
      </c>
      <c r="E1683" t="s">
        <v>16</v>
      </c>
      <c r="F1683">
        <v>3</v>
      </c>
      <c r="G1683">
        <v>128</v>
      </c>
      <c r="H1683">
        <v>49.63</v>
      </c>
    </row>
    <row r="1684" spans="1:8" x14ac:dyDescent="0.25">
      <c r="A1684" t="s">
        <v>43</v>
      </c>
      <c r="B1684" t="s">
        <v>9</v>
      </c>
      <c r="C1684">
        <v>0.1</v>
      </c>
      <c r="D1684" t="s">
        <v>18</v>
      </c>
      <c r="E1684" t="s">
        <v>16</v>
      </c>
      <c r="F1684">
        <v>3</v>
      </c>
      <c r="G1684">
        <v>64</v>
      </c>
      <c r="H1684">
        <v>47.6</v>
      </c>
    </row>
    <row r="1685" spans="1:8" x14ac:dyDescent="0.25">
      <c r="A1685" t="s">
        <v>43</v>
      </c>
      <c r="B1685" t="s">
        <v>9</v>
      </c>
      <c r="C1685">
        <v>0.1</v>
      </c>
      <c r="D1685" t="s">
        <v>18</v>
      </c>
      <c r="E1685" t="s">
        <v>16</v>
      </c>
      <c r="F1685">
        <v>3</v>
      </c>
      <c r="G1685">
        <v>128</v>
      </c>
      <c r="H1685">
        <v>49.56</v>
      </c>
    </row>
    <row r="1686" spans="1:8" x14ac:dyDescent="0.25">
      <c r="A1686" t="s">
        <v>43</v>
      </c>
      <c r="B1686" t="s">
        <v>9</v>
      </c>
      <c r="C1686">
        <v>0.1</v>
      </c>
      <c r="D1686" t="s">
        <v>18</v>
      </c>
      <c r="E1686" t="s">
        <v>16</v>
      </c>
      <c r="F1686">
        <v>3</v>
      </c>
      <c r="G1686">
        <v>128</v>
      </c>
      <c r="H1686">
        <v>46.64</v>
      </c>
    </row>
    <row r="1687" spans="1:8" x14ac:dyDescent="0.25">
      <c r="A1687" t="s">
        <v>43</v>
      </c>
      <c r="B1687" t="s">
        <v>9</v>
      </c>
      <c r="C1687">
        <v>0.1</v>
      </c>
      <c r="D1687" t="s">
        <v>18</v>
      </c>
      <c r="E1687" t="s">
        <v>16</v>
      </c>
      <c r="F1687">
        <v>3</v>
      </c>
      <c r="G1687">
        <v>128</v>
      </c>
      <c r="H1687">
        <v>48.89</v>
      </c>
    </row>
    <row r="1688" spans="1:8" x14ac:dyDescent="0.25">
      <c r="A1688" t="s">
        <v>43</v>
      </c>
      <c r="B1688" t="s">
        <v>9</v>
      </c>
      <c r="C1688">
        <v>0.1</v>
      </c>
      <c r="D1688" t="s">
        <v>18</v>
      </c>
      <c r="E1688" t="s">
        <v>16</v>
      </c>
      <c r="F1688">
        <v>6</v>
      </c>
      <c r="G1688">
        <v>128</v>
      </c>
      <c r="H1688">
        <v>47.52</v>
      </c>
    </row>
    <row r="1689" spans="1:8" x14ac:dyDescent="0.25">
      <c r="A1689" t="s">
        <v>43</v>
      </c>
      <c r="B1689" t="s">
        <v>9</v>
      </c>
      <c r="C1689">
        <v>0.1</v>
      </c>
      <c r="D1689" t="s">
        <v>18</v>
      </c>
      <c r="E1689" t="s">
        <v>16</v>
      </c>
      <c r="F1689">
        <v>3</v>
      </c>
      <c r="G1689">
        <v>128</v>
      </c>
      <c r="H1689">
        <v>48.09</v>
      </c>
    </row>
    <row r="1690" spans="1:8" x14ac:dyDescent="0.25">
      <c r="A1690" t="s">
        <v>43</v>
      </c>
      <c r="B1690" t="s">
        <v>9</v>
      </c>
      <c r="C1690">
        <v>0.3</v>
      </c>
      <c r="D1690" t="s">
        <v>15</v>
      </c>
      <c r="E1690" t="s">
        <v>16</v>
      </c>
      <c r="F1690">
        <v>1</v>
      </c>
      <c r="G1690">
        <v>128</v>
      </c>
      <c r="H1690">
        <v>43.83</v>
      </c>
    </row>
    <row r="1691" spans="1:8" x14ac:dyDescent="0.25">
      <c r="A1691" t="s">
        <v>43</v>
      </c>
      <c r="B1691" t="s">
        <v>9</v>
      </c>
      <c r="C1691">
        <v>0.5</v>
      </c>
      <c r="D1691" t="s">
        <v>21</v>
      </c>
      <c r="E1691" t="s">
        <v>17</v>
      </c>
      <c r="F1691">
        <v>1</v>
      </c>
      <c r="G1691">
        <v>128</v>
      </c>
      <c r="H1691">
        <v>42.95</v>
      </c>
    </row>
    <row r="1692" spans="1:8" x14ac:dyDescent="0.25">
      <c r="A1692" t="s">
        <v>43</v>
      </c>
      <c r="B1692" t="s">
        <v>9</v>
      </c>
      <c r="C1692">
        <v>0.1</v>
      </c>
      <c r="D1692" t="s">
        <v>18</v>
      </c>
      <c r="E1692" t="s">
        <v>16</v>
      </c>
      <c r="F1692">
        <v>6</v>
      </c>
      <c r="G1692">
        <v>128</v>
      </c>
      <c r="H1692">
        <v>48.57</v>
      </c>
    </row>
    <row r="1693" spans="1:8" x14ac:dyDescent="0.25">
      <c r="A1693" t="s">
        <v>43</v>
      </c>
      <c r="B1693" t="s">
        <v>9</v>
      </c>
      <c r="C1693">
        <v>0.1</v>
      </c>
      <c r="D1693" t="s">
        <v>18</v>
      </c>
      <c r="E1693" t="s">
        <v>16</v>
      </c>
      <c r="F1693">
        <v>3</v>
      </c>
      <c r="G1693">
        <v>128</v>
      </c>
      <c r="H1693">
        <v>50.06</v>
      </c>
    </row>
    <row r="1694" spans="1:8" x14ac:dyDescent="0.25">
      <c r="A1694" t="s">
        <v>43</v>
      </c>
      <c r="B1694" t="s">
        <v>9</v>
      </c>
      <c r="C1694">
        <v>0.1</v>
      </c>
      <c r="D1694" t="s">
        <v>18</v>
      </c>
      <c r="E1694" t="s">
        <v>16</v>
      </c>
      <c r="F1694">
        <v>3</v>
      </c>
      <c r="G1694">
        <v>128</v>
      </c>
      <c r="H1694">
        <v>49.81</v>
      </c>
    </row>
    <row r="1695" spans="1:8" x14ac:dyDescent="0.25">
      <c r="A1695" t="s">
        <v>43</v>
      </c>
      <c r="B1695" t="s">
        <v>9</v>
      </c>
      <c r="C1695">
        <v>0.1</v>
      </c>
      <c r="D1695" t="s">
        <v>18</v>
      </c>
      <c r="E1695" t="s">
        <v>16</v>
      </c>
      <c r="F1695">
        <v>3</v>
      </c>
      <c r="G1695">
        <v>128</v>
      </c>
      <c r="H1695">
        <v>48.26</v>
      </c>
    </row>
    <row r="1696" spans="1:8" x14ac:dyDescent="0.25">
      <c r="A1696" t="s">
        <v>43</v>
      </c>
      <c r="B1696" t="s">
        <v>9</v>
      </c>
      <c r="C1696">
        <v>0.1</v>
      </c>
      <c r="D1696" t="s">
        <v>18</v>
      </c>
      <c r="E1696" t="s">
        <v>16</v>
      </c>
      <c r="F1696">
        <v>3</v>
      </c>
      <c r="G1696">
        <v>128</v>
      </c>
      <c r="H1696">
        <v>47.52</v>
      </c>
    </row>
    <row r="1697" spans="1:8" x14ac:dyDescent="0.25">
      <c r="A1697" t="s">
        <v>43</v>
      </c>
      <c r="B1697" t="s">
        <v>9</v>
      </c>
      <c r="C1697">
        <v>0.1</v>
      </c>
      <c r="D1697" t="s">
        <v>18</v>
      </c>
      <c r="E1697" t="s">
        <v>16</v>
      </c>
      <c r="F1697">
        <v>3</v>
      </c>
      <c r="G1697">
        <v>64</v>
      </c>
      <c r="H1697">
        <v>47.38</v>
      </c>
    </row>
    <row r="1698" spans="1:8" x14ac:dyDescent="0.25">
      <c r="A1698" t="s">
        <v>43</v>
      </c>
      <c r="B1698" t="s">
        <v>9</v>
      </c>
      <c r="C1698">
        <v>0.1</v>
      </c>
      <c r="D1698" t="s">
        <v>18</v>
      </c>
      <c r="E1698" t="s">
        <v>16</v>
      </c>
      <c r="F1698">
        <v>3</v>
      </c>
      <c r="G1698">
        <v>128</v>
      </c>
      <c r="H1698">
        <v>49.53</v>
      </c>
    </row>
    <row r="1699" spans="1:8" x14ac:dyDescent="0.25">
      <c r="A1699" t="s">
        <v>44</v>
      </c>
      <c r="B1699" t="s">
        <v>9</v>
      </c>
      <c r="C1699">
        <v>0.2</v>
      </c>
      <c r="D1699" t="s">
        <v>10</v>
      </c>
      <c r="E1699" t="s">
        <v>13</v>
      </c>
      <c r="F1699">
        <v>3</v>
      </c>
      <c r="G1699">
        <v>8</v>
      </c>
      <c r="H1699">
        <v>17.77</v>
      </c>
    </row>
    <row r="1700" spans="1:8" x14ac:dyDescent="0.25">
      <c r="A1700" t="s">
        <v>44</v>
      </c>
      <c r="B1700" t="s">
        <v>9</v>
      </c>
      <c r="C1700">
        <v>0.2</v>
      </c>
      <c r="D1700" t="s">
        <v>10</v>
      </c>
      <c r="E1700" t="s">
        <v>16</v>
      </c>
      <c r="F1700">
        <v>6</v>
      </c>
      <c r="G1700">
        <v>8</v>
      </c>
      <c r="H1700">
        <v>19.079999999999998</v>
      </c>
    </row>
    <row r="1701" spans="1:8" x14ac:dyDescent="0.25">
      <c r="A1701" t="s">
        <v>44</v>
      </c>
      <c r="B1701" t="s">
        <v>9</v>
      </c>
      <c r="C1701">
        <v>0.3</v>
      </c>
      <c r="D1701" t="s">
        <v>15</v>
      </c>
      <c r="E1701" t="s">
        <v>19</v>
      </c>
      <c r="F1701">
        <v>3</v>
      </c>
      <c r="G1701">
        <v>8</v>
      </c>
      <c r="H1701">
        <v>10</v>
      </c>
    </row>
    <row r="1702" spans="1:8" x14ac:dyDescent="0.25">
      <c r="A1702" t="s">
        <v>44</v>
      </c>
      <c r="B1702" t="s">
        <v>9</v>
      </c>
      <c r="C1702">
        <v>0.5</v>
      </c>
      <c r="D1702" t="s">
        <v>15</v>
      </c>
      <c r="E1702" t="s">
        <v>17</v>
      </c>
      <c r="F1702">
        <v>3</v>
      </c>
      <c r="G1702">
        <v>128</v>
      </c>
      <c r="H1702">
        <v>38.97</v>
      </c>
    </row>
    <row r="1703" spans="1:8" x14ac:dyDescent="0.25">
      <c r="A1703" t="s">
        <v>44</v>
      </c>
      <c r="B1703" t="s">
        <v>9</v>
      </c>
      <c r="C1703">
        <v>0.3</v>
      </c>
      <c r="D1703" t="s">
        <v>18</v>
      </c>
      <c r="E1703" t="s">
        <v>19</v>
      </c>
      <c r="F1703">
        <v>6</v>
      </c>
      <c r="G1703">
        <v>32</v>
      </c>
      <c r="H1703">
        <v>19.420000000000002</v>
      </c>
    </row>
    <row r="1704" spans="1:8" x14ac:dyDescent="0.25">
      <c r="A1704" t="s">
        <v>44</v>
      </c>
      <c r="B1704" t="s">
        <v>9</v>
      </c>
      <c r="C1704">
        <v>0.25</v>
      </c>
      <c r="D1704" t="s">
        <v>20</v>
      </c>
      <c r="E1704" t="s">
        <v>17</v>
      </c>
      <c r="F1704">
        <v>3</v>
      </c>
      <c r="G1704">
        <v>32</v>
      </c>
      <c r="H1704">
        <v>39.65</v>
      </c>
    </row>
    <row r="1705" spans="1:8" x14ac:dyDescent="0.25">
      <c r="A1705" t="s">
        <v>44</v>
      </c>
      <c r="B1705" t="s">
        <v>9</v>
      </c>
      <c r="C1705">
        <v>0.1</v>
      </c>
      <c r="D1705" t="s">
        <v>21</v>
      </c>
      <c r="E1705" t="s">
        <v>17</v>
      </c>
      <c r="F1705">
        <v>3</v>
      </c>
      <c r="G1705">
        <v>32</v>
      </c>
      <c r="H1705">
        <v>30.52</v>
      </c>
    </row>
    <row r="1706" spans="1:8" x14ac:dyDescent="0.25">
      <c r="A1706" t="s">
        <v>44</v>
      </c>
      <c r="B1706" t="s">
        <v>9</v>
      </c>
      <c r="C1706">
        <v>0.2</v>
      </c>
      <c r="D1706" t="s">
        <v>20</v>
      </c>
      <c r="E1706" t="s">
        <v>16</v>
      </c>
      <c r="F1706">
        <v>6</v>
      </c>
      <c r="G1706">
        <v>128</v>
      </c>
      <c r="H1706">
        <v>36.78</v>
      </c>
    </row>
    <row r="1707" spans="1:8" x14ac:dyDescent="0.25">
      <c r="A1707" t="s">
        <v>44</v>
      </c>
      <c r="B1707" t="s">
        <v>9</v>
      </c>
      <c r="C1707">
        <v>0.25</v>
      </c>
      <c r="D1707" t="s">
        <v>20</v>
      </c>
      <c r="E1707" t="s">
        <v>19</v>
      </c>
      <c r="F1707">
        <v>6</v>
      </c>
      <c r="G1707">
        <v>32</v>
      </c>
      <c r="H1707">
        <v>13.14</v>
      </c>
    </row>
    <row r="1708" spans="1:8" x14ac:dyDescent="0.25">
      <c r="A1708" t="s">
        <v>44</v>
      </c>
      <c r="B1708" t="s">
        <v>9</v>
      </c>
      <c r="C1708">
        <v>0.25</v>
      </c>
      <c r="D1708" t="s">
        <v>10</v>
      </c>
      <c r="E1708" t="s">
        <v>11</v>
      </c>
      <c r="F1708">
        <v>15</v>
      </c>
      <c r="G1708">
        <v>128</v>
      </c>
      <c r="H1708">
        <v>10</v>
      </c>
    </row>
    <row r="1709" spans="1:8" x14ac:dyDescent="0.25">
      <c r="A1709" t="s">
        <v>44</v>
      </c>
      <c r="B1709" t="s">
        <v>9</v>
      </c>
      <c r="C1709">
        <v>0.2</v>
      </c>
      <c r="D1709" t="s">
        <v>10</v>
      </c>
      <c r="E1709" t="s">
        <v>13</v>
      </c>
      <c r="F1709">
        <v>3</v>
      </c>
      <c r="G1709">
        <v>8</v>
      </c>
      <c r="H1709">
        <v>32.94</v>
      </c>
    </row>
    <row r="1710" spans="1:8" x14ac:dyDescent="0.25">
      <c r="A1710" t="s">
        <v>44</v>
      </c>
      <c r="B1710" t="s">
        <v>9</v>
      </c>
      <c r="C1710">
        <v>0.25</v>
      </c>
      <c r="D1710" t="s">
        <v>20</v>
      </c>
      <c r="E1710" t="s">
        <v>17</v>
      </c>
      <c r="F1710">
        <v>3</v>
      </c>
      <c r="G1710">
        <v>32</v>
      </c>
      <c r="H1710">
        <v>39.97</v>
      </c>
    </row>
    <row r="1711" spans="1:8" x14ac:dyDescent="0.25">
      <c r="A1711" t="s">
        <v>44</v>
      </c>
      <c r="B1711" t="s">
        <v>9</v>
      </c>
      <c r="C1711">
        <v>0.2</v>
      </c>
      <c r="D1711" t="s">
        <v>10</v>
      </c>
      <c r="E1711" t="s">
        <v>16</v>
      </c>
      <c r="F1711">
        <v>6</v>
      </c>
      <c r="G1711">
        <v>8</v>
      </c>
      <c r="H1711">
        <v>26.83</v>
      </c>
    </row>
    <row r="1712" spans="1:8" x14ac:dyDescent="0.25">
      <c r="A1712" t="s">
        <v>44</v>
      </c>
      <c r="B1712" t="s">
        <v>9</v>
      </c>
      <c r="C1712">
        <v>0.25</v>
      </c>
      <c r="D1712" t="s">
        <v>20</v>
      </c>
      <c r="E1712" t="s">
        <v>19</v>
      </c>
      <c r="F1712">
        <v>6</v>
      </c>
      <c r="G1712">
        <v>32</v>
      </c>
      <c r="H1712">
        <v>18.93</v>
      </c>
    </row>
    <row r="1713" spans="1:8" x14ac:dyDescent="0.25">
      <c r="A1713" t="s">
        <v>44</v>
      </c>
      <c r="B1713" t="s">
        <v>9</v>
      </c>
      <c r="C1713">
        <v>0.1</v>
      </c>
      <c r="D1713" t="s">
        <v>21</v>
      </c>
      <c r="E1713" t="s">
        <v>17</v>
      </c>
      <c r="F1713">
        <v>3</v>
      </c>
      <c r="G1713">
        <v>32</v>
      </c>
      <c r="H1713">
        <v>40.47</v>
      </c>
    </row>
    <row r="1714" spans="1:8" x14ac:dyDescent="0.25">
      <c r="A1714" t="s">
        <v>44</v>
      </c>
      <c r="B1714" t="s">
        <v>9</v>
      </c>
      <c r="C1714">
        <v>0.1</v>
      </c>
      <c r="D1714" t="s">
        <v>18</v>
      </c>
      <c r="E1714" t="s">
        <v>19</v>
      </c>
      <c r="F1714">
        <v>3</v>
      </c>
      <c r="G1714">
        <v>32</v>
      </c>
      <c r="H1714">
        <v>10</v>
      </c>
    </row>
    <row r="1715" spans="1:8" x14ac:dyDescent="0.25">
      <c r="A1715" t="s">
        <v>44</v>
      </c>
      <c r="B1715" t="s">
        <v>9</v>
      </c>
      <c r="C1715">
        <v>0.5</v>
      </c>
      <c r="D1715" t="s">
        <v>15</v>
      </c>
      <c r="E1715" t="s">
        <v>17</v>
      </c>
      <c r="F1715">
        <v>3</v>
      </c>
      <c r="G1715">
        <v>128</v>
      </c>
      <c r="H1715">
        <v>39.659999999999997</v>
      </c>
    </row>
    <row r="1716" spans="1:8" x14ac:dyDescent="0.25">
      <c r="A1716" t="s">
        <v>44</v>
      </c>
      <c r="B1716" t="s">
        <v>9</v>
      </c>
      <c r="C1716">
        <v>0.4</v>
      </c>
      <c r="D1716" t="s">
        <v>15</v>
      </c>
      <c r="E1716" t="s">
        <v>11</v>
      </c>
      <c r="F1716">
        <v>15</v>
      </c>
      <c r="G1716">
        <v>16</v>
      </c>
      <c r="H1716">
        <v>10</v>
      </c>
    </row>
    <row r="1717" spans="1:8" x14ac:dyDescent="0.25">
      <c r="A1717" t="s">
        <v>44</v>
      </c>
      <c r="B1717" t="s">
        <v>9</v>
      </c>
      <c r="C1717">
        <v>0.2</v>
      </c>
      <c r="D1717" t="s">
        <v>20</v>
      </c>
      <c r="E1717" t="s">
        <v>16</v>
      </c>
      <c r="F1717">
        <v>6</v>
      </c>
      <c r="G1717">
        <v>128</v>
      </c>
      <c r="H1717">
        <v>42.81</v>
      </c>
    </row>
    <row r="1718" spans="1:8" x14ac:dyDescent="0.25">
      <c r="A1718" t="s">
        <v>44</v>
      </c>
      <c r="B1718" t="s">
        <v>9</v>
      </c>
      <c r="C1718">
        <v>0.2</v>
      </c>
      <c r="D1718" t="s">
        <v>20</v>
      </c>
      <c r="E1718" t="s">
        <v>16</v>
      </c>
      <c r="F1718">
        <v>6</v>
      </c>
      <c r="G1718">
        <v>128</v>
      </c>
      <c r="H1718">
        <v>10</v>
      </c>
    </row>
    <row r="1719" spans="1:8" x14ac:dyDescent="0.25">
      <c r="A1719" t="s">
        <v>44</v>
      </c>
      <c r="B1719" t="s">
        <v>9</v>
      </c>
      <c r="C1719">
        <v>0.2</v>
      </c>
      <c r="D1719" t="s">
        <v>10</v>
      </c>
      <c r="E1719" t="s">
        <v>13</v>
      </c>
      <c r="F1719">
        <v>3</v>
      </c>
      <c r="G1719">
        <v>8</v>
      </c>
      <c r="H1719">
        <v>30.57</v>
      </c>
    </row>
    <row r="1720" spans="1:8" x14ac:dyDescent="0.25">
      <c r="A1720" t="s">
        <v>44</v>
      </c>
      <c r="B1720" t="s">
        <v>9</v>
      </c>
      <c r="C1720">
        <v>0.1</v>
      </c>
      <c r="D1720" t="s">
        <v>10</v>
      </c>
      <c r="E1720" t="s">
        <v>13</v>
      </c>
      <c r="F1720">
        <v>3</v>
      </c>
      <c r="G1720">
        <v>8</v>
      </c>
      <c r="H1720">
        <v>10</v>
      </c>
    </row>
    <row r="1721" spans="1:8" x14ac:dyDescent="0.25">
      <c r="A1721" t="s">
        <v>44</v>
      </c>
      <c r="B1721" t="s">
        <v>9</v>
      </c>
      <c r="C1721">
        <v>0.2</v>
      </c>
      <c r="D1721" t="s">
        <v>20</v>
      </c>
      <c r="E1721" t="s">
        <v>16</v>
      </c>
      <c r="F1721">
        <v>6</v>
      </c>
      <c r="G1721">
        <v>128</v>
      </c>
      <c r="H1721">
        <v>42.53</v>
      </c>
    </row>
    <row r="1722" spans="1:8" x14ac:dyDescent="0.25">
      <c r="A1722" t="s">
        <v>44</v>
      </c>
      <c r="B1722" t="s">
        <v>9</v>
      </c>
      <c r="C1722">
        <v>0.1</v>
      </c>
      <c r="D1722" t="s">
        <v>18</v>
      </c>
      <c r="E1722" t="s">
        <v>17</v>
      </c>
      <c r="F1722">
        <v>3</v>
      </c>
      <c r="G1722">
        <v>32</v>
      </c>
      <c r="H1722">
        <v>36.630000000000003</v>
      </c>
    </row>
    <row r="1723" spans="1:8" x14ac:dyDescent="0.25">
      <c r="A1723" t="s">
        <v>44</v>
      </c>
      <c r="B1723" t="s">
        <v>9</v>
      </c>
      <c r="C1723">
        <v>0.1</v>
      </c>
      <c r="D1723" t="s">
        <v>21</v>
      </c>
      <c r="E1723" t="s">
        <v>17</v>
      </c>
      <c r="F1723">
        <v>3</v>
      </c>
      <c r="G1723">
        <v>32</v>
      </c>
      <c r="H1723">
        <v>39.950000000000003</v>
      </c>
    </row>
    <row r="1724" spans="1:8" x14ac:dyDescent="0.25">
      <c r="A1724" t="s">
        <v>44</v>
      </c>
      <c r="B1724" t="s">
        <v>9</v>
      </c>
      <c r="C1724">
        <v>0.25</v>
      </c>
      <c r="D1724" t="s">
        <v>20</v>
      </c>
      <c r="E1724" t="s">
        <v>19</v>
      </c>
      <c r="F1724">
        <v>6</v>
      </c>
      <c r="G1724">
        <v>32</v>
      </c>
      <c r="H1724">
        <v>10</v>
      </c>
    </row>
    <row r="1725" spans="1:8" x14ac:dyDescent="0.25">
      <c r="A1725" t="s">
        <v>44</v>
      </c>
      <c r="B1725" t="s">
        <v>9</v>
      </c>
      <c r="C1725">
        <v>0.25</v>
      </c>
      <c r="D1725" t="s">
        <v>20</v>
      </c>
      <c r="E1725" t="s">
        <v>17</v>
      </c>
      <c r="F1725">
        <v>3</v>
      </c>
      <c r="G1725">
        <v>32</v>
      </c>
      <c r="H1725">
        <v>41.77</v>
      </c>
    </row>
    <row r="1726" spans="1:8" x14ac:dyDescent="0.25">
      <c r="A1726" t="s">
        <v>44</v>
      </c>
      <c r="B1726" t="s">
        <v>9</v>
      </c>
      <c r="C1726">
        <v>0.5</v>
      </c>
      <c r="D1726" t="s">
        <v>15</v>
      </c>
      <c r="E1726" t="s">
        <v>17</v>
      </c>
      <c r="F1726">
        <v>3</v>
      </c>
      <c r="G1726">
        <v>128</v>
      </c>
      <c r="H1726">
        <v>40.17</v>
      </c>
    </row>
    <row r="1727" spans="1:8" x14ac:dyDescent="0.25">
      <c r="A1727" t="s">
        <v>44</v>
      </c>
      <c r="B1727" t="s">
        <v>9</v>
      </c>
      <c r="C1727">
        <v>0.2</v>
      </c>
      <c r="D1727" t="s">
        <v>10</v>
      </c>
      <c r="E1727" t="s">
        <v>17</v>
      </c>
      <c r="F1727">
        <v>6</v>
      </c>
      <c r="G1727">
        <v>128</v>
      </c>
      <c r="H1727">
        <v>27.91</v>
      </c>
    </row>
    <row r="1728" spans="1:8" x14ac:dyDescent="0.25">
      <c r="A1728" t="s">
        <v>44</v>
      </c>
      <c r="B1728" t="s">
        <v>9</v>
      </c>
      <c r="C1728">
        <v>0.2</v>
      </c>
      <c r="D1728" t="s">
        <v>20</v>
      </c>
      <c r="E1728" t="s">
        <v>16</v>
      </c>
      <c r="F1728">
        <v>6</v>
      </c>
      <c r="G1728">
        <v>128</v>
      </c>
      <c r="H1728">
        <v>42.59</v>
      </c>
    </row>
    <row r="1729" spans="1:8" x14ac:dyDescent="0.25">
      <c r="A1729" t="s">
        <v>44</v>
      </c>
      <c r="B1729" t="s">
        <v>9</v>
      </c>
      <c r="C1729">
        <v>0.1</v>
      </c>
      <c r="D1729" t="s">
        <v>10</v>
      </c>
      <c r="E1729" t="s">
        <v>13</v>
      </c>
      <c r="F1729">
        <v>3</v>
      </c>
      <c r="G1729">
        <v>8</v>
      </c>
      <c r="H1729">
        <v>26.94</v>
      </c>
    </row>
    <row r="1730" spans="1:8" x14ac:dyDescent="0.25">
      <c r="A1730" t="s">
        <v>44</v>
      </c>
      <c r="B1730" t="s">
        <v>9</v>
      </c>
      <c r="C1730">
        <v>0.1</v>
      </c>
      <c r="D1730" t="s">
        <v>21</v>
      </c>
      <c r="E1730" t="s">
        <v>17</v>
      </c>
      <c r="F1730">
        <v>3</v>
      </c>
      <c r="G1730">
        <v>32</v>
      </c>
      <c r="H1730">
        <v>41.02</v>
      </c>
    </row>
    <row r="1731" spans="1:8" x14ac:dyDescent="0.25">
      <c r="A1731" t="s">
        <v>44</v>
      </c>
      <c r="B1731" t="s">
        <v>9</v>
      </c>
      <c r="C1731">
        <v>0.2</v>
      </c>
      <c r="D1731" t="s">
        <v>10</v>
      </c>
      <c r="E1731" t="s">
        <v>13</v>
      </c>
      <c r="F1731">
        <v>3</v>
      </c>
      <c r="G1731">
        <v>8</v>
      </c>
      <c r="H1731">
        <v>32.11</v>
      </c>
    </row>
    <row r="1732" spans="1:8" x14ac:dyDescent="0.25">
      <c r="A1732" t="s">
        <v>44</v>
      </c>
      <c r="B1732" t="s">
        <v>9</v>
      </c>
      <c r="C1732">
        <v>0.1</v>
      </c>
      <c r="D1732" t="s">
        <v>18</v>
      </c>
      <c r="E1732" t="s">
        <v>17</v>
      </c>
      <c r="F1732">
        <v>3</v>
      </c>
      <c r="G1732">
        <v>32</v>
      </c>
      <c r="H1732">
        <v>45.03</v>
      </c>
    </row>
    <row r="1733" spans="1:8" x14ac:dyDescent="0.25">
      <c r="A1733" t="s">
        <v>44</v>
      </c>
      <c r="B1733" t="s">
        <v>9</v>
      </c>
      <c r="C1733">
        <v>0.5</v>
      </c>
      <c r="D1733" t="s">
        <v>15</v>
      </c>
      <c r="E1733" t="s">
        <v>17</v>
      </c>
      <c r="F1733">
        <v>3</v>
      </c>
      <c r="G1733">
        <v>128</v>
      </c>
      <c r="H1733">
        <v>40.19</v>
      </c>
    </row>
    <row r="1734" spans="1:8" x14ac:dyDescent="0.25">
      <c r="A1734" t="s">
        <v>44</v>
      </c>
      <c r="B1734" t="s">
        <v>9</v>
      </c>
      <c r="C1734">
        <v>0.25</v>
      </c>
      <c r="D1734" t="s">
        <v>20</v>
      </c>
      <c r="E1734" t="s">
        <v>17</v>
      </c>
      <c r="F1734">
        <v>3</v>
      </c>
      <c r="G1734">
        <v>32</v>
      </c>
      <c r="H1734">
        <v>35.44</v>
      </c>
    </row>
    <row r="1735" spans="1:8" x14ac:dyDescent="0.25">
      <c r="A1735" t="s">
        <v>44</v>
      </c>
      <c r="B1735" t="s">
        <v>9</v>
      </c>
      <c r="C1735">
        <v>0.1</v>
      </c>
      <c r="D1735" t="s">
        <v>20</v>
      </c>
      <c r="E1735" t="s">
        <v>11</v>
      </c>
      <c r="F1735">
        <v>6</v>
      </c>
      <c r="G1735">
        <v>128</v>
      </c>
      <c r="H1735">
        <v>10</v>
      </c>
    </row>
    <row r="1736" spans="1:8" x14ac:dyDescent="0.25">
      <c r="A1736" t="s">
        <v>44</v>
      </c>
      <c r="B1736" t="s">
        <v>9</v>
      </c>
      <c r="C1736">
        <v>0.2</v>
      </c>
      <c r="D1736" t="s">
        <v>20</v>
      </c>
      <c r="E1736" t="s">
        <v>16</v>
      </c>
      <c r="F1736">
        <v>6</v>
      </c>
      <c r="G1736">
        <v>128</v>
      </c>
      <c r="H1736">
        <v>40.39</v>
      </c>
    </row>
    <row r="1737" spans="1:8" x14ac:dyDescent="0.25">
      <c r="A1737" t="s">
        <v>44</v>
      </c>
      <c r="B1737" t="s">
        <v>9</v>
      </c>
      <c r="C1737">
        <v>0.2</v>
      </c>
      <c r="D1737" t="s">
        <v>20</v>
      </c>
      <c r="E1737" t="s">
        <v>16</v>
      </c>
      <c r="F1737">
        <v>6</v>
      </c>
      <c r="G1737">
        <v>128</v>
      </c>
      <c r="H1737">
        <v>40.369999999999997</v>
      </c>
    </row>
    <row r="1738" spans="1:8" x14ac:dyDescent="0.25">
      <c r="A1738" t="s">
        <v>44</v>
      </c>
      <c r="B1738" t="s">
        <v>9</v>
      </c>
      <c r="C1738">
        <v>0.2</v>
      </c>
      <c r="D1738" t="s">
        <v>10</v>
      </c>
      <c r="E1738" t="s">
        <v>17</v>
      </c>
      <c r="F1738">
        <v>6</v>
      </c>
      <c r="G1738">
        <v>128</v>
      </c>
      <c r="H1738">
        <v>41.08</v>
      </c>
    </row>
    <row r="1739" spans="1:8" x14ac:dyDescent="0.25">
      <c r="A1739" t="s">
        <v>44</v>
      </c>
      <c r="B1739" t="s">
        <v>9</v>
      </c>
      <c r="C1739">
        <v>0.1</v>
      </c>
      <c r="D1739" t="s">
        <v>10</v>
      </c>
      <c r="E1739" t="s">
        <v>13</v>
      </c>
      <c r="F1739">
        <v>3</v>
      </c>
      <c r="G1739">
        <v>8</v>
      </c>
      <c r="H1739">
        <v>29.81</v>
      </c>
    </row>
    <row r="1740" spans="1:8" x14ac:dyDescent="0.25">
      <c r="A1740" t="s">
        <v>44</v>
      </c>
      <c r="B1740" t="s">
        <v>9</v>
      </c>
      <c r="C1740">
        <v>0.25</v>
      </c>
      <c r="D1740" t="s">
        <v>20</v>
      </c>
      <c r="E1740" t="s">
        <v>17</v>
      </c>
      <c r="F1740">
        <v>3</v>
      </c>
      <c r="G1740">
        <v>32</v>
      </c>
      <c r="H1740">
        <v>42.56</v>
      </c>
    </row>
    <row r="1741" spans="1:8" x14ac:dyDescent="0.25">
      <c r="A1741" t="s">
        <v>44</v>
      </c>
      <c r="B1741" t="s">
        <v>9</v>
      </c>
      <c r="C1741">
        <v>0.2</v>
      </c>
      <c r="D1741" t="s">
        <v>20</v>
      </c>
      <c r="E1741" t="s">
        <v>16</v>
      </c>
      <c r="F1741">
        <v>6</v>
      </c>
      <c r="G1741">
        <v>128</v>
      </c>
      <c r="H1741">
        <v>42.11</v>
      </c>
    </row>
    <row r="1742" spans="1:8" x14ac:dyDescent="0.25">
      <c r="A1742" t="s">
        <v>44</v>
      </c>
      <c r="B1742" t="s">
        <v>9</v>
      </c>
      <c r="C1742">
        <v>0.5</v>
      </c>
      <c r="D1742" t="s">
        <v>15</v>
      </c>
      <c r="E1742" t="s">
        <v>17</v>
      </c>
      <c r="F1742">
        <v>3</v>
      </c>
      <c r="G1742">
        <v>128</v>
      </c>
      <c r="H1742">
        <v>40.19</v>
      </c>
    </row>
    <row r="1743" spans="1:8" x14ac:dyDescent="0.25">
      <c r="A1743" t="s">
        <v>44</v>
      </c>
      <c r="B1743" t="s">
        <v>9</v>
      </c>
      <c r="C1743">
        <v>0.2</v>
      </c>
      <c r="D1743" t="s">
        <v>10</v>
      </c>
      <c r="E1743" t="s">
        <v>17</v>
      </c>
      <c r="F1743">
        <v>3</v>
      </c>
      <c r="G1743">
        <v>64</v>
      </c>
      <c r="H1743">
        <v>31.75</v>
      </c>
    </row>
    <row r="1744" spans="1:8" x14ac:dyDescent="0.25">
      <c r="A1744" t="s">
        <v>44</v>
      </c>
      <c r="B1744" t="s">
        <v>9</v>
      </c>
      <c r="C1744">
        <v>0.1</v>
      </c>
      <c r="D1744" t="s">
        <v>18</v>
      </c>
      <c r="E1744" t="s">
        <v>17</v>
      </c>
      <c r="F1744">
        <v>3</v>
      </c>
      <c r="G1744">
        <v>32</v>
      </c>
      <c r="H1744">
        <v>44.44</v>
      </c>
    </row>
    <row r="1745" spans="1:8" x14ac:dyDescent="0.25">
      <c r="A1745" t="s">
        <v>44</v>
      </c>
      <c r="B1745" t="s">
        <v>9</v>
      </c>
      <c r="C1745">
        <v>0.1</v>
      </c>
      <c r="D1745" t="s">
        <v>20</v>
      </c>
      <c r="E1745" t="s">
        <v>17</v>
      </c>
      <c r="F1745">
        <v>3</v>
      </c>
      <c r="G1745">
        <v>32</v>
      </c>
      <c r="H1745">
        <v>38.47</v>
      </c>
    </row>
    <row r="1746" spans="1:8" x14ac:dyDescent="0.25">
      <c r="A1746" t="s">
        <v>44</v>
      </c>
      <c r="B1746" t="s">
        <v>9</v>
      </c>
      <c r="C1746">
        <v>0.4</v>
      </c>
      <c r="D1746" t="s">
        <v>12</v>
      </c>
      <c r="E1746" t="s">
        <v>13</v>
      </c>
      <c r="F1746">
        <v>1</v>
      </c>
      <c r="G1746">
        <v>16</v>
      </c>
      <c r="H1746">
        <v>33.31</v>
      </c>
    </row>
    <row r="1747" spans="1:8" x14ac:dyDescent="0.25">
      <c r="A1747" t="s">
        <v>44</v>
      </c>
      <c r="B1747" t="s">
        <v>9</v>
      </c>
      <c r="C1747">
        <v>0.2</v>
      </c>
      <c r="D1747" t="s">
        <v>20</v>
      </c>
      <c r="E1747" t="s">
        <v>16</v>
      </c>
      <c r="F1747">
        <v>6</v>
      </c>
      <c r="G1747">
        <v>128</v>
      </c>
      <c r="H1747">
        <v>40.340000000000003</v>
      </c>
    </row>
    <row r="1748" spans="1:8" x14ac:dyDescent="0.25">
      <c r="A1748" t="s">
        <v>44</v>
      </c>
      <c r="B1748" t="s">
        <v>9</v>
      </c>
      <c r="C1748">
        <v>0.2</v>
      </c>
      <c r="D1748" t="s">
        <v>15</v>
      </c>
      <c r="E1748" t="s">
        <v>17</v>
      </c>
      <c r="F1748">
        <v>6</v>
      </c>
      <c r="G1748">
        <v>128</v>
      </c>
      <c r="H1748">
        <v>42.03</v>
      </c>
    </row>
    <row r="1749" spans="1:8" x14ac:dyDescent="0.25">
      <c r="A1749" t="s">
        <v>44</v>
      </c>
      <c r="B1749" t="s">
        <v>9</v>
      </c>
      <c r="C1749">
        <v>0.2</v>
      </c>
      <c r="D1749" t="s">
        <v>20</v>
      </c>
      <c r="E1749" t="s">
        <v>16</v>
      </c>
      <c r="F1749">
        <v>6</v>
      </c>
      <c r="G1749">
        <v>128</v>
      </c>
      <c r="H1749">
        <v>41.35</v>
      </c>
    </row>
    <row r="1750" spans="1:8" x14ac:dyDescent="0.25">
      <c r="A1750" t="s">
        <v>44</v>
      </c>
      <c r="B1750" t="s">
        <v>9</v>
      </c>
      <c r="C1750">
        <v>0.2</v>
      </c>
      <c r="D1750" t="s">
        <v>20</v>
      </c>
      <c r="E1750" t="s">
        <v>17</v>
      </c>
      <c r="F1750">
        <v>3</v>
      </c>
      <c r="G1750">
        <v>16</v>
      </c>
      <c r="H1750">
        <v>34.6</v>
      </c>
    </row>
    <row r="1751" spans="1:8" x14ac:dyDescent="0.25">
      <c r="A1751" t="s">
        <v>44</v>
      </c>
      <c r="B1751" t="s">
        <v>9</v>
      </c>
      <c r="C1751">
        <v>0.1</v>
      </c>
      <c r="D1751" t="s">
        <v>10</v>
      </c>
      <c r="E1751" t="s">
        <v>13</v>
      </c>
      <c r="F1751">
        <v>3</v>
      </c>
      <c r="G1751">
        <v>64</v>
      </c>
      <c r="H1751">
        <v>32.74</v>
      </c>
    </row>
    <row r="1752" spans="1:8" x14ac:dyDescent="0.25">
      <c r="A1752" t="s">
        <v>44</v>
      </c>
      <c r="B1752" t="s">
        <v>9</v>
      </c>
      <c r="C1752">
        <v>0.25</v>
      </c>
      <c r="D1752" t="s">
        <v>20</v>
      </c>
      <c r="E1752" t="s">
        <v>17</v>
      </c>
      <c r="F1752">
        <v>3</v>
      </c>
      <c r="G1752">
        <v>32</v>
      </c>
      <c r="H1752">
        <v>39.799999999999997</v>
      </c>
    </row>
    <row r="1753" spans="1:8" x14ac:dyDescent="0.25">
      <c r="A1753" t="s">
        <v>44</v>
      </c>
      <c r="B1753" t="s">
        <v>9</v>
      </c>
      <c r="C1753">
        <v>0.1</v>
      </c>
      <c r="D1753" t="s">
        <v>18</v>
      </c>
      <c r="E1753" t="s">
        <v>17</v>
      </c>
      <c r="F1753">
        <v>3</v>
      </c>
      <c r="G1753">
        <v>32</v>
      </c>
      <c r="H1753">
        <v>45.98</v>
      </c>
    </row>
    <row r="1754" spans="1:8" x14ac:dyDescent="0.25">
      <c r="A1754" t="s">
        <v>44</v>
      </c>
      <c r="B1754" t="s">
        <v>9</v>
      </c>
      <c r="C1754">
        <v>0.1</v>
      </c>
      <c r="D1754" t="s">
        <v>20</v>
      </c>
      <c r="E1754" t="s">
        <v>17</v>
      </c>
      <c r="F1754">
        <v>3</v>
      </c>
      <c r="G1754">
        <v>32</v>
      </c>
      <c r="H1754">
        <v>43.38</v>
      </c>
    </row>
    <row r="1755" spans="1:8" x14ac:dyDescent="0.25">
      <c r="A1755" t="s">
        <v>44</v>
      </c>
      <c r="B1755" t="s">
        <v>9</v>
      </c>
      <c r="C1755">
        <v>0.2</v>
      </c>
      <c r="D1755" t="s">
        <v>10</v>
      </c>
      <c r="E1755" t="s">
        <v>17</v>
      </c>
      <c r="F1755">
        <v>3</v>
      </c>
      <c r="G1755">
        <v>64</v>
      </c>
      <c r="H1755">
        <v>37.979999999999997</v>
      </c>
    </row>
    <row r="1756" spans="1:8" x14ac:dyDescent="0.25">
      <c r="A1756" t="s">
        <v>44</v>
      </c>
      <c r="B1756" t="s">
        <v>9</v>
      </c>
      <c r="C1756">
        <v>0.5</v>
      </c>
      <c r="D1756" t="s">
        <v>18</v>
      </c>
      <c r="E1756" t="s">
        <v>17</v>
      </c>
      <c r="F1756">
        <v>3</v>
      </c>
      <c r="G1756">
        <v>128</v>
      </c>
      <c r="H1756">
        <v>39.39</v>
      </c>
    </row>
    <row r="1757" spans="1:8" x14ac:dyDescent="0.25">
      <c r="A1757" t="s">
        <v>44</v>
      </c>
      <c r="B1757" t="s">
        <v>9</v>
      </c>
      <c r="C1757">
        <v>0.2</v>
      </c>
      <c r="D1757" t="s">
        <v>15</v>
      </c>
      <c r="E1757" t="s">
        <v>17</v>
      </c>
      <c r="F1757">
        <v>3</v>
      </c>
      <c r="G1757">
        <v>128</v>
      </c>
      <c r="H1757">
        <v>44.82</v>
      </c>
    </row>
    <row r="1758" spans="1:8" x14ac:dyDescent="0.25">
      <c r="A1758" t="s">
        <v>44</v>
      </c>
      <c r="B1758" t="s">
        <v>9</v>
      </c>
      <c r="C1758">
        <v>0.2</v>
      </c>
      <c r="D1758" t="s">
        <v>20</v>
      </c>
      <c r="E1758" t="s">
        <v>16</v>
      </c>
      <c r="F1758">
        <v>6</v>
      </c>
      <c r="G1758">
        <v>128</v>
      </c>
      <c r="H1758">
        <v>42.33</v>
      </c>
    </row>
    <row r="1759" spans="1:8" x14ac:dyDescent="0.25">
      <c r="A1759" t="s">
        <v>44</v>
      </c>
      <c r="B1759" t="s">
        <v>9</v>
      </c>
      <c r="C1759">
        <v>0.1</v>
      </c>
      <c r="D1759" t="s">
        <v>20</v>
      </c>
      <c r="E1759" t="s">
        <v>17</v>
      </c>
      <c r="F1759">
        <v>3</v>
      </c>
      <c r="G1759">
        <v>32</v>
      </c>
      <c r="H1759">
        <v>44.17</v>
      </c>
    </row>
    <row r="1760" spans="1:8" x14ac:dyDescent="0.25">
      <c r="A1760" t="s">
        <v>44</v>
      </c>
      <c r="B1760" t="s">
        <v>9</v>
      </c>
      <c r="C1760">
        <v>0.1</v>
      </c>
      <c r="D1760" t="s">
        <v>10</v>
      </c>
      <c r="E1760" t="s">
        <v>13</v>
      </c>
      <c r="F1760">
        <v>3</v>
      </c>
      <c r="G1760">
        <v>64</v>
      </c>
      <c r="H1760">
        <v>37.4</v>
      </c>
    </row>
    <row r="1761" spans="1:8" x14ac:dyDescent="0.25">
      <c r="A1761" t="s">
        <v>44</v>
      </c>
      <c r="B1761" t="s">
        <v>9</v>
      </c>
      <c r="C1761">
        <v>0.1</v>
      </c>
      <c r="D1761" t="s">
        <v>18</v>
      </c>
      <c r="E1761" t="s">
        <v>17</v>
      </c>
      <c r="F1761">
        <v>3</v>
      </c>
      <c r="G1761">
        <v>32</v>
      </c>
      <c r="H1761">
        <v>44.01</v>
      </c>
    </row>
    <row r="1762" spans="1:8" x14ac:dyDescent="0.25">
      <c r="A1762" t="s">
        <v>44</v>
      </c>
      <c r="B1762" t="s">
        <v>9</v>
      </c>
      <c r="C1762">
        <v>0.25</v>
      </c>
      <c r="D1762" t="s">
        <v>20</v>
      </c>
      <c r="E1762" t="s">
        <v>17</v>
      </c>
      <c r="F1762">
        <v>3</v>
      </c>
      <c r="G1762">
        <v>32</v>
      </c>
      <c r="H1762">
        <v>38.97</v>
      </c>
    </row>
    <row r="1763" spans="1:8" x14ac:dyDescent="0.25">
      <c r="A1763" t="s">
        <v>44</v>
      </c>
      <c r="B1763" t="s">
        <v>9</v>
      </c>
      <c r="C1763">
        <v>0.2</v>
      </c>
      <c r="D1763" t="s">
        <v>10</v>
      </c>
      <c r="E1763" t="s">
        <v>17</v>
      </c>
      <c r="F1763">
        <v>3</v>
      </c>
      <c r="G1763">
        <v>64</v>
      </c>
      <c r="H1763">
        <v>40.61</v>
      </c>
    </row>
    <row r="1764" spans="1:8" x14ac:dyDescent="0.25">
      <c r="A1764" t="s">
        <v>44</v>
      </c>
      <c r="B1764" t="s">
        <v>9</v>
      </c>
      <c r="C1764">
        <v>0.1</v>
      </c>
      <c r="D1764" t="s">
        <v>10</v>
      </c>
      <c r="E1764" t="s">
        <v>16</v>
      </c>
      <c r="F1764">
        <v>6</v>
      </c>
      <c r="G1764">
        <v>64</v>
      </c>
      <c r="H1764">
        <v>38.6</v>
      </c>
    </row>
    <row r="1765" spans="1:8" x14ac:dyDescent="0.25">
      <c r="A1765" t="s">
        <v>44</v>
      </c>
      <c r="B1765" t="s">
        <v>9</v>
      </c>
      <c r="C1765">
        <v>0.5</v>
      </c>
      <c r="D1765" t="s">
        <v>18</v>
      </c>
      <c r="E1765" t="s">
        <v>17</v>
      </c>
      <c r="F1765">
        <v>1</v>
      </c>
      <c r="G1765">
        <v>128</v>
      </c>
      <c r="H1765">
        <v>42.66</v>
      </c>
    </row>
    <row r="1766" spans="1:8" x14ac:dyDescent="0.25">
      <c r="A1766" t="s">
        <v>44</v>
      </c>
      <c r="B1766" t="s">
        <v>9</v>
      </c>
      <c r="C1766">
        <v>0.2</v>
      </c>
      <c r="D1766" t="s">
        <v>20</v>
      </c>
      <c r="E1766" t="s">
        <v>16</v>
      </c>
      <c r="F1766">
        <v>6</v>
      </c>
      <c r="G1766">
        <v>128</v>
      </c>
      <c r="H1766">
        <v>42.53</v>
      </c>
    </row>
    <row r="1767" spans="1:8" x14ac:dyDescent="0.25">
      <c r="A1767" t="s">
        <v>44</v>
      </c>
      <c r="B1767" t="s">
        <v>9</v>
      </c>
      <c r="C1767">
        <v>0.5</v>
      </c>
      <c r="D1767" t="s">
        <v>15</v>
      </c>
      <c r="E1767" t="s">
        <v>11</v>
      </c>
      <c r="F1767">
        <v>12</v>
      </c>
      <c r="G1767">
        <v>64</v>
      </c>
      <c r="H1767">
        <v>10</v>
      </c>
    </row>
    <row r="1768" spans="1:8" x14ac:dyDescent="0.25">
      <c r="A1768" t="s">
        <v>44</v>
      </c>
      <c r="B1768" t="s">
        <v>9</v>
      </c>
      <c r="C1768">
        <v>0.2</v>
      </c>
      <c r="D1768" t="s">
        <v>15</v>
      </c>
      <c r="E1768" t="s">
        <v>17</v>
      </c>
      <c r="F1768">
        <v>3</v>
      </c>
      <c r="G1768">
        <v>128</v>
      </c>
      <c r="H1768">
        <v>44.8</v>
      </c>
    </row>
    <row r="1769" spans="1:8" x14ac:dyDescent="0.25">
      <c r="A1769" t="s">
        <v>44</v>
      </c>
      <c r="B1769" t="s">
        <v>9</v>
      </c>
      <c r="C1769">
        <v>0.1</v>
      </c>
      <c r="D1769" t="s">
        <v>10</v>
      </c>
      <c r="E1769" t="s">
        <v>13</v>
      </c>
      <c r="F1769">
        <v>3</v>
      </c>
      <c r="G1769">
        <v>64</v>
      </c>
      <c r="H1769">
        <v>43.67</v>
      </c>
    </row>
    <row r="1770" spans="1:8" x14ac:dyDescent="0.25">
      <c r="A1770" t="s">
        <v>44</v>
      </c>
      <c r="B1770" t="s">
        <v>9</v>
      </c>
      <c r="C1770">
        <v>0.2</v>
      </c>
      <c r="D1770" t="s">
        <v>15</v>
      </c>
      <c r="E1770" t="s">
        <v>17</v>
      </c>
      <c r="F1770">
        <v>3</v>
      </c>
      <c r="G1770">
        <v>128</v>
      </c>
      <c r="H1770">
        <v>45.82</v>
      </c>
    </row>
    <row r="1771" spans="1:8" x14ac:dyDescent="0.25">
      <c r="A1771" t="s">
        <v>44</v>
      </c>
      <c r="B1771" t="s">
        <v>9</v>
      </c>
      <c r="C1771">
        <v>0.25</v>
      </c>
      <c r="D1771" t="s">
        <v>20</v>
      </c>
      <c r="E1771" t="s">
        <v>17</v>
      </c>
      <c r="F1771">
        <v>3</v>
      </c>
      <c r="G1771">
        <v>32</v>
      </c>
      <c r="H1771">
        <v>39.97</v>
      </c>
    </row>
    <row r="1772" spans="1:8" x14ac:dyDescent="0.25">
      <c r="A1772" t="s">
        <v>44</v>
      </c>
      <c r="B1772" t="s">
        <v>9</v>
      </c>
      <c r="C1772">
        <v>0.1</v>
      </c>
      <c r="D1772" t="s">
        <v>20</v>
      </c>
      <c r="E1772" t="s">
        <v>17</v>
      </c>
      <c r="F1772">
        <v>3</v>
      </c>
      <c r="G1772">
        <v>32</v>
      </c>
      <c r="H1772">
        <v>43.36</v>
      </c>
    </row>
    <row r="1773" spans="1:8" x14ac:dyDescent="0.25">
      <c r="A1773" t="s">
        <v>44</v>
      </c>
      <c r="B1773" t="s">
        <v>9</v>
      </c>
      <c r="C1773">
        <v>0.1</v>
      </c>
      <c r="D1773" t="s">
        <v>10</v>
      </c>
      <c r="E1773" t="s">
        <v>16</v>
      </c>
      <c r="F1773">
        <v>6</v>
      </c>
      <c r="G1773">
        <v>64</v>
      </c>
      <c r="H1773">
        <v>43.35</v>
      </c>
    </row>
    <row r="1774" spans="1:8" x14ac:dyDescent="0.25">
      <c r="A1774" t="s">
        <v>44</v>
      </c>
      <c r="B1774" t="s">
        <v>9</v>
      </c>
      <c r="C1774">
        <v>0.1</v>
      </c>
      <c r="D1774" t="s">
        <v>18</v>
      </c>
      <c r="E1774" t="s">
        <v>17</v>
      </c>
      <c r="F1774">
        <v>3</v>
      </c>
      <c r="G1774">
        <v>32</v>
      </c>
      <c r="H1774">
        <v>44.14</v>
      </c>
    </row>
    <row r="1775" spans="1:8" x14ac:dyDescent="0.25">
      <c r="A1775" t="s">
        <v>44</v>
      </c>
      <c r="B1775" t="s">
        <v>9</v>
      </c>
      <c r="C1775">
        <v>0.2</v>
      </c>
      <c r="D1775" t="s">
        <v>20</v>
      </c>
      <c r="E1775" t="s">
        <v>16</v>
      </c>
      <c r="F1775">
        <v>6</v>
      </c>
      <c r="G1775">
        <v>128</v>
      </c>
      <c r="H1775">
        <v>43.57</v>
      </c>
    </row>
    <row r="1776" spans="1:8" x14ac:dyDescent="0.25">
      <c r="A1776" t="s">
        <v>44</v>
      </c>
      <c r="B1776" t="s">
        <v>9</v>
      </c>
      <c r="C1776">
        <v>0.2</v>
      </c>
      <c r="D1776" t="s">
        <v>10</v>
      </c>
      <c r="E1776" t="s">
        <v>17</v>
      </c>
      <c r="F1776">
        <v>3</v>
      </c>
      <c r="G1776">
        <v>64</v>
      </c>
      <c r="H1776">
        <v>38.57</v>
      </c>
    </row>
    <row r="1777" spans="1:8" x14ac:dyDescent="0.25">
      <c r="A1777" t="s">
        <v>44</v>
      </c>
      <c r="B1777" t="s">
        <v>9</v>
      </c>
      <c r="C1777">
        <v>0.5</v>
      </c>
      <c r="D1777" t="s">
        <v>18</v>
      </c>
      <c r="E1777" t="s">
        <v>17</v>
      </c>
      <c r="F1777">
        <v>1</v>
      </c>
      <c r="G1777">
        <v>128</v>
      </c>
      <c r="H1777">
        <v>45.27</v>
      </c>
    </row>
    <row r="1778" spans="1:8" x14ac:dyDescent="0.25">
      <c r="A1778" t="s">
        <v>44</v>
      </c>
      <c r="B1778" t="s">
        <v>9</v>
      </c>
      <c r="C1778">
        <v>0.2</v>
      </c>
      <c r="D1778" t="s">
        <v>10</v>
      </c>
      <c r="E1778" t="s">
        <v>16</v>
      </c>
      <c r="F1778">
        <v>12</v>
      </c>
      <c r="G1778">
        <v>128</v>
      </c>
      <c r="H1778">
        <v>10</v>
      </c>
    </row>
    <row r="1779" spans="1:8" x14ac:dyDescent="0.25">
      <c r="A1779" t="s">
        <v>44</v>
      </c>
      <c r="B1779" t="s">
        <v>9</v>
      </c>
      <c r="C1779">
        <v>0.1</v>
      </c>
      <c r="D1779" t="s">
        <v>21</v>
      </c>
      <c r="E1779" t="s">
        <v>14</v>
      </c>
      <c r="F1779">
        <v>6</v>
      </c>
      <c r="G1779">
        <v>16</v>
      </c>
      <c r="H1779">
        <v>18.16</v>
      </c>
    </row>
    <row r="1780" spans="1:8" x14ac:dyDescent="0.25">
      <c r="A1780" t="s">
        <v>44</v>
      </c>
      <c r="B1780" t="s">
        <v>9</v>
      </c>
      <c r="C1780">
        <v>0.25</v>
      </c>
      <c r="D1780" t="s">
        <v>20</v>
      </c>
      <c r="E1780" t="s">
        <v>17</v>
      </c>
      <c r="F1780">
        <v>3</v>
      </c>
      <c r="G1780">
        <v>32</v>
      </c>
      <c r="H1780">
        <v>41.5</v>
      </c>
    </row>
    <row r="1781" spans="1:8" x14ac:dyDescent="0.25">
      <c r="A1781" t="s">
        <v>44</v>
      </c>
      <c r="B1781" t="s">
        <v>9</v>
      </c>
      <c r="C1781">
        <v>0.5</v>
      </c>
      <c r="D1781" t="s">
        <v>18</v>
      </c>
      <c r="E1781" t="s">
        <v>17</v>
      </c>
      <c r="F1781">
        <v>1</v>
      </c>
      <c r="G1781">
        <v>128</v>
      </c>
      <c r="H1781">
        <v>43.56</v>
      </c>
    </row>
    <row r="1782" spans="1:8" x14ac:dyDescent="0.25">
      <c r="A1782" t="s">
        <v>44</v>
      </c>
      <c r="B1782" t="s">
        <v>9</v>
      </c>
      <c r="C1782">
        <v>0.1</v>
      </c>
      <c r="D1782" t="s">
        <v>10</v>
      </c>
      <c r="E1782" t="s">
        <v>13</v>
      </c>
      <c r="F1782">
        <v>3</v>
      </c>
      <c r="G1782">
        <v>64</v>
      </c>
      <c r="H1782">
        <v>41.83</v>
      </c>
    </row>
    <row r="1783" spans="1:8" x14ac:dyDescent="0.25">
      <c r="A1783" t="s">
        <v>44</v>
      </c>
      <c r="B1783" t="s">
        <v>9</v>
      </c>
      <c r="C1783">
        <v>0.2</v>
      </c>
      <c r="D1783" t="s">
        <v>10</v>
      </c>
      <c r="E1783" t="s">
        <v>17</v>
      </c>
      <c r="F1783">
        <v>3</v>
      </c>
      <c r="G1783">
        <v>64</v>
      </c>
      <c r="H1783">
        <v>38.270000000000003</v>
      </c>
    </row>
    <row r="1784" spans="1:8" x14ac:dyDescent="0.25">
      <c r="A1784" t="s">
        <v>44</v>
      </c>
      <c r="B1784" t="s">
        <v>9</v>
      </c>
      <c r="C1784">
        <v>0.1</v>
      </c>
      <c r="D1784" t="s">
        <v>20</v>
      </c>
      <c r="E1784" t="s">
        <v>17</v>
      </c>
      <c r="F1784">
        <v>3</v>
      </c>
      <c r="G1784">
        <v>32</v>
      </c>
      <c r="H1784">
        <v>43.42</v>
      </c>
    </row>
    <row r="1785" spans="1:8" x14ac:dyDescent="0.25">
      <c r="A1785" t="s">
        <v>44</v>
      </c>
      <c r="B1785" t="s">
        <v>9</v>
      </c>
      <c r="C1785">
        <v>0.1</v>
      </c>
      <c r="D1785" t="s">
        <v>18</v>
      </c>
      <c r="E1785" t="s">
        <v>17</v>
      </c>
      <c r="F1785">
        <v>3</v>
      </c>
      <c r="G1785">
        <v>32</v>
      </c>
      <c r="H1785">
        <v>44.99</v>
      </c>
    </row>
    <row r="1786" spans="1:8" x14ac:dyDescent="0.25">
      <c r="A1786" t="s">
        <v>44</v>
      </c>
      <c r="B1786" t="s">
        <v>9</v>
      </c>
      <c r="C1786">
        <v>0.1</v>
      </c>
      <c r="D1786" t="s">
        <v>10</v>
      </c>
      <c r="E1786" t="s">
        <v>16</v>
      </c>
      <c r="F1786">
        <v>6</v>
      </c>
      <c r="G1786">
        <v>64</v>
      </c>
      <c r="H1786">
        <v>39.31</v>
      </c>
    </row>
    <row r="1787" spans="1:8" x14ac:dyDescent="0.25">
      <c r="A1787" t="s">
        <v>44</v>
      </c>
      <c r="B1787" t="s">
        <v>9</v>
      </c>
      <c r="C1787">
        <v>0.1</v>
      </c>
      <c r="D1787" t="s">
        <v>10</v>
      </c>
      <c r="E1787" t="s">
        <v>16</v>
      </c>
      <c r="F1787">
        <v>6</v>
      </c>
      <c r="G1787">
        <v>128</v>
      </c>
      <c r="H1787">
        <v>41.76</v>
      </c>
    </row>
    <row r="1788" spans="1:8" x14ac:dyDescent="0.25">
      <c r="A1788" t="s">
        <v>44</v>
      </c>
      <c r="B1788" t="s">
        <v>9</v>
      </c>
      <c r="C1788">
        <v>0.2</v>
      </c>
      <c r="D1788" t="s">
        <v>15</v>
      </c>
      <c r="E1788" t="s">
        <v>17</v>
      </c>
      <c r="F1788">
        <v>3</v>
      </c>
      <c r="G1788">
        <v>128</v>
      </c>
      <c r="H1788">
        <v>43.88</v>
      </c>
    </row>
    <row r="1789" spans="1:8" x14ac:dyDescent="0.25">
      <c r="A1789" t="s">
        <v>44</v>
      </c>
      <c r="B1789" t="s">
        <v>9</v>
      </c>
      <c r="C1789">
        <v>0.5</v>
      </c>
      <c r="D1789" t="s">
        <v>18</v>
      </c>
      <c r="E1789" t="s">
        <v>17</v>
      </c>
      <c r="F1789">
        <v>1</v>
      </c>
      <c r="G1789">
        <v>128</v>
      </c>
      <c r="H1789">
        <v>45.08</v>
      </c>
    </row>
    <row r="1790" spans="1:8" x14ac:dyDescent="0.25">
      <c r="A1790" t="s">
        <v>44</v>
      </c>
      <c r="B1790" t="s">
        <v>9</v>
      </c>
      <c r="C1790">
        <v>0.1</v>
      </c>
      <c r="D1790" t="s">
        <v>15</v>
      </c>
      <c r="E1790" t="s">
        <v>13</v>
      </c>
      <c r="F1790">
        <v>1</v>
      </c>
      <c r="G1790">
        <v>16</v>
      </c>
      <c r="H1790">
        <v>38.65</v>
      </c>
    </row>
    <row r="1791" spans="1:8" x14ac:dyDescent="0.25">
      <c r="A1791" t="s">
        <v>44</v>
      </c>
      <c r="B1791" t="s">
        <v>9</v>
      </c>
      <c r="C1791">
        <v>0.25</v>
      </c>
      <c r="D1791" t="s">
        <v>20</v>
      </c>
      <c r="E1791" t="s">
        <v>17</v>
      </c>
      <c r="F1791">
        <v>3</v>
      </c>
      <c r="G1791">
        <v>32</v>
      </c>
      <c r="H1791">
        <v>35.700000000000003</v>
      </c>
    </row>
    <row r="1792" spans="1:8" x14ac:dyDescent="0.25">
      <c r="A1792" t="s">
        <v>44</v>
      </c>
      <c r="B1792" t="s">
        <v>9</v>
      </c>
      <c r="C1792">
        <v>0.1</v>
      </c>
      <c r="D1792" t="s">
        <v>20</v>
      </c>
      <c r="E1792" t="s">
        <v>17</v>
      </c>
      <c r="F1792">
        <v>3</v>
      </c>
      <c r="G1792">
        <v>32</v>
      </c>
      <c r="H1792">
        <v>43.67</v>
      </c>
    </row>
    <row r="1793" spans="1:8" x14ac:dyDescent="0.25">
      <c r="A1793" t="s">
        <v>44</v>
      </c>
      <c r="B1793" t="s">
        <v>9</v>
      </c>
      <c r="C1793">
        <v>0.1</v>
      </c>
      <c r="D1793" t="s">
        <v>18</v>
      </c>
      <c r="E1793" t="s">
        <v>17</v>
      </c>
      <c r="F1793">
        <v>3</v>
      </c>
      <c r="G1793">
        <v>32</v>
      </c>
      <c r="H1793">
        <v>45.14</v>
      </c>
    </row>
    <row r="1794" spans="1:8" x14ac:dyDescent="0.25">
      <c r="A1794" t="s">
        <v>44</v>
      </c>
      <c r="B1794" t="s">
        <v>9</v>
      </c>
      <c r="C1794">
        <v>0.1</v>
      </c>
      <c r="D1794" t="s">
        <v>10</v>
      </c>
      <c r="E1794" t="s">
        <v>13</v>
      </c>
      <c r="F1794">
        <v>3</v>
      </c>
      <c r="G1794">
        <v>64</v>
      </c>
      <c r="H1794">
        <v>41.16</v>
      </c>
    </row>
    <row r="1795" spans="1:8" x14ac:dyDescent="0.25">
      <c r="A1795" t="s">
        <v>44</v>
      </c>
      <c r="B1795" t="s">
        <v>9</v>
      </c>
      <c r="C1795">
        <v>0.1</v>
      </c>
      <c r="D1795" t="s">
        <v>10</v>
      </c>
      <c r="E1795" t="s">
        <v>16</v>
      </c>
      <c r="F1795">
        <v>6</v>
      </c>
      <c r="G1795">
        <v>64</v>
      </c>
      <c r="H1795">
        <v>41.7</v>
      </c>
    </row>
    <row r="1796" spans="1:8" x14ac:dyDescent="0.25">
      <c r="A1796" t="s">
        <v>44</v>
      </c>
      <c r="B1796" t="s">
        <v>9</v>
      </c>
      <c r="C1796">
        <v>0.2</v>
      </c>
      <c r="D1796" t="s">
        <v>15</v>
      </c>
      <c r="E1796" t="s">
        <v>17</v>
      </c>
      <c r="F1796">
        <v>1</v>
      </c>
      <c r="G1796">
        <v>128</v>
      </c>
      <c r="H1796">
        <v>46.47</v>
      </c>
    </row>
    <row r="1797" spans="1:8" x14ac:dyDescent="0.25">
      <c r="A1797" t="s">
        <v>44</v>
      </c>
      <c r="B1797" t="s">
        <v>9</v>
      </c>
      <c r="C1797">
        <v>0.2</v>
      </c>
      <c r="D1797" t="s">
        <v>10</v>
      </c>
      <c r="E1797" t="s">
        <v>17</v>
      </c>
      <c r="F1797">
        <v>3</v>
      </c>
      <c r="G1797">
        <v>64</v>
      </c>
      <c r="H1797">
        <v>39.33</v>
      </c>
    </row>
    <row r="1798" spans="1:8" x14ac:dyDescent="0.25">
      <c r="A1798" t="s">
        <v>44</v>
      </c>
      <c r="B1798" t="s">
        <v>9</v>
      </c>
      <c r="C1798">
        <v>0.1</v>
      </c>
      <c r="D1798" t="s">
        <v>10</v>
      </c>
      <c r="E1798" t="s">
        <v>16</v>
      </c>
      <c r="F1798">
        <v>6</v>
      </c>
      <c r="G1798">
        <v>128</v>
      </c>
      <c r="H1798">
        <v>45.77</v>
      </c>
    </row>
    <row r="1799" spans="1:8" x14ac:dyDescent="0.25">
      <c r="A1799" t="s">
        <v>44</v>
      </c>
      <c r="B1799" t="s">
        <v>9</v>
      </c>
      <c r="C1799">
        <v>0.1</v>
      </c>
      <c r="D1799" t="s">
        <v>18</v>
      </c>
      <c r="E1799" t="s">
        <v>17</v>
      </c>
      <c r="F1799">
        <v>3</v>
      </c>
      <c r="G1799">
        <v>32</v>
      </c>
      <c r="H1799">
        <v>45.11</v>
      </c>
    </row>
    <row r="1800" spans="1:8" x14ac:dyDescent="0.25">
      <c r="A1800" t="s">
        <v>44</v>
      </c>
      <c r="B1800" t="s">
        <v>9</v>
      </c>
      <c r="C1800">
        <v>0.25</v>
      </c>
      <c r="D1800" t="s">
        <v>20</v>
      </c>
      <c r="E1800" t="s">
        <v>17</v>
      </c>
      <c r="F1800">
        <v>3</v>
      </c>
      <c r="G1800">
        <v>32</v>
      </c>
      <c r="H1800">
        <v>40.51</v>
      </c>
    </row>
    <row r="1801" spans="1:8" x14ac:dyDescent="0.25">
      <c r="A1801" t="s">
        <v>44</v>
      </c>
      <c r="B1801" t="s">
        <v>9</v>
      </c>
      <c r="C1801">
        <v>0.1</v>
      </c>
      <c r="D1801" t="s">
        <v>10</v>
      </c>
      <c r="E1801" t="s">
        <v>13</v>
      </c>
      <c r="F1801">
        <v>3</v>
      </c>
      <c r="G1801">
        <v>64</v>
      </c>
      <c r="H1801">
        <v>37.97</v>
      </c>
    </row>
    <row r="1802" spans="1:8" x14ac:dyDescent="0.25">
      <c r="A1802" t="s">
        <v>44</v>
      </c>
      <c r="B1802" t="s">
        <v>9</v>
      </c>
      <c r="C1802">
        <v>0.1</v>
      </c>
      <c r="D1802" t="s">
        <v>20</v>
      </c>
      <c r="E1802" t="s">
        <v>17</v>
      </c>
      <c r="F1802">
        <v>3</v>
      </c>
      <c r="G1802">
        <v>32</v>
      </c>
      <c r="H1802">
        <v>39</v>
      </c>
    </row>
    <row r="1803" spans="1:8" x14ac:dyDescent="0.25">
      <c r="A1803" t="s">
        <v>44</v>
      </c>
      <c r="B1803" t="s">
        <v>9</v>
      </c>
      <c r="C1803">
        <v>0.5</v>
      </c>
      <c r="D1803" t="s">
        <v>18</v>
      </c>
      <c r="E1803" t="s">
        <v>17</v>
      </c>
      <c r="F1803">
        <v>1</v>
      </c>
      <c r="G1803">
        <v>128</v>
      </c>
      <c r="H1803">
        <v>43.98</v>
      </c>
    </row>
    <row r="1804" spans="1:8" x14ac:dyDescent="0.25">
      <c r="A1804" t="s">
        <v>44</v>
      </c>
      <c r="B1804" t="s">
        <v>9</v>
      </c>
      <c r="C1804">
        <v>0.1</v>
      </c>
      <c r="D1804" t="s">
        <v>10</v>
      </c>
      <c r="E1804" t="s">
        <v>16</v>
      </c>
      <c r="F1804">
        <v>6</v>
      </c>
      <c r="G1804">
        <v>128</v>
      </c>
      <c r="H1804">
        <v>45.66</v>
      </c>
    </row>
    <row r="1805" spans="1:8" x14ac:dyDescent="0.25">
      <c r="A1805" t="s">
        <v>44</v>
      </c>
      <c r="B1805" t="s">
        <v>9</v>
      </c>
      <c r="C1805">
        <v>0.1</v>
      </c>
      <c r="D1805" t="s">
        <v>10</v>
      </c>
      <c r="E1805" t="s">
        <v>16</v>
      </c>
      <c r="F1805">
        <v>6</v>
      </c>
      <c r="G1805">
        <v>64</v>
      </c>
      <c r="H1805">
        <v>42.91</v>
      </c>
    </row>
    <row r="1806" spans="1:8" x14ac:dyDescent="0.25">
      <c r="A1806" t="s">
        <v>44</v>
      </c>
      <c r="B1806" t="s">
        <v>9</v>
      </c>
      <c r="C1806">
        <v>0.2</v>
      </c>
      <c r="D1806" t="s">
        <v>15</v>
      </c>
      <c r="E1806" t="s">
        <v>17</v>
      </c>
      <c r="F1806">
        <v>1</v>
      </c>
      <c r="G1806">
        <v>128</v>
      </c>
      <c r="H1806">
        <v>45.6</v>
      </c>
    </row>
    <row r="1807" spans="1:8" x14ac:dyDescent="0.25">
      <c r="A1807" t="s">
        <v>44</v>
      </c>
      <c r="B1807" t="s">
        <v>9</v>
      </c>
      <c r="C1807">
        <v>0.2</v>
      </c>
      <c r="D1807" t="s">
        <v>15</v>
      </c>
      <c r="E1807" t="s">
        <v>17</v>
      </c>
      <c r="F1807">
        <v>1</v>
      </c>
      <c r="G1807">
        <v>128</v>
      </c>
      <c r="H1807">
        <v>37.479999999999997</v>
      </c>
    </row>
    <row r="1808" spans="1:8" x14ac:dyDescent="0.25">
      <c r="A1808" t="s">
        <v>44</v>
      </c>
      <c r="B1808" t="s">
        <v>9</v>
      </c>
      <c r="C1808">
        <v>0.5</v>
      </c>
      <c r="D1808" t="s">
        <v>21</v>
      </c>
      <c r="E1808" t="s">
        <v>17</v>
      </c>
      <c r="F1808">
        <v>6</v>
      </c>
      <c r="G1808">
        <v>8</v>
      </c>
      <c r="H1808">
        <v>12.64</v>
      </c>
    </row>
    <row r="1809" spans="1:8" x14ac:dyDescent="0.25">
      <c r="A1809" t="s">
        <v>44</v>
      </c>
      <c r="B1809" t="s">
        <v>9</v>
      </c>
      <c r="C1809">
        <v>0.25</v>
      </c>
      <c r="D1809" t="s">
        <v>20</v>
      </c>
      <c r="E1809" t="s">
        <v>17</v>
      </c>
      <c r="F1809">
        <v>3</v>
      </c>
      <c r="G1809">
        <v>32</v>
      </c>
      <c r="H1809">
        <v>40.19</v>
      </c>
    </row>
    <row r="1810" spans="1:8" x14ac:dyDescent="0.25">
      <c r="A1810" t="s">
        <v>44</v>
      </c>
      <c r="B1810" t="s">
        <v>9</v>
      </c>
      <c r="C1810">
        <v>0.1</v>
      </c>
      <c r="D1810" t="s">
        <v>10</v>
      </c>
      <c r="E1810" t="s">
        <v>16</v>
      </c>
      <c r="F1810">
        <v>6</v>
      </c>
      <c r="G1810">
        <v>64</v>
      </c>
      <c r="H1810">
        <v>39.270000000000003</v>
      </c>
    </row>
    <row r="1811" spans="1:8" x14ac:dyDescent="0.25">
      <c r="A1811" t="s">
        <v>44</v>
      </c>
      <c r="B1811" t="s">
        <v>9</v>
      </c>
      <c r="C1811">
        <v>0.1</v>
      </c>
      <c r="D1811" t="s">
        <v>10</v>
      </c>
      <c r="E1811" t="s">
        <v>13</v>
      </c>
      <c r="F1811">
        <v>3</v>
      </c>
      <c r="G1811">
        <v>64</v>
      </c>
      <c r="H1811">
        <v>41.9</v>
      </c>
    </row>
    <row r="1812" spans="1:8" x14ac:dyDescent="0.25">
      <c r="A1812" t="s">
        <v>44</v>
      </c>
      <c r="B1812" t="s">
        <v>9</v>
      </c>
      <c r="C1812">
        <v>0.1</v>
      </c>
      <c r="D1812" t="s">
        <v>18</v>
      </c>
      <c r="E1812" t="s">
        <v>17</v>
      </c>
      <c r="F1812">
        <v>3</v>
      </c>
      <c r="G1812">
        <v>32</v>
      </c>
      <c r="H1812">
        <v>44.22</v>
      </c>
    </row>
    <row r="1813" spans="1:8" x14ac:dyDescent="0.25">
      <c r="A1813" t="s">
        <v>44</v>
      </c>
      <c r="B1813" t="s">
        <v>9</v>
      </c>
      <c r="C1813">
        <v>0.1</v>
      </c>
      <c r="D1813" t="s">
        <v>18</v>
      </c>
      <c r="E1813" t="s">
        <v>17</v>
      </c>
      <c r="F1813">
        <v>3</v>
      </c>
      <c r="G1813">
        <v>32</v>
      </c>
      <c r="H1813">
        <v>45.21</v>
      </c>
    </row>
    <row r="1814" spans="1:8" x14ac:dyDescent="0.25">
      <c r="A1814" t="s">
        <v>44</v>
      </c>
      <c r="B1814" t="s">
        <v>9</v>
      </c>
      <c r="C1814">
        <v>0.1</v>
      </c>
      <c r="D1814" t="s">
        <v>20</v>
      </c>
      <c r="E1814" t="s">
        <v>17</v>
      </c>
      <c r="F1814">
        <v>3</v>
      </c>
      <c r="G1814">
        <v>32</v>
      </c>
      <c r="H1814">
        <v>43.5</v>
      </c>
    </row>
    <row r="1815" spans="1:8" x14ac:dyDescent="0.25">
      <c r="A1815" t="s">
        <v>44</v>
      </c>
      <c r="B1815" t="s">
        <v>9</v>
      </c>
      <c r="C1815">
        <v>0.4</v>
      </c>
      <c r="D1815" t="s">
        <v>10</v>
      </c>
      <c r="E1815" t="s">
        <v>16</v>
      </c>
      <c r="F1815">
        <v>1</v>
      </c>
      <c r="G1815">
        <v>128</v>
      </c>
      <c r="H1815">
        <v>38.83</v>
      </c>
    </row>
    <row r="1816" spans="1:8" x14ac:dyDescent="0.25">
      <c r="A1816" t="s">
        <v>44</v>
      </c>
      <c r="B1816" t="s">
        <v>9</v>
      </c>
      <c r="C1816">
        <v>0.2</v>
      </c>
      <c r="D1816" t="s">
        <v>15</v>
      </c>
      <c r="E1816" t="s">
        <v>17</v>
      </c>
      <c r="F1816">
        <v>1</v>
      </c>
      <c r="G1816">
        <v>128</v>
      </c>
      <c r="H1816">
        <v>46.72</v>
      </c>
    </row>
    <row r="1817" spans="1:8" x14ac:dyDescent="0.25">
      <c r="A1817" t="s">
        <v>44</v>
      </c>
      <c r="B1817" t="s">
        <v>9</v>
      </c>
      <c r="C1817">
        <v>0.2</v>
      </c>
      <c r="D1817" t="s">
        <v>15</v>
      </c>
      <c r="E1817" t="s">
        <v>17</v>
      </c>
      <c r="F1817">
        <v>1</v>
      </c>
      <c r="G1817">
        <v>128</v>
      </c>
      <c r="H1817">
        <v>46.38</v>
      </c>
    </row>
    <row r="1818" spans="1:8" x14ac:dyDescent="0.25">
      <c r="A1818" t="s">
        <v>44</v>
      </c>
      <c r="B1818" t="s">
        <v>9</v>
      </c>
      <c r="C1818">
        <v>0.1</v>
      </c>
      <c r="D1818" t="s">
        <v>10</v>
      </c>
      <c r="E1818" t="s">
        <v>16</v>
      </c>
      <c r="F1818">
        <v>6</v>
      </c>
      <c r="G1818">
        <v>128</v>
      </c>
      <c r="H1818">
        <v>42.97</v>
      </c>
    </row>
    <row r="1819" spans="1:8" x14ac:dyDescent="0.25">
      <c r="A1819" t="s">
        <v>44</v>
      </c>
      <c r="B1819" t="s">
        <v>9</v>
      </c>
      <c r="C1819">
        <v>0.25</v>
      </c>
      <c r="D1819" t="s">
        <v>20</v>
      </c>
      <c r="E1819" t="s">
        <v>17</v>
      </c>
      <c r="F1819">
        <v>3</v>
      </c>
      <c r="G1819">
        <v>32</v>
      </c>
      <c r="H1819">
        <v>35.869999999999997</v>
      </c>
    </row>
    <row r="1820" spans="1:8" x14ac:dyDescent="0.25">
      <c r="A1820" t="s">
        <v>44</v>
      </c>
      <c r="B1820" t="s">
        <v>9</v>
      </c>
      <c r="C1820">
        <v>0.2</v>
      </c>
      <c r="D1820" t="s">
        <v>15</v>
      </c>
      <c r="E1820" t="s">
        <v>17</v>
      </c>
      <c r="F1820">
        <v>1</v>
      </c>
      <c r="G1820">
        <v>128</v>
      </c>
      <c r="H1820">
        <v>46.32</v>
      </c>
    </row>
    <row r="1821" spans="1:8" x14ac:dyDescent="0.25">
      <c r="A1821" t="s">
        <v>44</v>
      </c>
      <c r="B1821" t="s">
        <v>9</v>
      </c>
      <c r="C1821">
        <v>0.1</v>
      </c>
      <c r="D1821" t="s">
        <v>20</v>
      </c>
      <c r="E1821" t="s">
        <v>17</v>
      </c>
      <c r="F1821">
        <v>3</v>
      </c>
      <c r="G1821">
        <v>32</v>
      </c>
      <c r="H1821">
        <v>39.75</v>
      </c>
    </row>
    <row r="1822" spans="1:8" x14ac:dyDescent="0.25">
      <c r="A1822" t="s">
        <v>44</v>
      </c>
      <c r="B1822" t="s">
        <v>9</v>
      </c>
      <c r="C1822">
        <v>0.1</v>
      </c>
      <c r="D1822" t="s">
        <v>10</v>
      </c>
      <c r="E1822" t="s">
        <v>16</v>
      </c>
      <c r="F1822">
        <v>3</v>
      </c>
      <c r="G1822">
        <v>64</v>
      </c>
      <c r="H1822">
        <v>41.98</v>
      </c>
    </row>
    <row r="1823" spans="1:8" x14ac:dyDescent="0.25">
      <c r="A1823" t="s">
        <v>44</v>
      </c>
      <c r="B1823" t="s">
        <v>9</v>
      </c>
      <c r="C1823">
        <v>0.4</v>
      </c>
      <c r="D1823" t="s">
        <v>18</v>
      </c>
      <c r="E1823" t="s">
        <v>16</v>
      </c>
      <c r="F1823">
        <v>15</v>
      </c>
      <c r="G1823">
        <v>8</v>
      </c>
      <c r="H1823">
        <v>10</v>
      </c>
    </row>
    <row r="1824" spans="1:8" x14ac:dyDescent="0.25">
      <c r="A1824" t="s">
        <v>44</v>
      </c>
      <c r="B1824" t="s">
        <v>9</v>
      </c>
      <c r="C1824">
        <v>0.1</v>
      </c>
      <c r="D1824" t="s">
        <v>18</v>
      </c>
      <c r="E1824" t="s">
        <v>17</v>
      </c>
      <c r="F1824">
        <v>3</v>
      </c>
      <c r="G1824">
        <v>32</v>
      </c>
      <c r="H1824">
        <v>45.88</v>
      </c>
    </row>
    <row r="1825" spans="1:8" x14ac:dyDescent="0.25">
      <c r="A1825" t="s">
        <v>44</v>
      </c>
      <c r="B1825" t="s">
        <v>9</v>
      </c>
      <c r="C1825">
        <v>0.1</v>
      </c>
      <c r="D1825" t="s">
        <v>10</v>
      </c>
      <c r="E1825" t="s">
        <v>13</v>
      </c>
      <c r="F1825">
        <v>3</v>
      </c>
      <c r="G1825">
        <v>64</v>
      </c>
      <c r="H1825">
        <v>40.82</v>
      </c>
    </row>
    <row r="1826" spans="1:8" x14ac:dyDescent="0.25">
      <c r="A1826" t="s">
        <v>44</v>
      </c>
      <c r="B1826" t="s">
        <v>9</v>
      </c>
      <c r="C1826">
        <v>0.1</v>
      </c>
      <c r="D1826" t="s">
        <v>10</v>
      </c>
      <c r="E1826" t="s">
        <v>16</v>
      </c>
      <c r="F1826">
        <v>6</v>
      </c>
      <c r="G1826">
        <v>128</v>
      </c>
      <c r="H1826">
        <v>44</v>
      </c>
    </row>
    <row r="1827" spans="1:8" x14ac:dyDescent="0.25">
      <c r="A1827" t="s">
        <v>44</v>
      </c>
      <c r="B1827" t="s">
        <v>9</v>
      </c>
      <c r="C1827">
        <v>0.2</v>
      </c>
      <c r="D1827" t="s">
        <v>15</v>
      </c>
      <c r="E1827" t="s">
        <v>17</v>
      </c>
      <c r="F1827">
        <v>1</v>
      </c>
      <c r="G1827">
        <v>128</v>
      </c>
      <c r="H1827">
        <v>47.02</v>
      </c>
    </row>
    <row r="1828" spans="1:8" x14ac:dyDescent="0.25">
      <c r="A1828" t="s">
        <v>44</v>
      </c>
      <c r="B1828" t="s">
        <v>9</v>
      </c>
      <c r="C1828">
        <v>0.1</v>
      </c>
      <c r="D1828" t="s">
        <v>18</v>
      </c>
      <c r="E1828" t="s">
        <v>17</v>
      </c>
      <c r="F1828">
        <v>3</v>
      </c>
      <c r="G1828">
        <v>128</v>
      </c>
      <c r="H1828">
        <v>43.74</v>
      </c>
    </row>
    <row r="1829" spans="1:8" x14ac:dyDescent="0.25">
      <c r="A1829" t="s">
        <v>44</v>
      </c>
      <c r="B1829" t="s">
        <v>9</v>
      </c>
      <c r="C1829">
        <v>0.1</v>
      </c>
      <c r="D1829" t="s">
        <v>10</v>
      </c>
      <c r="E1829" t="s">
        <v>16</v>
      </c>
      <c r="F1829">
        <v>3</v>
      </c>
      <c r="G1829">
        <v>64</v>
      </c>
      <c r="H1829">
        <v>42.42</v>
      </c>
    </row>
    <row r="1830" spans="1:8" x14ac:dyDescent="0.25">
      <c r="A1830" t="s">
        <v>44</v>
      </c>
      <c r="B1830" t="s">
        <v>9</v>
      </c>
      <c r="C1830">
        <v>0.1</v>
      </c>
      <c r="D1830" t="s">
        <v>10</v>
      </c>
      <c r="E1830" t="s">
        <v>13</v>
      </c>
      <c r="F1830">
        <v>3</v>
      </c>
      <c r="G1830">
        <v>64</v>
      </c>
      <c r="H1830">
        <v>41.2</v>
      </c>
    </row>
    <row r="1831" spans="1:8" x14ac:dyDescent="0.25">
      <c r="A1831" t="s">
        <v>44</v>
      </c>
      <c r="B1831" t="s">
        <v>9</v>
      </c>
      <c r="C1831">
        <v>0.25</v>
      </c>
      <c r="D1831" t="s">
        <v>20</v>
      </c>
      <c r="E1831" t="s">
        <v>17</v>
      </c>
      <c r="F1831">
        <v>3</v>
      </c>
      <c r="G1831">
        <v>32</v>
      </c>
      <c r="H1831">
        <v>40.229999999999997</v>
      </c>
    </row>
    <row r="1832" spans="1:8" x14ac:dyDescent="0.25">
      <c r="A1832" t="s">
        <v>44</v>
      </c>
      <c r="B1832" t="s">
        <v>9</v>
      </c>
      <c r="C1832">
        <v>0.1</v>
      </c>
      <c r="D1832" t="s">
        <v>18</v>
      </c>
      <c r="E1832" t="s">
        <v>17</v>
      </c>
      <c r="F1832">
        <v>3</v>
      </c>
      <c r="G1832">
        <v>32</v>
      </c>
      <c r="H1832">
        <v>45.19</v>
      </c>
    </row>
    <row r="1833" spans="1:8" x14ac:dyDescent="0.25">
      <c r="A1833" t="s">
        <v>44</v>
      </c>
      <c r="B1833" t="s">
        <v>9</v>
      </c>
      <c r="C1833">
        <v>0.1</v>
      </c>
      <c r="D1833" t="s">
        <v>20</v>
      </c>
      <c r="E1833" t="s">
        <v>17</v>
      </c>
      <c r="F1833">
        <v>3</v>
      </c>
      <c r="G1833">
        <v>32</v>
      </c>
      <c r="H1833">
        <v>41.31</v>
      </c>
    </row>
    <row r="1834" spans="1:8" x14ac:dyDescent="0.25">
      <c r="A1834" t="s">
        <v>44</v>
      </c>
      <c r="B1834" t="s">
        <v>9</v>
      </c>
      <c r="C1834">
        <v>0.2</v>
      </c>
      <c r="D1834" t="s">
        <v>15</v>
      </c>
      <c r="E1834" t="s">
        <v>17</v>
      </c>
      <c r="F1834">
        <v>1</v>
      </c>
      <c r="G1834">
        <v>128</v>
      </c>
      <c r="H1834">
        <v>45.88</v>
      </c>
    </row>
    <row r="1835" spans="1:8" x14ac:dyDescent="0.25">
      <c r="A1835" t="s">
        <v>44</v>
      </c>
      <c r="B1835" t="s">
        <v>9</v>
      </c>
      <c r="C1835">
        <v>0.1</v>
      </c>
      <c r="D1835" t="s">
        <v>18</v>
      </c>
      <c r="E1835" t="s">
        <v>17</v>
      </c>
      <c r="F1835">
        <v>3</v>
      </c>
      <c r="G1835">
        <v>128</v>
      </c>
      <c r="H1835">
        <v>48.64</v>
      </c>
    </row>
    <row r="1836" spans="1:8" x14ac:dyDescent="0.25">
      <c r="A1836" t="s">
        <v>44</v>
      </c>
      <c r="B1836" t="s">
        <v>9</v>
      </c>
      <c r="C1836">
        <v>0.2</v>
      </c>
      <c r="D1836" t="s">
        <v>18</v>
      </c>
      <c r="E1836" t="s">
        <v>17</v>
      </c>
      <c r="F1836">
        <v>3</v>
      </c>
      <c r="G1836">
        <v>128</v>
      </c>
      <c r="H1836">
        <v>46.04</v>
      </c>
    </row>
    <row r="1837" spans="1:8" x14ac:dyDescent="0.25">
      <c r="A1837" t="s">
        <v>44</v>
      </c>
      <c r="B1837" t="s">
        <v>9</v>
      </c>
      <c r="C1837">
        <v>0.25</v>
      </c>
      <c r="D1837" t="s">
        <v>10</v>
      </c>
      <c r="E1837" t="s">
        <v>14</v>
      </c>
      <c r="F1837">
        <v>6</v>
      </c>
      <c r="G1837">
        <v>32</v>
      </c>
      <c r="H1837">
        <v>18.37</v>
      </c>
    </row>
    <row r="1838" spans="1:8" x14ac:dyDescent="0.25">
      <c r="A1838" t="s">
        <v>44</v>
      </c>
      <c r="B1838" t="s">
        <v>9</v>
      </c>
      <c r="C1838">
        <v>0.1</v>
      </c>
      <c r="D1838" t="s">
        <v>15</v>
      </c>
      <c r="E1838" t="s">
        <v>16</v>
      </c>
      <c r="F1838">
        <v>6</v>
      </c>
      <c r="G1838">
        <v>128</v>
      </c>
      <c r="H1838">
        <v>44.26</v>
      </c>
    </row>
    <row r="1839" spans="1:8" x14ac:dyDescent="0.25">
      <c r="A1839" t="s">
        <v>44</v>
      </c>
      <c r="B1839" t="s">
        <v>9</v>
      </c>
      <c r="C1839">
        <v>0.1</v>
      </c>
      <c r="D1839" t="s">
        <v>10</v>
      </c>
      <c r="E1839" t="s">
        <v>13</v>
      </c>
      <c r="F1839">
        <v>3</v>
      </c>
      <c r="G1839">
        <v>64</v>
      </c>
      <c r="H1839">
        <v>40.130000000000003</v>
      </c>
    </row>
    <row r="1840" spans="1:8" x14ac:dyDescent="0.25">
      <c r="A1840" t="s">
        <v>44</v>
      </c>
      <c r="B1840" t="s">
        <v>9</v>
      </c>
      <c r="C1840">
        <v>0.25</v>
      </c>
      <c r="D1840" t="s">
        <v>20</v>
      </c>
      <c r="E1840" t="s">
        <v>17</v>
      </c>
      <c r="F1840">
        <v>3</v>
      </c>
      <c r="G1840">
        <v>32</v>
      </c>
      <c r="H1840">
        <v>40.07</v>
      </c>
    </row>
    <row r="1841" spans="1:8" x14ac:dyDescent="0.25">
      <c r="A1841" t="s">
        <v>44</v>
      </c>
      <c r="B1841" t="s">
        <v>9</v>
      </c>
      <c r="C1841">
        <v>0.2</v>
      </c>
      <c r="D1841" t="s">
        <v>10</v>
      </c>
      <c r="E1841" t="s">
        <v>16</v>
      </c>
      <c r="F1841">
        <v>6</v>
      </c>
      <c r="G1841">
        <v>8</v>
      </c>
      <c r="H1841">
        <v>26.95</v>
      </c>
    </row>
    <row r="1842" spans="1:8" x14ac:dyDescent="0.25">
      <c r="A1842" t="s">
        <v>44</v>
      </c>
      <c r="B1842" t="s">
        <v>9</v>
      </c>
      <c r="C1842">
        <v>0.1</v>
      </c>
      <c r="D1842" t="s">
        <v>18</v>
      </c>
      <c r="E1842" t="s">
        <v>17</v>
      </c>
      <c r="F1842">
        <v>3</v>
      </c>
      <c r="G1842">
        <v>128</v>
      </c>
      <c r="H1842">
        <v>49.33</v>
      </c>
    </row>
    <row r="1843" spans="1:8" x14ac:dyDescent="0.25">
      <c r="A1843" t="s">
        <v>44</v>
      </c>
      <c r="B1843" t="s">
        <v>9</v>
      </c>
      <c r="C1843">
        <v>0.1</v>
      </c>
      <c r="D1843" t="s">
        <v>20</v>
      </c>
      <c r="E1843" t="s">
        <v>17</v>
      </c>
      <c r="F1843">
        <v>3</v>
      </c>
      <c r="G1843">
        <v>32</v>
      </c>
      <c r="H1843">
        <v>45.6</v>
      </c>
    </row>
    <row r="1844" spans="1:8" x14ac:dyDescent="0.25">
      <c r="A1844" t="s">
        <v>44</v>
      </c>
      <c r="B1844" t="s">
        <v>9</v>
      </c>
      <c r="C1844">
        <v>0.1</v>
      </c>
      <c r="D1844" t="s">
        <v>18</v>
      </c>
      <c r="E1844" t="s">
        <v>17</v>
      </c>
      <c r="F1844">
        <v>3</v>
      </c>
      <c r="G1844">
        <v>32</v>
      </c>
      <c r="H1844">
        <v>44.53</v>
      </c>
    </row>
    <row r="1845" spans="1:8" x14ac:dyDescent="0.25">
      <c r="A1845" t="s">
        <v>44</v>
      </c>
      <c r="B1845" t="s">
        <v>9</v>
      </c>
      <c r="C1845">
        <v>0.1</v>
      </c>
      <c r="D1845" t="s">
        <v>10</v>
      </c>
      <c r="E1845" t="s">
        <v>16</v>
      </c>
      <c r="F1845">
        <v>3</v>
      </c>
      <c r="G1845">
        <v>64</v>
      </c>
      <c r="H1845">
        <v>36.81</v>
      </c>
    </row>
    <row r="1846" spans="1:8" x14ac:dyDescent="0.25">
      <c r="A1846" t="s">
        <v>44</v>
      </c>
      <c r="B1846" t="s">
        <v>9</v>
      </c>
      <c r="C1846">
        <v>0.2</v>
      </c>
      <c r="D1846" t="s">
        <v>15</v>
      </c>
      <c r="E1846" t="s">
        <v>17</v>
      </c>
      <c r="F1846">
        <v>1</v>
      </c>
      <c r="G1846">
        <v>128</v>
      </c>
      <c r="H1846">
        <v>43.14</v>
      </c>
    </row>
    <row r="1847" spans="1:8" x14ac:dyDescent="0.25">
      <c r="A1847" t="s">
        <v>44</v>
      </c>
      <c r="B1847" t="s">
        <v>9</v>
      </c>
      <c r="C1847">
        <v>0.1</v>
      </c>
      <c r="D1847" t="s">
        <v>15</v>
      </c>
      <c r="E1847" t="s">
        <v>16</v>
      </c>
      <c r="F1847">
        <v>3</v>
      </c>
      <c r="G1847">
        <v>128</v>
      </c>
      <c r="H1847">
        <v>46.46</v>
      </c>
    </row>
    <row r="1848" spans="1:8" x14ac:dyDescent="0.25">
      <c r="A1848" t="s">
        <v>44</v>
      </c>
      <c r="B1848" t="s">
        <v>9</v>
      </c>
      <c r="C1848">
        <v>0.2</v>
      </c>
      <c r="D1848" t="s">
        <v>18</v>
      </c>
      <c r="E1848" t="s">
        <v>17</v>
      </c>
      <c r="F1848">
        <v>3</v>
      </c>
      <c r="G1848">
        <v>128</v>
      </c>
      <c r="H1848">
        <v>46.12</v>
      </c>
    </row>
    <row r="1849" spans="1:8" x14ac:dyDescent="0.25">
      <c r="A1849" t="s">
        <v>44</v>
      </c>
      <c r="B1849" t="s">
        <v>9</v>
      </c>
      <c r="C1849">
        <v>0.1</v>
      </c>
      <c r="D1849" t="s">
        <v>15</v>
      </c>
      <c r="E1849" t="s">
        <v>16</v>
      </c>
      <c r="F1849">
        <v>3</v>
      </c>
      <c r="G1849">
        <v>128</v>
      </c>
      <c r="H1849">
        <v>48.63</v>
      </c>
    </row>
    <row r="1850" spans="1:8" x14ac:dyDescent="0.25">
      <c r="A1850" t="s">
        <v>44</v>
      </c>
      <c r="B1850" t="s">
        <v>9</v>
      </c>
      <c r="C1850">
        <v>0.1</v>
      </c>
      <c r="D1850" t="s">
        <v>10</v>
      </c>
      <c r="E1850" t="s">
        <v>16</v>
      </c>
      <c r="F1850">
        <v>3</v>
      </c>
      <c r="G1850">
        <v>64</v>
      </c>
      <c r="H1850">
        <v>39.01</v>
      </c>
    </row>
    <row r="1851" spans="1:8" x14ac:dyDescent="0.25">
      <c r="A1851" t="s">
        <v>44</v>
      </c>
      <c r="B1851" t="s">
        <v>9</v>
      </c>
      <c r="C1851">
        <v>0.1</v>
      </c>
      <c r="D1851" t="s">
        <v>18</v>
      </c>
      <c r="E1851" t="s">
        <v>17</v>
      </c>
      <c r="F1851">
        <v>3</v>
      </c>
      <c r="G1851">
        <v>128</v>
      </c>
      <c r="H1851">
        <v>48.44</v>
      </c>
    </row>
    <row r="1852" spans="1:8" x14ac:dyDescent="0.25">
      <c r="A1852" t="s">
        <v>44</v>
      </c>
      <c r="B1852" t="s">
        <v>9</v>
      </c>
      <c r="C1852">
        <v>0.1</v>
      </c>
      <c r="D1852" t="s">
        <v>18</v>
      </c>
      <c r="E1852" t="s">
        <v>17</v>
      </c>
      <c r="F1852">
        <v>3</v>
      </c>
      <c r="G1852">
        <v>32</v>
      </c>
      <c r="H1852">
        <v>42.82</v>
      </c>
    </row>
    <row r="1853" spans="1:8" x14ac:dyDescent="0.25">
      <c r="A1853" t="s">
        <v>44</v>
      </c>
      <c r="B1853" t="s">
        <v>9</v>
      </c>
      <c r="C1853">
        <v>0.1</v>
      </c>
      <c r="D1853" t="s">
        <v>20</v>
      </c>
      <c r="E1853" t="s">
        <v>17</v>
      </c>
      <c r="F1853">
        <v>3</v>
      </c>
      <c r="G1853">
        <v>32</v>
      </c>
      <c r="H1853">
        <v>41.34</v>
      </c>
    </row>
    <row r="1854" spans="1:8" x14ac:dyDescent="0.25">
      <c r="A1854" t="s">
        <v>44</v>
      </c>
      <c r="B1854" t="s">
        <v>9</v>
      </c>
      <c r="C1854">
        <v>0.1</v>
      </c>
      <c r="D1854" t="s">
        <v>10</v>
      </c>
      <c r="E1854" t="s">
        <v>13</v>
      </c>
      <c r="F1854">
        <v>3</v>
      </c>
      <c r="G1854">
        <v>64</v>
      </c>
      <c r="H1854">
        <v>37.369999999999997</v>
      </c>
    </row>
    <row r="1855" spans="1:8" x14ac:dyDescent="0.25">
      <c r="A1855" t="s">
        <v>44</v>
      </c>
      <c r="B1855" t="s">
        <v>9</v>
      </c>
      <c r="C1855">
        <v>0.25</v>
      </c>
      <c r="D1855" t="s">
        <v>20</v>
      </c>
      <c r="E1855" t="s">
        <v>17</v>
      </c>
      <c r="F1855">
        <v>15</v>
      </c>
      <c r="G1855">
        <v>64</v>
      </c>
      <c r="H1855">
        <v>20.04</v>
      </c>
    </row>
    <row r="1856" spans="1:8" x14ac:dyDescent="0.25">
      <c r="A1856" t="s">
        <v>44</v>
      </c>
      <c r="B1856" t="s">
        <v>9</v>
      </c>
      <c r="C1856">
        <v>0.1</v>
      </c>
      <c r="D1856" t="s">
        <v>18</v>
      </c>
      <c r="E1856" t="s">
        <v>17</v>
      </c>
      <c r="F1856">
        <v>3</v>
      </c>
      <c r="G1856">
        <v>128</v>
      </c>
      <c r="H1856">
        <v>46.28</v>
      </c>
    </row>
    <row r="1857" spans="1:8" x14ac:dyDescent="0.25">
      <c r="A1857" t="s">
        <v>44</v>
      </c>
      <c r="B1857" t="s">
        <v>9</v>
      </c>
      <c r="C1857">
        <v>0.2</v>
      </c>
      <c r="D1857" t="s">
        <v>15</v>
      </c>
      <c r="E1857" t="s">
        <v>17</v>
      </c>
      <c r="F1857">
        <v>1</v>
      </c>
      <c r="G1857">
        <v>128</v>
      </c>
      <c r="H1857">
        <v>46.61</v>
      </c>
    </row>
    <row r="1858" spans="1:8" x14ac:dyDescent="0.25">
      <c r="A1858" t="s">
        <v>44</v>
      </c>
      <c r="B1858" t="s">
        <v>9</v>
      </c>
      <c r="C1858">
        <v>0.25</v>
      </c>
      <c r="D1858" t="s">
        <v>20</v>
      </c>
      <c r="E1858" t="s">
        <v>17</v>
      </c>
      <c r="F1858">
        <v>3</v>
      </c>
      <c r="G1858">
        <v>32</v>
      </c>
      <c r="H1858">
        <v>40.39</v>
      </c>
    </row>
    <row r="1859" spans="1:8" x14ac:dyDescent="0.25">
      <c r="A1859" t="s">
        <v>44</v>
      </c>
      <c r="B1859" t="s">
        <v>9</v>
      </c>
      <c r="C1859">
        <v>0.1</v>
      </c>
      <c r="D1859" t="s">
        <v>10</v>
      </c>
      <c r="E1859" t="s">
        <v>13</v>
      </c>
      <c r="F1859">
        <v>3</v>
      </c>
      <c r="G1859">
        <v>64</v>
      </c>
      <c r="H1859">
        <v>41.48</v>
      </c>
    </row>
    <row r="1860" spans="1:8" x14ac:dyDescent="0.25">
      <c r="A1860" t="s">
        <v>44</v>
      </c>
      <c r="B1860" t="s">
        <v>9</v>
      </c>
      <c r="C1860">
        <v>0.1</v>
      </c>
      <c r="D1860" t="s">
        <v>18</v>
      </c>
      <c r="E1860" t="s">
        <v>17</v>
      </c>
      <c r="F1860">
        <v>3</v>
      </c>
      <c r="G1860">
        <v>32</v>
      </c>
      <c r="H1860">
        <v>43.65</v>
      </c>
    </row>
    <row r="1861" spans="1:8" x14ac:dyDescent="0.25">
      <c r="A1861" t="s">
        <v>44</v>
      </c>
      <c r="B1861" t="s">
        <v>9</v>
      </c>
      <c r="C1861">
        <v>0.1</v>
      </c>
      <c r="D1861" t="s">
        <v>20</v>
      </c>
      <c r="E1861" t="s">
        <v>17</v>
      </c>
      <c r="F1861">
        <v>3</v>
      </c>
      <c r="G1861">
        <v>32</v>
      </c>
      <c r="H1861">
        <v>43.24</v>
      </c>
    </row>
    <row r="1862" spans="1:8" x14ac:dyDescent="0.25">
      <c r="A1862" t="s">
        <v>44</v>
      </c>
      <c r="B1862" t="s">
        <v>9</v>
      </c>
      <c r="C1862">
        <v>0.1</v>
      </c>
      <c r="D1862" t="s">
        <v>10</v>
      </c>
      <c r="E1862" t="s">
        <v>16</v>
      </c>
      <c r="F1862">
        <v>3</v>
      </c>
      <c r="G1862">
        <v>64</v>
      </c>
      <c r="H1862">
        <v>41.57</v>
      </c>
    </row>
    <row r="1863" spans="1:8" x14ac:dyDescent="0.25">
      <c r="A1863" t="s">
        <v>44</v>
      </c>
      <c r="B1863" t="s">
        <v>9</v>
      </c>
      <c r="C1863">
        <v>0.1</v>
      </c>
      <c r="D1863" t="s">
        <v>15</v>
      </c>
      <c r="E1863" t="s">
        <v>16</v>
      </c>
      <c r="F1863">
        <v>3</v>
      </c>
      <c r="G1863">
        <v>128</v>
      </c>
      <c r="H1863">
        <v>46.9</v>
      </c>
    </row>
    <row r="1864" spans="1:8" x14ac:dyDescent="0.25">
      <c r="A1864" t="s">
        <v>44</v>
      </c>
      <c r="B1864" t="s">
        <v>9</v>
      </c>
      <c r="C1864">
        <v>0.1</v>
      </c>
      <c r="D1864" t="s">
        <v>18</v>
      </c>
      <c r="E1864" t="s">
        <v>17</v>
      </c>
      <c r="F1864">
        <v>3</v>
      </c>
      <c r="G1864">
        <v>128</v>
      </c>
      <c r="H1864">
        <v>48.92</v>
      </c>
    </row>
    <row r="1865" spans="1:8" x14ac:dyDescent="0.25">
      <c r="A1865" t="s">
        <v>44</v>
      </c>
      <c r="B1865" t="s">
        <v>9</v>
      </c>
      <c r="C1865">
        <v>0.2</v>
      </c>
      <c r="D1865" t="s">
        <v>18</v>
      </c>
      <c r="E1865" t="s">
        <v>17</v>
      </c>
      <c r="F1865">
        <v>1</v>
      </c>
      <c r="G1865">
        <v>128</v>
      </c>
      <c r="H1865">
        <v>45.73</v>
      </c>
    </row>
    <row r="1866" spans="1:8" x14ac:dyDescent="0.25">
      <c r="A1866" t="s">
        <v>44</v>
      </c>
      <c r="B1866" t="s">
        <v>9</v>
      </c>
      <c r="C1866">
        <v>0.1</v>
      </c>
      <c r="D1866" t="s">
        <v>18</v>
      </c>
      <c r="E1866" t="s">
        <v>17</v>
      </c>
      <c r="F1866">
        <v>3</v>
      </c>
      <c r="G1866">
        <v>128</v>
      </c>
      <c r="H1866">
        <v>47.4</v>
      </c>
    </row>
    <row r="1867" spans="1:8" x14ac:dyDescent="0.25">
      <c r="A1867" t="s">
        <v>44</v>
      </c>
      <c r="B1867" t="s">
        <v>9</v>
      </c>
      <c r="C1867">
        <v>0.2</v>
      </c>
      <c r="D1867" t="s">
        <v>20</v>
      </c>
      <c r="E1867" t="s">
        <v>17</v>
      </c>
      <c r="F1867">
        <v>3</v>
      </c>
      <c r="G1867">
        <v>128</v>
      </c>
      <c r="H1867">
        <v>41.22</v>
      </c>
    </row>
    <row r="1868" spans="1:8" x14ac:dyDescent="0.25">
      <c r="A1868" t="s">
        <v>44</v>
      </c>
      <c r="B1868" t="s">
        <v>9</v>
      </c>
      <c r="C1868">
        <v>0.2</v>
      </c>
      <c r="D1868" t="s">
        <v>15</v>
      </c>
      <c r="E1868" t="s">
        <v>17</v>
      </c>
      <c r="F1868">
        <v>9</v>
      </c>
      <c r="G1868">
        <v>128</v>
      </c>
      <c r="H1868">
        <v>41.65</v>
      </c>
    </row>
    <row r="1869" spans="1:8" x14ac:dyDescent="0.25">
      <c r="A1869" t="s">
        <v>44</v>
      </c>
      <c r="B1869" t="s">
        <v>9</v>
      </c>
      <c r="C1869">
        <v>0.1</v>
      </c>
      <c r="D1869" t="s">
        <v>15</v>
      </c>
      <c r="E1869" t="s">
        <v>16</v>
      </c>
      <c r="F1869">
        <v>3</v>
      </c>
      <c r="G1869">
        <v>128</v>
      </c>
      <c r="H1869">
        <v>44.67</v>
      </c>
    </row>
    <row r="1870" spans="1:8" x14ac:dyDescent="0.25">
      <c r="A1870" t="s">
        <v>44</v>
      </c>
      <c r="B1870" t="s">
        <v>9</v>
      </c>
      <c r="C1870">
        <v>0.1</v>
      </c>
      <c r="D1870" t="s">
        <v>10</v>
      </c>
      <c r="E1870" t="s">
        <v>16</v>
      </c>
      <c r="F1870">
        <v>3</v>
      </c>
      <c r="G1870">
        <v>64</v>
      </c>
      <c r="H1870">
        <v>41.19</v>
      </c>
    </row>
    <row r="1871" spans="1:8" x14ac:dyDescent="0.25">
      <c r="A1871" t="s">
        <v>44</v>
      </c>
      <c r="B1871" t="s">
        <v>9</v>
      </c>
      <c r="C1871">
        <v>0.1</v>
      </c>
      <c r="D1871" t="s">
        <v>20</v>
      </c>
      <c r="E1871" t="s">
        <v>17</v>
      </c>
      <c r="F1871">
        <v>3</v>
      </c>
      <c r="G1871">
        <v>32</v>
      </c>
      <c r="H1871">
        <v>44.52</v>
      </c>
    </row>
    <row r="1872" spans="1:8" x14ac:dyDescent="0.25">
      <c r="A1872" t="s">
        <v>44</v>
      </c>
      <c r="B1872" t="s">
        <v>9</v>
      </c>
      <c r="C1872">
        <v>0.1</v>
      </c>
      <c r="D1872" t="s">
        <v>18</v>
      </c>
      <c r="E1872" t="s">
        <v>17</v>
      </c>
      <c r="F1872">
        <v>3</v>
      </c>
      <c r="G1872">
        <v>32</v>
      </c>
      <c r="H1872">
        <v>43.31</v>
      </c>
    </row>
    <row r="1873" spans="1:8" x14ac:dyDescent="0.25">
      <c r="A1873" t="s">
        <v>44</v>
      </c>
      <c r="B1873" t="s">
        <v>9</v>
      </c>
      <c r="C1873">
        <v>0.2</v>
      </c>
      <c r="D1873" t="s">
        <v>18</v>
      </c>
      <c r="E1873" t="s">
        <v>17</v>
      </c>
      <c r="F1873">
        <v>1</v>
      </c>
      <c r="G1873">
        <v>128</v>
      </c>
      <c r="H1873">
        <v>46.87</v>
      </c>
    </row>
    <row r="1874" spans="1:8" x14ac:dyDescent="0.25">
      <c r="A1874" t="s">
        <v>44</v>
      </c>
      <c r="B1874" t="s">
        <v>9</v>
      </c>
      <c r="C1874">
        <v>0.1</v>
      </c>
      <c r="D1874" t="s">
        <v>18</v>
      </c>
      <c r="E1874" t="s">
        <v>17</v>
      </c>
      <c r="F1874">
        <v>3</v>
      </c>
      <c r="G1874">
        <v>64</v>
      </c>
      <c r="H1874">
        <v>40.85</v>
      </c>
    </row>
    <row r="1875" spans="1:8" x14ac:dyDescent="0.25">
      <c r="A1875" t="s">
        <v>44</v>
      </c>
      <c r="B1875" t="s">
        <v>9</v>
      </c>
      <c r="C1875">
        <v>0.2</v>
      </c>
      <c r="D1875" t="s">
        <v>20</v>
      </c>
      <c r="E1875" t="s">
        <v>17</v>
      </c>
      <c r="F1875">
        <v>3</v>
      </c>
      <c r="G1875">
        <v>128</v>
      </c>
      <c r="H1875">
        <v>42.29</v>
      </c>
    </row>
    <row r="1876" spans="1:8" x14ac:dyDescent="0.25">
      <c r="A1876" t="s">
        <v>44</v>
      </c>
      <c r="B1876" t="s">
        <v>9</v>
      </c>
      <c r="C1876">
        <v>0.1</v>
      </c>
      <c r="D1876" t="s">
        <v>10</v>
      </c>
      <c r="E1876" t="s">
        <v>16</v>
      </c>
      <c r="F1876">
        <v>3</v>
      </c>
      <c r="G1876">
        <v>128</v>
      </c>
      <c r="H1876">
        <v>37.46</v>
      </c>
    </row>
    <row r="1877" spans="1:8" x14ac:dyDescent="0.25">
      <c r="A1877" t="s">
        <v>44</v>
      </c>
      <c r="B1877" t="s">
        <v>9</v>
      </c>
      <c r="C1877">
        <v>0.1</v>
      </c>
      <c r="D1877" t="s">
        <v>18</v>
      </c>
      <c r="E1877" t="s">
        <v>17</v>
      </c>
      <c r="F1877">
        <v>3</v>
      </c>
      <c r="G1877">
        <v>128</v>
      </c>
      <c r="H1877">
        <v>48.24</v>
      </c>
    </row>
    <row r="1878" spans="1:8" x14ac:dyDescent="0.25">
      <c r="A1878" t="s">
        <v>44</v>
      </c>
      <c r="B1878" t="s">
        <v>9</v>
      </c>
      <c r="C1878">
        <v>0.1</v>
      </c>
      <c r="D1878" t="s">
        <v>18</v>
      </c>
      <c r="E1878" t="s">
        <v>17</v>
      </c>
      <c r="F1878">
        <v>3</v>
      </c>
      <c r="G1878">
        <v>128</v>
      </c>
      <c r="H1878">
        <v>47.45</v>
      </c>
    </row>
    <row r="1879" spans="1:8" x14ac:dyDescent="0.25">
      <c r="A1879" t="s">
        <v>44</v>
      </c>
      <c r="B1879" t="s">
        <v>9</v>
      </c>
      <c r="C1879">
        <v>0.1</v>
      </c>
      <c r="D1879" t="s">
        <v>18</v>
      </c>
      <c r="E1879" t="s">
        <v>17</v>
      </c>
      <c r="F1879">
        <v>3</v>
      </c>
      <c r="G1879">
        <v>128</v>
      </c>
      <c r="H1879">
        <v>48.83</v>
      </c>
    </row>
    <row r="1880" spans="1:8" x14ac:dyDescent="0.25">
      <c r="A1880" t="s">
        <v>44</v>
      </c>
      <c r="B1880" t="s">
        <v>9</v>
      </c>
      <c r="C1880">
        <v>0.5</v>
      </c>
      <c r="D1880" t="s">
        <v>12</v>
      </c>
      <c r="E1880" t="s">
        <v>17</v>
      </c>
      <c r="F1880">
        <v>6</v>
      </c>
      <c r="G1880">
        <v>128</v>
      </c>
      <c r="H1880">
        <v>17.04</v>
      </c>
    </row>
    <row r="1881" spans="1:8" x14ac:dyDescent="0.25">
      <c r="A1881" t="s">
        <v>44</v>
      </c>
      <c r="B1881" t="s">
        <v>9</v>
      </c>
      <c r="C1881">
        <v>0.1</v>
      </c>
      <c r="D1881" t="s">
        <v>18</v>
      </c>
      <c r="E1881" t="s">
        <v>17</v>
      </c>
      <c r="F1881">
        <v>3</v>
      </c>
      <c r="G1881">
        <v>32</v>
      </c>
      <c r="H1881">
        <v>43.35</v>
      </c>
    </row>
    <row r="1882" spans="1:8" x14ac:dyDescent="0.25">
      <c r="A1882" t="s">
        <v>44</v>
      </c>
      <c r="B1882" t="s">
        <v>9</v>
      </c>
      <c r="C1882">
        <v>0.2</v>
      </c>
      <c r="D1882" t="s">
        <v>18</v>
      </c>
      <c r="E1882" t="s">
        <v>17</v>
      </c>
      <c r="F1882">
        <v>1</v>
      </c>
      <c r="G1882">
        <v>128</v>
      </c>
      <c r="H1882">
        <v>48.38</v>
      </c>
    </row>
    <row r="1883" spans="1:8" x14ac:dyDescent="0.25">
      <c r="A1883" t="s">
        <v>44</v>
      </c>
      <c r="B1883" t="s">
        <v>9</v>
      </c>
      <c r="C1883">
        <v>0.1</v>
      </c>
      <c r="D1883" t="s">
        <v>10</v>
      </c>
      <c r="E1883" t="s">
        <v>16</v>
      </c>
      <c r="F1883">
        <v>3</v>
      </c>
      <c r="G1883">
        <v>128</v>
      </c>
      <c r="H1883">
        <v>43.84</v>
      </c>
    </row>
    <row r="1884" spans="1:8" x14ac:dyDescent="0.25">
      <c r="A1884" t="s">
        <v>44</v>
      </c>
      <c r="B1884" t="s">
        <v>9</v>
      </c>
      <c r="C1884">
        <v>0.1</v>
      </c>
      <c r="D1884" t="s">
        <v>20</v>
      </c>
      <c r="E1884" t="s">
        <v>17</v>
      </c>
      <c r="F1884">
        <v>3</v>
      </c>
      <c r="G1884">
        <v>32</v>
      </c>
      <c r="H1884">
        <v>43.08</v>
      </c>
    </row>
    <row r="1885" spans="1:8" x14ac:dyDescent="0.25">
      <c r="A1885" t="s">
        <v>44</v>
      </c>
      <c r="B1885" t="s">
        <v>9</v>
      </c>
      <c r="C1885">
        <v>0.1</v>
      </c>
      <c r="D1885" t="s">
        <v>18</v>
      </c>
      <c r="E1885" t="s">
        <v>17</v>
      </c>
      <c r="F1885">
        <v>3</v>
      </c>
      <c r="G1885">
        <v>128</v>
      </c>
      <c r="H1885">
        <v>44.72</v>
      </c>
    </row>
    <row r="1886" spans="1:8" x14ac:dyDescent="0.25">
      <c r="A1886" t="s">
        <v>44</v>
      </c>
      <c r="B1886" t="s">
        <v>9</v>
      </c>
      <c r="C1886">
        <v>0.1</v>
      </c>
      <c r="D1886" t="s">
        <v>18</v>
      </c>
      <c r="E1886" t="s">
        <v>17</v>
      </c>
      <c r="F1886">
        <v>3</v>
      </c>
      <c r="G1886">
        <v>128</v>
      </c>
      <c r="H1886">
        <v>47.95</v>
      </c>
    </row>
    <row r="1887" spans="1:8" x14ac:dyDescent="0.25">
      <c r="A1887" t="s">
        <v>44</v>
      </c>
      <c r="B1887" t="s">
        <v>9</v>
      </c>
      <c r="C1887">
        <v>0.2</v>
      </c>
      <c r="D1887" t="s">
        <v>20</v>
      </c>
      <c r="E1887" t="s">
        <v>17</v>
      </c>
      <c r="F1887">
        <v>3</v>
      </c>
      <c r="G1887">
        <v>128</v>
      </c>
      <c r="H1887">
        <v>41.42</v>
      </c>
    </row>
    <row r="1888" spans="1:8" x14ac:dyDescent="0.25">
      <c r="A1888" t="s">
        <v>44</v>
      </c>
      <c r="B1888" t="s">
        <v>9</v>
      </c>
      <c r="C1888">
        <v>0.1</v>
      </c>
      <c r="D1888" t="s">
        <v>15</v>
      </c>
      <c r="E1888" t="s">
        <v>16</v>
      </c>
      <c r="F1888">
        <v>3</v>
      </c>
      <c r="G1888">
        <v>128</v>
      </c>
      <c r="H1888">
        <v>47.67</v>
      </c>
    </row>
    <row r="1889" spans="1:8" x14ac:dyDescent="0.25">
      <c r="A1889" t="s">
        <v>44</v>
      </c>
      <c r="B1889" t="s">
        <v>9</v>
      </c>
      <c r="C1889">
        <v>0.4</v>
      </c>
      <c r="D1889" t="s">
        <v>20</v>
      </c>
      <c r="E1889" t="s">
        <v>14</v>
      </c>
      <c r="F1889">
        <v>12</v>
      </c>
      <c r="G1889">
        <v>8</v>
      </c>
      <c r="H1889">
        <v>10</v>
      </c>
    </row>
    <row r="1890" spans="1:8" x14ac:dyDescent="0.25">
      <c r="A1890" t="s">
        <v>44</v>
      </c>
      <c r="B1890" t="s">
        <v>9</v>
      </c>
      <c r="C1890">
        <v>0.1</v>
      </c>
      <c r="D1890" t="s">
        <v>15</v>
      </c>
      <c r="E1890" t="s">
        <v>16</v>
      </c>
      <c r="F1890">
        <v>3</v>
      </c>
      <c r="G1890">
        <v>128</v>
      </c>
      <c r="H1890">
        <v>47.43</v>
      </c>
    </row>
    <row r="1891" spans="1:8" x14ac:dyDescent="0.25">
      <c r="A1891" t="s">
        <v>44</v>
      </c>
      <c r="B1891" t="s">
        <v>9</v>
      </c>
      <c r="C1891">
        <v>0.1</v>
      </c>
      <c r="D1891" t="s">
        <v>10</v>
      </c>
      <c r="E1891" t="s">
        <v>16</v>
      </c>
      <c r="F1891">
        <v>3</v>
      </c>
      <c r="G1891">
        <v>128</v>
      </c>
      <c r="H1891">
        <v>36.44</v>
      </c>
    </row>
    <row r="1892" spans="1:8" x14ac:dyDescent="0.25">
      <c r="A1892" t="s">
        <v>44</v>
      </c>
      <c r="B1892" t="s">
        <v>9</v>
      </c>
      <c r="C1892">
        <v>0.1</v>
      </c>
      <c r="D1892" t="s">
        <v>18</v>
      </c>
      <c r="E1892" t="s">
        <v>17</v>
      </c>
      <c r="F1892">
        <v>3</v>
      </c>
      <c r="G1892">
        <v>128</v>
      </c>
      <c r="H1892">
        <v>49.28</v>
      </c>
    </row>
    <row r="1893" spans="1:8" x14ac:dyDescent="0.25">
      <c r="A1893" t="s">
        <v>44</v>
      </c>
      <c r="B1893" t="s">
        <v>9</v>
      </c>
      <c r="C1893">
        <v>0.1</v>
      </c>
      <c r="D1893" t="s">
        <v>18</v>
      </c>
      <c r="E1893" t="s">
        <v>17</v>
      </c>
      <c r="F1893">
        <v>3</v>
      </c>
      <c r="G1893">
        <v>32</v>
      </c>
      <c r="H1893">
        <v>43.87</v>
      </c>
    </row>
    <row r="1894" spans="1:8" x14ac:dyDescent="0.25">
      <c r="A1894" t="s">
        <v>44</v>
      </c>
      <c r="B1894" t="s">
        <v>9</v>
      </c>
      <c r="C1894">
        <v>0.1</v>
      </c>
      <c r="D1894" t="s">
        <v>20</v>
      </c>
      <c r="E1894" t="s">
        <v>17</v>
      </c>
      <c r="F1894">
        <v>3</v>
      </c>
      <c r="G1894">
        <v>32</v>
      </c>
      <c r="H1894">
        <v>42.6</v>
      </c>
    </row>
    <row r="1895" spans="1:8" x14ac:dyDescent="0.25">
      <c r="A1895" t="s">
        <v>44</v>
      </c>
      <c r="B1895" t="s">
        <v>9</v>
      </c>
      <c r="C1895">
        <v>0.2</v>
      </c>
      <c r="D1895" t="s">
        <v>20</v>
      </c>
      <c r="E1895" t="s">
        <v>17</v>
      </c>
      <c r="F1895">
        <v>3</v>
      </c>
      <c r="G1895">
        <v>128</v>
      </c>
      <c r="H1895">
        <v>38.51</v>
      </c>
    </row>
    <row r="1896" spans="1:8" x14ac:dyDescent="0.25">
      <c r="A1896" t="s">
        <v>44</v>
      </c>
      <c r="B1896" t="s">
        <v>9</v>
      </c>
      <c r="C1896">
        <v>0.2</v>
      </c>
      <c r="D1896" t="s">
        <v>18</v>
      </c>
      <c r="E1896" t="s">
        <v>17</v>
      </c>
      <c r="F1896">
        <v>1</v>
      </c>
      <c r="G1896">
        <v>128</v>
      </c>
      <c r="H1896">
        <v>48.96</v>
      </c>
    </row>
    <row r="1897" spans="1:8" x14ac:dyDescent="0.25">
      <c r="A1897" t="s">
        <v>44</v>
      </c>
      <c r="B1897" t="s">
        <v>9</v>
      </c>
      <c r="C1897">
        <v>0.1</v>
      </c>
      <c r="D1897" t="s">
        <v>18</v>
      </c>
      <c r="E1897" t="s">
        <v>17</v>
      </c>
      <c r="F1897">
        <v>3</v>
      </c>
      <c r="G1897">
        <v>128</v>
      </c>
      <c r="H1897">
        <v>49.17</v>
      </c>
    </row>
    <row r="1898" spans="1:8" x14ac:dyDescent="0.25">
      <c r="A1898" t="s">
        <v>44</v>
      </c>
      <c r="B1898" t="s">
        <v>9</v>
      </c>
      <c r="C1898">
        <v>0.1</v>
      </c>
      <c r="D1898" t="s">
        <v>18</v>
      </c>
      <c r="E1898" t="s">
        <v>17</v>
      </c>
      <c r="F1898">
        <v>3</v>
      </c>
      <c r="G1898">
        <v>128</v>
      </c>
      <c r="H1898">
        <v>47.16</v>
      </c>
    </row>
    <row r="1899" spans="1:8" x14ac:dyDescent="0.25">
      <c r="A1899" t="s">
        <v>44</v>
      </c>
      <c r="B1899" t="s">
        <v>9</v>
      </c>
      <c r="C1899">
        <v>0.1</v>
      </c>
      <c r="D1899" t="s">
        <v>18</v>
      </c>
      <c r="E1899" t="s">
        <v>17</v>
      </c>
      <c r="F1899">
        <v>3</v>
      </c>
      <c r="G1899">
        <v>32</v>
      </c>
      <c r="H1899">
        <v>44.45</v>
      </c>
    </row>
    <row r="1900" spans="1:8" x14ac:dyDescent="0.25">
      <c r="A1900" t="s">
        <v>44</v>
      </c>
      <c r="B1900" t="s">
        <v>9</v>
      </c>
      <c r="C1900">
        <v>0.1</v>
      </c>
      <c r="D1900" t="s">
        <v>20</v>
      </c>
      <c r="E1900" t="s">
        <v>17</v>
      </c>
      <c r="F1900">
        <v>3</v>
      </c>
      <c r="G1900">
        <v>32</v>
      </c>
      <c r="H1900">
        <v>39.56</v>
      </c>
    </row>
    <row r="1901" spans="1:8" x14ac:dyDescent="0.25">
      <c r="A1901" t="s">
        <v>44</v>
      </c>
      <c r="B1901" t="s">
        <v>9</v>
      </c>
      <c r="C1901">
        <v>0.2</v>
      </c>
      <c r="D1901" t="s">
        <v>21</v>
      </c>
      <c r="E1901" t="s">
        <v>16</v>
      </c>
      <c r="F1901">
        <v>3</v>
      </c>
      <c r="G1901">
        <v>128</v>
      </c>
      <c r="H1901">
        <v>42.31</v>
      </c>
    </row>
    <row r="1902" spans="1:8" x14ac:dyDescent="0.25">
      <c r="A1902" t="s">
        <v>44</v>
      </c>
      <c r="B1902" t="s">
        <v>9</v>
      </c>
      <c r="C1902">
        <v>0.2</v>
      </c>
      <c r="D1902" t="s">
        <v>18</v>
      </c>
      <c r="E1902" t="s">
        <v>17</v>
      </c>
      <c r="F1902">
        <v>1</v>
      </c>
      <c r="G1902">
        <v>128</v>
      </c>
      <c r="H1902">
        <v>46.25</v>
      </c>
    </row>
    <row r="1903" spans="1:8" x14ac:dyDescent="0.25">
      <c r="A1903" t="s">
        <v>44</v>
      </c>
      <c r="B1903" t="s">
        <v>9</v>
      </c>
      <c r="C1903">
        <v>0.1</v>
      </c>
      <c r="D1903" t="s">
        <v>18</v>
      </c>
      <c r="E1903" t="s">
        <v>17</v>
      </c>
      <c r="F1903">
        <v>3</v>
      </c>
      <c r="G1903">
        <v>128</v>
      </c>
      <c r="H1903">
        <v>47.1</v>
      </c>
    </row>
    <row r="1904" spans="1:8" x14ac:dyDescent="0.25">
      <c r="A1904" t="s">
        <v>44</v>
      </c>
      <c r="B1904" t="s">
        <v>9</v>
      </c>
      <c r="C1904">
        <v>0.1</v>
      </c>
      <c r="D1904" t="s">
        <v>18</v>
      </c>
      <c r="E1904" t="s">
        <v>17</v>
      </c>
      <c r="F1904">
        <v>3</v>
      </c>
      <c r="G1904">
        <v>128</v>
      </c>
      <c r="H1904">
        <v>48.25</v>
      </c>
    </row>
    <row r="1905" spans="1:8" x14ac:dyDescent="0.25">
      <c r="A1905" t="s">
        <v>44</v>
      </c>
      <c r="B1905" t="s">
        <v>9</v>
      </c>
      <c r="C1905">
        <v>0.1</v>
      </c>
      <c r="D1905" t="s">
        <v>10</v>
      </c>
      <c r="E1905" t="s">
        <v>16</v>
      </c>
      <c r="F1905">
        <v>3</v>
      </c>
      <c r="G1905">
        <v>128</v>
      </c>
      <c r="H1905">
        <v>33.92</v>
      </c>
    </row>
    <row r="1906" spans="1:8" x14ac:dyDescent="0.25">
      <c r="A1906" t="s">
        <v>44</v>
      </c>
      <c r="B1906" t="s">
        <v>9</v>
      </c>
      <c r="C1906">
        <v>0.4</v>
      </c>
      <c r="D1906" t="s">
        <v>18</v>
      </c>
      <c r="E1906" t="s">
        <v>17</v>
      </c>
      <c r="F1906">
        <v>9</v>
      </c>
      <c r="G1906">
        <v>32</v>
      </c>
      <c r="H1906">
        <v>17.52</v>
      </c>
    </row>
    <row r="1907" spans="1:8" x14ac:dyDescent="0.25">
      <c r="A1907" t="s">
        <v>44</v>
      </c>
      <c r="B1907" t="s">
        <v>9</v>
      </c>
      <c r="C1907">
        <v>0.1</v>
      </c>
      <c r="D1907" t="s">
        <v>15</v>
      </c>
      <c r="E1907" t="s">
        <v>16</v>
      </c>
      <c r="F1907">
        <v>3</v>
      </c>
      <c r="G1907">
        <v>128</v>
      </c>
      <c r="H1907">
        <v>48.28</v>
      </c>
    </row>
    <row r="1908" spans="1:8" x14ac:dyDescent="0.25">
      <c r="A1908" t="s">
        <v>44</v>
      </c>
      <c r="B1908" t="s">
        <v>9</v>
      </c>
      <c r="C1908">
        <v>0.1</v>
      </c>
      <c r="D1908" t="s">
        <v>18</v>
      </c>
      <c r="E1908" t="s">
        <v>17</v>
      </c>
      <c r="F1908">
        <v>3</v>
      </c>
      <c r="G1908">
        <v>128</v>
      </c>
      <c r="H1908">
        <v>48.64</v>
      </c>
    </row>
    <row r="1909" spans="1:8" x14ac:dyDescent="0.25">
      <c r="A1909" t="s">
        <v>44</v>
      </c>
      <c r="B1909" t="s">
        <v>9</v>
      </c>
      <c r="C1909">
        <v>0.1</v>
      </c>
      <c r="D1909" t="s">
        <v>18</v>
      </c>
      <c r="E1909" t="s">
        <v>17</v>
      </c>
      <c r="F1909">
        <v>3</v>
      </c>
      <c r="G1909">
        <v>32</v>
      </c>
      <c r="H1909">
        <v>44.51</v>
      </c>
    </row>
    <row r="1910" spans="1:8" x14ac:dyDescent="0.25">
      <c r="A1910" t="s">
        <v>44</v>
      </c>
      <c r="B1910" t="s">
        <v>9</v>
      </c>
      <c r="C1910">
        <v>0.1</v>
      </c>
      <c r="D1910" t="s">
        <v>18</v>
      </c>
      <c r="E1910" t="s">
        <v>17</v>
      </c>
      <c r="F1910">
        <v>3</v>
      </c>
      <c r="G1910">
        <v>128</v>
      </c>
      <c r="H1910">
        <v>48.45</v>
      </c>
    </row>
    <row r="1911" spans="1:8" x14ac:dyDescent="0.25">
      <c r="A1911" t="s">
        <v>44</v>
      </c>
      <c r="B1911" t="s">
        <v>9</v>
      </c>
      <c r="C1911">
        <v>0.2</v>
      </c>
      <c r="D1911" t="s">
        <v>21</v>
      </c>
      <c r="E1911" t="s">
        <v>16</v>
      </c>
      <c r="F1911">
        <v>3</v>
      </c>
      <c r="G1911">
        <v>128</v>
      </c>
      <c r="H1911">
        <v>46.26</v>
      </c>
    </row>
    <row r="1912" spans="1:8" x14ac:dyDescent="0.25">
      <c r="A1912" t="s">
        <v>44</v>
      </c>
      <c r="B1912" t="s">
        <v>9</v>
      </c>
      <c r="C1912">
        <v>0.1</v>
      </c>
      <c r="D1912" t="s">
        <v>20</v>
      </c>
      <c r="E1912" t="s">
        <v>17</v>
      </c>
      <c r="F1912">
        <v>3</v>
      </c>
      <c r="G1912">
        <v>32</v>
      </c>
      <c r="H1912">
        <v>42.05</v>
      </c>
    </row>
    <row r="1913" spans="1:8" x14ac:dyDescent="0.25">
      <c r="A1913" t="s">
        <v>44</v>
      </c>
      <c r="B1913" t="s">
        <v>9</v>
      </c>
      <c r="C1913">
        <v>0.2</v>
      </c>
      <c r="D1913" t="s">
        <v>18</v>
      </c>
      <c r="E1913" t="s">
        <v>17</v>
      </c>
      <c r="F1913">
        <v>1</v>
      </c>
      <c r="G1913">
        <v>128</v>
      </c>
      <c r="H1913">
        <v>47.68</v>
      </c>
    </row>
    <row r="1914" spans="1:8" x14ac:dyDescent="0.25">
      <c r="A1914" t="s">
        <v>44</v>
      </c>
      <c r="B1914" t="s">
        <v>9</v>
      </c>
      <c r="C1914">
        <v>0.1</v>
      </c>
      <c r="D1914" t="s">
        <v>18</v>
      </c>
      <c r="E1914" t="s">
        <v>17</v>
      </c>
      <c r="F1914">
        <v>3</v>
      </c>
      <c r="G1914">
        <v>128</v>
      </c>
      <c r="H1914">
        <v>50.04</v>
      </c>
    </row>
    <row r="1915" spans="1:8" x14ac:dyDescent="0.25">
      <c r="A1915" t="s">
        <v>44</v>
      </c>
      <c r="B1915" t="s">
        <v>9</v>
      </c>
      <c r="C1915">
        <v>0.1</v>
      </c>
      <c r="D1915" t="s">
        <v>10</v>
      </c>
      <c r="E1915" t="s">
        <v>16</v>
      </c>
      <c r="F1915">
        <v>3</v>
      </c>
      <c r="G1915">
        <v>128</v>
      </c>
      <c r="H1915">
        <v>43.54</v>
      </c>
    </row>
    <row r="1916" spans="1:8" x14ac:dyDescent="0.25">
      <c r="A1916" t="s">
        <v>44</v>
      </c>
      <c r="B1916" t="s">
        <v>9</v>
      </c>
      <c r="C1916">
        <v>0.5</v>
      </c>
      <c r="D1916" t="s">
        <v>18</v>
      </c>
      <c r="E1916" t="s">
        <v>13</v>
      </c>
      <c r="F1916">
        <v>9</v>
      </c>
      <c r="G1916">
        <v>8</v>
      </c>
      <c r="H1916">
        <v>10</v>
      </c>
    </row>
    <row r="1917" spans="1:8" x14ac:dyDescent="0.25">
      <c r="A1917" t="s">
        <v>44</v>
      </c>
      <c r="B1917" t="s">
        <v>9</v>
      </c>
      <c r="C1917">
        <v>0.1</v>
      </c>
      <c r="D1917" t="s">
        <v>15</v>
      </c>
      <c r="E1917" t="s">
        <v>16</v>
      </c>
      <c r="F1917">
        <v>3</v>
      </c>
      <c r="G1917">
        <v>128</v>
      </c>
      <c r="H1917">
        <v>48.45</v>
      </c>
    </row>
    <row r="1918" spans="1:8" x14ac:dyDescent="0.25">
      <c r="A1918" t="s">
        <v>44</v>
      </c>
      <c r="B1918" t="s">
        <v>9</v>
      </c>
      <c r="C1918">
        <v>0.1</v>
      </c>
      <c r="D1918" t="s">
        <v>18</v>
      </c>
      <c r="E1918" t="s">
        <v>17</v>
      </c>
      <c r="F1918">
        <v>3</v>
      </c>
      <c r="G1918">
        <v>128</v>
      </c>
      <c r="H1918">
        <v>47.72</v>
      </c>
    </row>
    <row r="1919" spans="1:8" x14ac:dyDescent="0.25">
      <c r="A1919" t="s">
        <v>44</v>
      </c>
      <c r="B1919" t="s">
        <v>9</v>
      </c>
      <c r="C1919">
        <v>0.2</v>
      </c>
      <c r="D1919" t="s">
        <v>21</v>
      </c>
      <c r="E1919" t="s">
        <v>16</v>
      </c>
      <c r="F1919">
        <v>3</v>
      </c>
      <c r="G1919">
        <v>128</v>
      </c>
      <c r="H1919">
        <v>46.19</v>
      </c>
    </row>
    <row r="1920" spans="1:8" x14ac:dyDescent="0.25">
      <c r="A1920" t="s">
        <v>44</v>
      </c>
      <c r="B1920" t="s">
        <v>9</v>
      </c>
      <c r="C1920">
        <v>0.1</v>
      </c>
      <c r="D1920" t="s">
        <v>18</v>
      </c>
      <c r="E1920" t="s">
        <v>17</v>
      </c>
      <c r="F1920">
        <v>3</v>
      </c>
      <c r="G1920">
        <v>128</v>
      </c>
      <c r="H1920">
        <v>46.19</v>
      </c>
    </row>
    <row r="1921" spans="1:8" x14ac:dyDescent="0.25">
      <c r="A1921" t="s">
        <v>44</v>
      </c>
      <c r="B1921" t="s">
        <v>9</v>
      </c>
      <c r="C1921">
        <v>0.1</v>
      </c>
      <c r="D1921" t="s">
        <v>18</v>
      </c>
      <c r="E1921" t="s">
        <v>17</v>
      </c>
      <c r="F1921">
        <v>3</v>
      </c>
      <c r="G1921">
        <v>32</v>
      </c>
      <c r="H1921">
        <v>43.33</v>
      </c>
    </row>
    <row r="1922" spans="1:8" x14ac:dyDescent="0.25">
      <c r="A1922" t="s">
        <v>44</v>
      </c>
      <c r="B1922" t="s">
        <v>9</v>
      </c>
      <c r="C1922">
        <v>0.1</v>
      </c>
      <c r="D1922" t="s">
        <v>10</v>
      </c>
      <c r="E1922" t="s">
        <v>16</v>
      </c>
      <c r="F1922">
        <v>3</v>
      </c>
      <c r="G1922">
        <v>128</v>
      </c>
      <c r="H1922">
        <v>43.3</v>
      </c>
    </row>
    <row r="1923" spans="1:8" x14ac:dyDescent="0.25">
      <c r="A1923" t="s">
        <v>44</v>
      </c>
      <c r="B1923" t="s">
        <v>9</v>
      </c>
      <c r="C1923">
        <v>0.2</v>
      </c>
      <c r="D1923" t="s">
        <v>21</v>
      </c>
      <c r="E1923" t="s">
        <v>16</v>
      </c>
      <c r="F1923">
        <v>3</v>
      </c>
      <c r="G1923">
        <v>128</v>
      </c>
      <c r="H1923">
        <v>38.53</v>
      </c>
    </row>
    <row r="1924" spans="1:8" x14ac:dyDescent="0.25">
      <c r="A1924" t="s">
        <v>44</v>
      </c>
      <c r="B1924" t="s">
        <v>9</v>
      </c>
      <c r="C1924">
        <v>0.1</v>
      </c>
      <c r="D1924" t="s">
        <v>15</v>
      </c>
      <c r="E1924" t="s">
        <v>16</v>
      </c>
      <c r="F1924">
        <v>3</v>
      </c>
      <c r="G1924">
        <v>128</v>
      </c>
      <c r="H1924">
        <v>48.02</v>
      </c>
    </row>
    <row r="1925" spans="1:8" x14ac:dyDescent="0.25">
      <c r="A1925" t="s">
        <v>44</v>
      </c>
      <c r="B1925" t="s">
        <v>9</v>
      </c>
      <c r="C1925">
        <v>0.1</v>
      </c>
      <c r="D1925" t="s">
        <v>18</v>
      </c>
      <c r="E1925" t="s">
        <v>17</v>
      </c>
      <c r="F1925">
        <v>3</v>
      </c>
      <c r="G1925">
        <v>128</v>
      </c>
      <c r="H1925">
        <v>48.49</v>
      </c>
    </row>
    <row r="1926" spans="1:8" x14ac:dyDescent="0.25">
      <c r="A1926" t="s">
        <v>44</v>
      </c>
      <c r="B1926" t="s">
        <v>9</v>
      </c>
      <c r="C1926">
        <v>0.2</v>
      </c>
      <c r="D1926" t="s">
        <v>18</v>
      </c>
      <c r="E1926" t="s">
        <v>17</v>
      </c>
      <c r="F1926">
        <v>1</v>
      </c>
      <c r="G1926">
        <v>128</v>
      </c>
      <c r="H1926">
        <v>47.2</v>
      </c>
    </row>
    <row r="1927" spans="1:8" x14ac:dyDescent="0.25">
      <c r="A1927" t="s">
        <v>44</v>
      </c>
      <c r="B1927" t="s">
        <v>9</v>
      </c>
      <c r="C1927">
        <v>0.1</v>
      </c>
      <c r="D1927" t="s">
        <v>18</v>
      </c>
      <c r="E1927" t="s">
        <v>17</v>
      </c>
      <c r="F1927">
        <v>3</v>
      </c>
      <c r="G1927">
        <v>128</v>
      </c>
      <c r="H1927">
        <v>48.39</v>
      </c>
    </row>
    <row r="1928" spans="1:8" x14ac:dyDescent="0.25">
      <c r="A1928" t="s">
        <v>44</v>
      </c>
      <c r="B1928" t="s">
        <v>9</v>
      </c>
      <c r="C1928">
        <v>0.1</v>
      </c>
      <c r="D1928" t="s">
        <v>20</v>
      </c>
      <c r="E1928" t="s">
        <v>17</v>
      </c>
      <c r="F1928">
        <v>3</v>
      </c>
      <c r="G1928">
        <v>128</v>
      </c>
      <c r="H1928">
        <v>29.89</v>
      </c>
    </row>
    <row r="1929" spans="1:8" x14ac:dyDescent="0.25">
      <c r="A1929" t="s">
        <v>44</v>
      </c>
      <c r="B1929" t="s">
        <v>9</v>
      </c>
      <c r="C1929">
        <v>0.1</v>
      </c>
      <c r="D1929" t="s">
        <v>18</v>
      </c>
      <c r="E1929" t="s">
        <v>17</v>
      </c>
      <c r="F1929">
        <v>3</v>
      </c>
      <c r="G1929">
        <v>32</v>
      </c>
      <c r="H1929">
        <v>44.05</v>
      </c>
    </row>
    <row r="1930" spans="1:8" x14ac:dyDescent="0.25">
      <c r="A1930" t="s">
        <v>44</v>
      </c>
      <c r="B1930" t="s">
        <v>9</v>
      </c>
      <c r="C1930">
        <v>0.1</v>
      </c>
      <c r="D1930" t="s">
        <v>18</v>
      </c>
      <c r="E1930" t="s">
        <v>16</v>
      </c>
      <c r="F1930">
        <v>3</v>
      </c>
      <c r="G1930">
        <v>64</v>
      </c>
      <c r="H1930">
        <v>18.59</v>
      </c>
    </row>
    <row r="1931" spans="1:8" x14ac:dyDescent="0.25">
      <c r="A1931" t="s">
        <v>44</v>
      </c>
      <c r="B1931" t="s">
        <v>9</v>
      </c>
      <c r="C1931">
        <v>0.1</v>
      </c>
      <c r="D1931" t="s">
        <v>18</v>
      </c>
      <c r="E1931" t="s">
        <v>17</v>
      </c>
      <c r="F1931">
        <v>3</v>
      </c>
      <c r="G1931">
        <v>128</v>
      </c>
      <c r="H1931">
        <v>46.92</v>
      </c>
    </row>
    <row r="1932" spans="1:8" x14ac:dyDescent="0.25">
      <c r="A1932" t="s">
        <v>44</v>
      </c>
      <c r="B1932" t="s">
        <v>9</v>
      </c>
      <c r="C1932">
        <v>0.2</v>
      </c>
      <c r="D1932" t="s">
        <v>21</v>
      </c>
      <c r="E1932" t="s">
        <v>16</v>
      </c>
      <c r="F1932">
        <v>3</v>
      </c>
      <c r="G1932">
        <v>128</v>
      </c>
      <c r="H1932">
        <v>45.76</v>
      </c>
    </row>
    <row r="1933" spans="1:8" x14ac:dyDescent="0.25">
      <c r="A1933" t="s">
        <v>44</v>
      </c>
      <c r="B1933" t="s">
        <v>9</v>
      </c>
      <c r="C1933">
        <v>0.2</v>
      </c>
      <c r="D1933" t="s">
        <v>21</v>
      </c>
      <c r="E1933" t="s">
        <v>16</v>
      </c>
      <c r="F1933">
        <v>3</v>
      </c>
      <c r="G1933">
        <v>128</v>
      </c>
      <c r="H1933">
        <v>46.71</v>
      </c>
    </row>
    <row r="1934" spans="1:8" x14ac:dyDescent="0.25">
      <c r="A1934" t="s">
        <v>44</v>
      </c>
      <c r="B1934" t="s">
        <v>9</v>
      </c>
      <c r="C1934">
        <v>0.2</v>
      </c>
      <c r="D1934" t="s">
        <v>18</v>
      </c>
      <c r="E1934" t="s">
        <v>17</v>
      </c>
      <c r="F1934">
        <v>1</v>
      </c>
      <c r="G1934">
        <v>128</v>
      </c>
      <c r="H1934">
        <v>46.79</v>
      </c>
    </row>
    <row r="1935" spans="1:8" x14ac:dyDescent="0.25">
      <c r="A1935" t="s">
        <v>44</v>
      </c>
      <c r="B1935" t="s">
        <v>9</v>
      </c>
      <c r="C1935">
        <v>0.1</v>
      </c>
      <c r="D1935" t="s">
        <v>18</v>
      </c>
      <c r="E1935" t="s">
        <v>17</v>
      </c>
      <c r="F1935">
        <v>3</v>
      </c>
      <c r="G1935">
        <v>128</v>
      </c>
      <c r="H1935">
        <v>48.22</v>
      </c>
    </row>
    <row r="1936" spans="1:8" x14ac:dyDescent="0.25">
      <c r="A1936" t="s">
        <v>44</v>
      </c>
      <c r="B1936" t="s">
        <v>9</v>
      </c>
      <c r="C1936">
        <v>0.1</v>
      </c>
      <c r="D1936" t="s">
        <v>18</v>
      </c>
      <c r="E1936" t="s">
        <v>17</v>
      </c>
      <c r="F1936">
        <v>3</v>
      </c>
      <c r="G1936">
        <v>128</v>
      </c>
      <c r="H1936">
        <v>48.16</v>
      </c>
    </row>
    <row r="1937" spans="1:8" x14ac:dyDescent="0.25">
      <c r="A1937" t="s">
        <v>44</v>
      </c>
      <c r="B1937" t="s">
        <v>9</v>
      </c>
      <c r="C1937">
        <v>0.1</v>
      </c>
      <c r="D1937" t="s">
        <v>15</v>
      </c>
      <c r="E1937" t="s">
        <v>16</v>
      </c>
      <c r="F1937">
        <v>3</v>
      </c>
      <c r="G1937">
        <v>128</v>
      </c>
      <c r="H1937">
        <v>46.41</v>
      </c>
    </row>
    <row r="1938" spans="1:8" x14ac:dyDescent="0.25">
      <c r="A1938" t="s">
        <v>44</v>
      </c>
      <c r="B1938" t="s">
        <v>9</v>
      </c>
      <c r="C1938">
        <v>0.1</v>
      </c>
      <c r="D1938" t="s">
        <v>10</v>
      </c>
      <c r="E1938" t="s">
        <v>16</v>
      </c>
      <c r="F1938">
        <v>3</v>
      </c>
      <c r="G1938">
        <v>128</v>
      </c>
      <c r="H1938">
        <v>40.83</v>
      </c>
    </row>
    <row r="1939" spans="1:8" x14ac:dyDescent="0.25">
      <c r="A1939" t="s">
        <v>44</v>
      </c>
      <c r="B1939" t="s">
        <v>9</v>
      </c>
      <c r="C1939">
        <v>0.1</v>
      </c>
      <c r="D1939" t="s">
        <v>10</v>
      </c>
      <c r="E1939" t="s">
        <v>16</v>
      </c>
      <c r="F1939">
        <v>3</v>
      </c>
      <c r="G1939">
        <v>128</v>
      </c>
      <c r="H1939">
        <v>43.15</v>
      </c>
    </row>
    <row r="1940" spans="1:8" x14ac:dyDescent="0.25">
      <c r="A1940" t="s">
        <v>44</v>
      </c>
      <c r="B1940" t="s">
        <v>9</v>
      </c>
      <c r="C1940">
        <v>0.1</v>
      </c>
      <c r="D1940" t="s">
        <v>18</v>
      </c>
      <c r="E1940" t="s">
        <v>17</v>
      </c>
      <c r="F1940">
        <v>3</v>
      </c>
      <c r="G1940">
        <v>128</v>
      </c>
      <c r="H1940">
        <v>48.77</v>
      </c>
    </row>
    <row r="1941" spans="1:8" x14ac:dyDescent="0.25">
      <c r="A1941" t="s">
        <v>44</v>
      </c>
      <c r="B1941" t="s">
        <v>9</v>
      </c>
      <c r="C1941">
        <v>0.1</v>
      </c>
      <c r="D1941" t="s">
        <v>18</v>
      </c>
      <c r="E1941" t="s">
        <v>17</v>
      </c>
      <c r="F1941">
        <v>3</v>
      </c>
      <c r="G1941">
        <v>128</v>
      </c>
      <c r="H1941">
        <v>48.33</v>
      </c>
    </row>
    <row r="1942" spans="1:8" x14ac:dyDescent="0.25">
      <c r="A1942" t="s">
        <v>44</v>
      </c>
      <c r="B1942" t="s">
        <v>9</v>
      </c>
      <c r="C1942">
        <v>0.2</v>
      </c>
      <c r="D1942" t="s">
        <v>21</v>
      </c>
      <c r="E1942" t="s">
        <v>16</v>
      </c>
      <c r="F1942">
        <v>3</v>
      </c>
      <c r="G1942">
        <v>128</v>
      </c>
      <c r="H1942">
        <v>46.39</v>
      </c>
    </row>
    <row r="1943" spans="1:8" x14ac:dyDescent="0.25">
      <c r="A1943" t="s">
        <v>44</v>
      </c>
      <c r="B1943" t="s">
        <v>9</v>
      </c>
      <c r="C1943">
        <v>0.25</v>
      </c>
      <c r="D1943" t="s">
        <v>15</v>
      </c>
      <c r="E1943" t="s">
        <v>16</v>
      </c>
      <c r="F1943">
        <v>15</v>
      </c>
      <c r="G1943">
        <v>16</v>
      </c>
      <c r="H1943">
        <v>10</v>
      </c>
    </row>
    <row r="1944" spans="1:8" x14ac:dyDescent="0.25">
      <c r="A1944" t="s">
        <v>44</v>
      </c>
      <c r="B1944" t="s">
        <v>9</v>
      </c>
      <c r="C1944">
        <v>0.2</v>
      </c>
      <c r="D1944" t="s">
        <v>21</v>
      </c>
      <c r="E1944" t="s">
        <v>16</v>
      </c>
      <c r="F1944">
        <v>3</v>
      </c>
      <c r="G1944">
        <v>128</v>
      </c>
      <c r="H1944">
        <v>45.81</v>
      </c>
    </row>
    <row r="1945" spans="1:8" x14ac:dyDescent="0.25">
      <c r="A1945" t="s">
        <v>44</v>
      </c>
      <c r="B1945" t="s">
        <v>9</v>
      </c>
      <c r="C1945">
        <v>0.1</v>
      </c>
      <c r="D1945" t="s">
        <v>18</v>
      </c>
      <c r="E1945" t="s">
        <v>17</v>
      </c>
      <c r="F1945">
        <v>3</v>
      </c>
      <c r="G1945">
        <v>32</v>
      </c>
      <c r="H1945">
        <v>44.16</v>
      </c>
    </row>
    <row r="1946" spans="1:8" x14ac:dyDescent="0.25">
      <c r="A1946" t="s">
        <v>44</v>
      </c>
      <c r="B1946" t="s">
        <v>9</v>
      </c>
      <c r="C1946">
        <v>0.2</v>
      </c>
      <c r="D1946" t="s">
        <v>18</v>
      </c>
      <c r="E1946" t="s">
        <v>17</v>
      </c>
      <c r="F1946">
        <v>1</v>
      </c>
      <c r="G1946">
        <v>128</v>
      </c>
      <c r="H1946">
        <v>45.03</v>
      </c>
    </row>
    <row r="1947" spans="1:8" x14ac:dyDescent="0.25">
      <c r="A1947" t="s">
        <v>44</v>
      </c>
      <c r="B1947" t="s">
        <v>9</v>
      </c>
      <c r="C1947">
        <v>0.1</v>
      </c>
      <c r="D1947" t="s">
        <v>18</v>
      </c>
      <c r="E1947" t="s">
        <v>17</v>
      </c>
      <c r="F1947">
        <v>3</v>
      </c>
      <c r="G1947">
        <v>128</v>
      </c>
      <c r="H1947">
        <v>49.91</v>
      </c>
    </row>
    <row r="1948" spans="1:8" x14ac:dyDescent="0.25">
      <c r="A1948" t="s">
        <v>44</v>
      </c>
      <c r="B1948" t="s">
        <v>9</v>
      </c>
      <c r="C1948">
        <v>0.1</v>
      </c>
      <c r="D1948" t="s">
        <v>15</v>
      </c>
      <c r="E1948" t="s">
        <v>16</v>
      </c>
      <c r="F1948">
        <v>3</v>
      </c>
      <c r="G1948">
        <v>128</v>
      </c>
      <c r="H1948">
        <v>47.29</v>
      </c>
    </row>
    <row r="1949" spans="1:8" x14ac:dyDescent="0.25">
      <c r="A1949" t="s">
        <v>45</v>
      </c>
      <c r="B1949" t="s">
        <v>9</v>
      </c>
      <c r="C1949">
        <v>0.4</v>
      </c>
      <c r="D1949" t="s">
        <v>20</v>
      </c>
      <c r="E1949" t="s">
        <v>17</v>
      </c>
      <c r="F1949">
        <v>6</v>
      </c>
      <c r="G1949">
        <v>32</v>
      </c>
      <c r="H1949">
        <v>21.26</v>
      </c>
    </row>
    <row r="1950" spans="1:8" x14ac:dyDescent="0.25">
      <c r="A1950" t="s">
        <v>45</v>
      </c>
      <c r="B1950" t="s">
        <v>9</v>
      </c>
      <c r="C1950">
        <v>0.3</v>
      </c>
      <c r="D1950" t="s">
        <v>18</v>
      </c>
      <c r="E1950" t="s">
        <v>11</v>
      </c>
      <c r="F1950">
        <v>1</v>
      </c>
      <c r="G1950">
        <v>64</v>
      </c>
      <c r="H1950">
        <v>34.729999999999997</v>
      </c>
    </row>
    <row r="1951" spans="1:8" x14ac:dyDescent="0.25">
      <c r="A1951" t="s">
        <v>45</v>
      </c>
      <c r="B1951" t="s">
        <v>9</v>
      </c>
      <c r="C1951">
        <v>0.25</v>
      </c>
      <c r="D1951" t="s">
        <v>20</v>
      </c>
      <c r="E1951" t="s">
        <v>17</v>
      </c>
      <c r="F1951">
        <v>6</v>
      </c>
      <c r="G1951">
        <v>8</v>
      </c>
      <c r="H1951">
        <v>10</v>
      </c>
    </row>
    <row r="1952" spans="1:8" x14ac:dyDescent="0.25">
      <c r="A1952" t="s">
        <v>45</v>
      </c>
      <c r="B1952" t="s">
        <v>9</v>
      </c>
      <c r="C1952">
        <v>0.4</v>
      </c>
      <c r="D1952" t="s">
        <v>20</v>
      </c>
      <c r="E1952" t="s">
        <v>16</v>
      </c>
      <c r="F1952">
        <v>6</v>
      </c>
      <c r="G1952">
        <v>16</v>
      </c>
      <c r="H1952">
        <v>10</v>
      </c>
    </row>
    <row r="1953" spans="1:8" x14ac:dyDescent="0.25">
      <c r="A1953" t="s">
        <v>45</v>
      </c>
      <c r="B1953" t="s">
        <v>9</v>
      </c>
      <c r="C1953">
        <v>0.25</v>
      </c>
      <c r="D1953" t="s">
        <v>18</v>
      </c>
      <c r="E1953" t="s">
        <v>17</v>
      </c>
      <c r="F1953">
        <v>3</v>
      </c>
      <c r="G1953">
        <v>4</v>
      </c>
      <c r="H1953">
        <v>25.06</v>
      </c>
    </row>
    <row r="1954" spans="1:8" x14ac:dyDescent="0.25">
      <c r="A1954" t="s">
        <v>45</v>
      </c>
      <c r="B1954" t="s">
        <v>9</v>
      </c>
      <c r="C1954">
        <v>0.5</v>
      </c>
      <c r="D1954" t="s">
        <v>12</v>
      </c>
      <c r="E1954" t="s">
        <v>19</v>
      </c>
      <c r="F1954">
        <v>3</v>
      </c>
      <c r="G1954">
        <v>64</v>
      </c>
      <c r="H1954">
        <v>33.590000000000003</v>
      </c>
    </row>
    <row r="1955" spans="1:8" x14ac:dyDescent="0.25">
      <c r="A1955" t="s">
        <v>45</v>
      </c>
      <c r="B1955" t="s">
        <v>9</v>
      </c>
      <c r="C1955">
        <v>0.4</v>
      </c>
      <c r="D1955" t="s">
        <v>15</v>
      </c>
      <c r="E1955" t="s">
        <v>19</v>
      </c>
      <c r="F1955">
        <v>9</v>
      </c>
      <c r="G1955">
        <v>16</v>
      </c>
      <c r="H1955">
        <v>10</v>
      </c>
    </row>
    <row r="1956" spans="1:8" x14ac:dyDescent="0.25">
      <c r="A1956" t="s">
        <v>45</v>
      </c>
      <c r="B1956" t="s">
        <v>9</v>
      </c>
      <c r="C1956">
        <v>0.25</v>
      </c>
      <c r="D1956" t="s">
        <v>20</v>
      </c>
      <c r="E1956" t="s">
        <v>17</v>
      </c>
      <c r="F1956">
        <v>6</v>
      </c>
      <c r="G1956">
        <v>8</v>
      </c>
      <c r="H1956">
        <v>18.98</v>
      </c>
    </row>
    <row r="1957" spans="1:8" x14ac:dyDescent="0.25">
      <c r="A1957" t="s">
        <v>45</v>
      </c>
      <c r="B1957" t="s">
        <v>9</v>
      </c>
      <c r="C1957">
        <v>0.25</v>
      </c>
      <c r="D1957" t="s">
        <v>18</v>
      </c>
      <c r="E1957" t="s">
        <v>11</v>
      </c>
      <c r="F1957">
        <v>1</v>
      </c>
      <c r="G1957">
        <v>128</v>
      </c>
      <c r="H1957">
        <v>44.81</v>
      </c>
    </row>
    <row r="1958" spans="1:8" x14ac:dyDescent="0.25">
      <c r="A1958" t="s">
        <v>45</v>
      </c>
      <c r="B1958" t="s">
        <v>9</v>
      </c>
      <c r="C1958">
        <v>0.5</v>
      </c>
      <c r="D1958" t="s">
        <v>15</v>
      </c>
      <c r="E1958" t="s">
        <v>11</v>
      </c>
      <c r="F1958">
        <v>15</v>
      </c>
      <c r="G1958">
        <v>4</v>
      </c>
      <c r="H1958">
        <v>10</v>
      </c>
    </row>
    <row r="1959" spans="1:8" x14ac:dyDescent="0.25">
      <c r="A1959" t="s">
        <v>45</v>
      </c>
      <c r="B1959" t="s">
        <v>9</v>
      </c>
      <c r="C1959">
        <v>0.4</v>
      </c>
      <c r="D1959" t="s">
        <v>18</v>
      </c>
      <c r="E1959" t="s">
        <v>11</v>
      </c>
      <c r="F1959">
        <v>9</v>
      </c>
      <c r="G1959">
        <v>128</v>
      </c>
      <c r="H1959">
        <v>10</v>
      </c>
    </row>
    <row r="1960" spans="1:8" x14ac:dyDescent="0.25">
      <c r="A1960" t="s">
        <v>45</v>
      </c>
      <c r="B1960" t="s">
        <v>9</v>
      </c>
      <c r="C1960">
        <v>0.3</v>
      </c>
      <c r="D1960" t="s">
        <v>18</v>
      </c>
      <c r="E1960" t="s">
        <v>16</v>
      </c>
      <c r="F1960">
        <v>12</v>
      </c>
      <c r="G1960">
        <v>128</v>
      </c>
      <c r="H1960">
        <v>10</v>
      </c>
    </row>
    <row r="1961" spans="1:8" x14ac:dyDescent="0.25">
      <c r="A1961" t="s">
        <v>45</v>
      </c>
      <c r="B1961" t="s">
        <v>9</v>
      </c>
      <c r="C1961">
        <v>0.25</v>
      </c>
      <c r="D1961" t="s">
        <v>20</v>
      </c>
      <c r="E1961" t="s">
        <v>17</v>
      </c>
      <c r="F1961">
        <v>6</v>
      </c>
      <c r="G1961">
        <v>8</v>
      </c>
      <c r="H1961">
        <v>20.09</v>
      </c>
    </row>
    <row r="1962" spans="1:8" x14ac:dyDescent="0.25">
      <c r="A1962" t="s">
        <v>45</v>
      </c>
      <c r="B1962" t="s">
        <v>9</v>
      </c>
      <c r="C1962">
        <v>0.5</v>
      </c>
      <c r="D1962" t="s">
        <v>15</v>
      </c>
      <c r="E1962" t="s">
        <v>11</v>
      </c>
      <c r="F1962">
        <v>15</v>
      </c>
      <c r="G1962">
        <v>4</v>
      </c>
      <c r="H1962">
        <v>10</v>
      </c>
    </row>
    <row r="1963" spans="1:8" x14ac:dyDescent="0.25">
      <c r="A1963" t="s">
        <v>45</v>
      </c>
      <c r="B1963" t="s">
        <v>9</v>
      </c>
      <c r="C1963">
        <v>0.4</v>
      </c>
      <c r="D1963" t="s">
        <v>20</v>
      </c>
      <c r="E1963" t="s">
        <v>16</v>
      </c>
      <c r="F1963">
        <v>6</v>
      </c>
      <c r="G1963">
        <v>16</v>
      </c>
      <c r="H1963">
        <v>19.38</v>
      </c>
    </row>
    <row r="1964" spans="1:8" x14ac:dyDescent="0.25">
      <c r="A1964" t="s">
        <v>45</v>
      </c>
      <c r="B1964" t="s">
        <v>9</v>
      </c>
      <c r="C1964">
        <v>0.25</v>
      </c>
      <c r="D1964" t="s">
        <v>18</v>
      </c>
      <c r="E1964" t="s">
        <v>17</v>
      </c>
      <c r="F1964">
        <v>3</v>
      </c>
      <c r="G1964">
        <v>4</v>
      </c>
      <c r="H1964">
        <v>18.920000000000002</v>
      </c>
    </row>
    <row r="1965" spans="1:8" x14ac:dyDescent="0.25">
      <c r="A1965" t="s">
        <v>45</v>
      </c>
      <c r="B1965" t="s">
        <v>9</v>
      </c>
      <c r="C1965">
        <v>0.4</v>
      </c>
      <c r="D1965" t="s">
        <v>15</v>
      </c>
      <c r="E1965" t="s">
        <v>19</v>
      </c>
      <c r="F1965">
        <v>9</v>
      </c>
      <c r="G1965">
        <v>16</v>
      </c>
      <c r="H1965">
        <v>10</v>
      </c>
    </row>
    <row r="1966" spans="1:8" x14ac:dyDescent="0.25">
      <c r="A1966" t="s">
        <v>45</v>
      </c>
      <c r="B1966" t="s">
        <v>9</v>
      </c>
      <c r="C1966">
        <v>0.3</v>
      </c>
      <c r="D1966" t="s">
        <v>18</v>
      </c>
      <c r="E1966" t="s">
        <v>11</v>
      </c>
      <c r="F1966">
        <v>1</v>
      </c>
      <c r="G1966">
        <v>64</v>
      </c>
      <c r="H1966">
        <v>43.43</v>
      </c>
    </row>
    <row r="1967" spans="1:8" x14ac:dyDescent="0.25">
      <c r="A1967" t="s">
        <v>45</v>
      </c>
      <c r="B1967" t="s">
        <v>9</v>
      </c>
      <c r="C1967">
        <v>0.4</v>
      </c>
      <c r="D1967" t="s">
        <v>20</v>
      </c>
      <c r="E1967" t="s">
        <v>17</v>
      </c>
      <c r="F1967">
        <v>6</v>
      </c>
      <c r="G1967">
        <v>32</v>
      </c>
      <c r="H1967">
        <v>20.7</v>
      </c>
    </row>
    <row r="1968" spans="1:8" x14ac:dyDescent="0.25">
      <c r="A1968" t="s">
        <v>45</v>
      </c>
      <c r="B1968" t="s">
        <v>9</v>
      </c>
      <c r="C1968">
        <v>0.3</v>
      </c>
      <c r="D1968" t="s">
        <v>18</v>
      </c>
      <c r="E1968" t="s">
        <v>16</v>
      </c>
      <c r="F1968">
        <v>12</v>
      </c>
      <c r="G1968">
        <v>128</v>
      </c>
      <c r="H1968">
        <v>34.29</v>
      </c>
    </row>
    <row r="1969" spans="1:8" x14ac:dyDescent="0.25">
      <c r="A1969" t="s">
        <v>45</v>
      </c>
      <c r="B1969" t="s">
        <v>9</v>
      </c>
      <c r="C1969">
        <v>0.5</v>
      </c>
      <c r="D1969" t="s">
        <v>12</v>
      </c>
      <c r="E1969" t="s">
        <v>19</v>
      </c>
      <c r="F1969">
        <v>3</v>
      </c>
      <c r="G1969">
        <v>64</v>
      </c>
      <c r="H1969">
        <v>31.42</v>
      </c>
    </row>
    <row r="1970" spans="1:8" x14ac:dyDescent="0.25">
      <c r="A1970" t="s">
        <v>45</v>
      </c>
      <c r="B1970" t="s">
        <v>9</v>
      </c>
      <c r="C1970">
        <v>0.25</v>
      </c>
      <c r="D1970" t="s">
        <v>20</v>
      </c>
      <c r="E1970" t="s">
        <v>17</v>
      </c>
      <c r="F1970">
        <v>6</v>
      </c>
      <c r="G1970">
        <v>8</v>
      </c>
      <c r="H1970">
        <v>18.62</v>
      </c>
    </row>
    <row r="1971" spans="1:8" x14ac:dyDescent="0.25">
      <c r="A1971" t="s">
        <v>45</v>
      </c>
      <c r="B1971" t="s">
        <v>9</v>
      </c>
      <c r="C1971">
        <v>0.25</v>
      </c>
      <c r="D1971" t="s">
        <v>18</v>
      </c>
      <c r="E1971" t="s">
        <v>11</v>
      </c>
      <c r="F1971">
        <v>1</v>
      </c>
      <c r="G1971">
        <v>128</v>
      </c>
      <c r="H1971">
        <v>46.84</v>
      </c>
    </row>
    <row r="1972" spans="1:8" x14ac:dyDescent="0.25">
      <c r="A1972" t="s">
        <v>45</v>
      </c>
      <c r="B1972" t="s">
        <v>9</v>
      </c>
      <c r="C1972">
        <v>0.1</v>
      </c>
      <c r="D1972" t="s">
        <v>12</v>
      </c>
      <c r="E1972" t="s">
        <v>11</v>
      </c>
      <c r="F1972">
        <v>12</v>
      </c>
      <c r="G1972">
        <v>16</v>
      </c>
      <c r="H1972">
        <v>10</v>
      </c>
    </row>
    <row r="1973" spans="1:8" x14ac:dyDescent="0.25">
      <c r="A1973" t="s">
        <v>45</v>
      </c>
      <c r="B1973" t="s">
        <v>9</v>
      </c>
      <c r="C1973">
        <v>0.25</v>
      </c>
      <c r="D1973" t="s">
        <v>18</v>
      </c>
      <c r="E1973" t="s">
        <v>11</v>
      </c>
      <c r="F1973">
        <v>1</v>
      </c>
      <c r="G1973">
        <v>128</v>
      </c>
      <c r="H1973">
        <v>47</v>
      </c>
    </row>
    <row r="1974" spans="1:8" x14ac:dyDescent="0.25">
      <c r="A1974" t="s">
        <v>45</v>
      </c>
      <c r="B1974" t="s">
        <v>9</v>
      </c>
      <c r="C1974">
        <v>0.25</v>
      </c>
      <c r="D1974" t="s">
        <v>20</v>
      </c>
      <c r="E1974" t="s">
        <v>17</v>
      </c>
      <c r="F1974">
        <v>6</v>
      </c>
      <c r="G1974">
        <v>8</v>
      </c>
      <c r="H1974">
        <v>18.329999999999998</v>
      </c>
    </row>
    <row r="1975" spans="1:8" x14ac:dyDescent="0.25">
      <c r="A1975" t="s">
        <v>45</v>
      </c>
      <c r="B1975" t="s">
        <v>9</v>
      </c>
      <c r="C1975">
        <v>0.3</v>
      </c>
      <c r="D1975" t="s">
        <v>20</v>
      </c>
      <c r="E1975" t="s">
        <v>17</v>
      </c>
      <c r="F1975">
        <v>1</v>
      </c>
      <c r="G1975">
        <v>32</v>
      </c>
      <c r="H1975">
        <v>19.88</v>
      </c>
    </row>
    <row r="1976" spans="1:8" x14ac:dyDescent="0.25">
      <c r="A1976" t="s">
        <v>45</v>
      </c>
      <c r="B1976" t="s">
        <v>9</v>
      </c>
      <c r="C1976">
        <v>0.5</v>
      </c>
      <c r="D1976" t="s">
        <v>15</v>
      </c>
      <c r="E1976" t="s">
        <v>11</v>
      </c>
      <c r="F1976">
        <v>15</v>
      </c>
      <c r="G1976">
        <v>4</v>
      </c>
      <c r="H1976">
        <v>10</v>
      </c>
    </row>
    <row r="1977" spans="1:8" x14ac:dyDescent="0.25">
      <c r="A1977" t="s">
        <v>45</v>
      </c>
      <c r="B1977" t="s">
        <v>9</v>
      </c>
      <c r="C1977">
        <v>0.3</v>
      </c>
      <c r="D1977" t="s">
        <v>18</v>
      </c>
      <c r="E1977" t="s">
        <v>16</v>
      </c>
      <c r="F1977">
        <v>12</v>
      </c>
      <c r="G1977">
        <v>128</v>
      </c>
      <c r="H1977">
        <v>36.049999999999997</v>
      </c>
    </row>
    <row r="1978" spans="1:8" x14ac:dyDescent="0.25">
      <c r="A1978" t="s">
        <v>45</v>
      </c>
      <c r="B1978" t="s">
        <v>9</v>
      </c>
      <c r="C1978">
        <v>0.25</v>
      </c>
      <c r="D1978" t="s">
        <v>20</v>
      </c>
      <c r="E1978" t="s">
        <v>17</v>
      </c>
      <c r="F1978">
        <v>6</v>
      </c>
      <c r="G1978">
        <v>8</v>
      </c>
      <c r="H1978">
        <v>17.93</v>
      </c>
    </row>
    <row r="1979" spans="1:8" x14ac:dyDescent="0.25">
      <c r="A1979" t="s">
        <v>45</v>
      </c>
      <c r="B1979" t="s">
        <v>9</v>
      </c>
      <c r="C1979">
        <v>0.25</v>
      </c>
      <c r="D1979" t="s">
        <v>20</v>
      </c>
      <c r="E1979" t="s">
        <v>17</v>
      </c>
      <c r="F1979">
        <v>3</v>
      </c>
      <c r="G1979">
        <v>16</v>
      </c>
      <c r="H1979">
        <v>25.66</v>
      </c>
    </row>
    <row r="1980" spans="1:8" x14ac:dyDescent="0.25">
      <c r="A1980" t="s">
        <v>45</v>
      </c>
      <c r="B1980" t="s">
        <v>9</v>
      </c>
      <c r="C1980">
        <v>0.3</v>
      </c>
      <c r="D1980" t="s">
        <v>18</v>
      </c>
      <c r="E1980" t="s">
        <v>11</v>
      </c>
      <c r="F1980">
        <v>1</v>
      </c>
      <c r="G1980">
        <v>64</v>
      </c>
      <c r="H1980">
        <v>44.52</v>
      </c>
    </row>
    <row r="1981" spans="1:8" x14ac:dyDescent="0.25">
      <c r="A1981" t="s">
        <v>45</v>
      </c>
      <c r="B1981" t="s">
        <v>9</v>
      </c>
      <c r="C1981">
        <v>0.4</v>
      </c>
      <c r="D1981" t="s">
        <v>20</v>
      </c>
      <c r="E1981" t="s">
        <v>17</v>
      </c>
      <c r="F1981">
        <v>6</v>
      </c>
      <c r="G1981">
        <v>32</v>
      </c>
      <c r="H1981">
        <v>18.489999999999998</v>
      </c>
    </row>
    <row r="1982" spans="1:8" x14ac:dyDescent="0.25">
      <c r="A1982" t="s">
        <v>45</v>
      </c>
      <c r="B1982" t="s">
        <v>9</v>
      </c>
      <c r="C1982">
        <v>0.5</v>
      </c>
      <c r="D1982" t="s">
        <v>12</v>
      </c>
      <c r="E1982" t="s">
        <v>16</v>
      </c>
      <c r="F1982">
        <v>3</v>
      </c>
      <c r="G1982">
        <v>128</v>
      </c>
      <c r="H1982">
        <v>32.03</v>
      </c>
    </row>
    <row r="1983" spans="1:8" x14ac:dyDescent="0.25">
      <c r="A1983" t="s">
        <v>45</v>
      </c>
      <c r="B1983" t="s">
        <v>9</v>
      </c>
      <c r="C1983">
        <v>0.4</v>
      </c>
      <c r="D1983" t="s">
        <v>15</v>
      </c>
      <c r="E1983" t="s">
        <v>16</v>
      </c>
      <c r="F1983">
        <v>9</v>
      </c>
      <c r="G1983">
        <v>128</v>
      </c>
      <c r="H1983">
        <v>10</v>
      </c>
    </row>
    <row r="1984" spans="1:8" x14ac:dyDescent="0.25">
      <c r="A1984" t="s">
        <v>45</v>
      </c>
      <c r="B1984" t="s">
        <v>9</v>
      </c>
      <c r="C1984">
        <v>0.25</v>
      </c>
      <c r="D1984" t="s">
        <v>18</v>
      </c>
      <c r="E1984" t="s">
        <v>16</v>
      </c>
      <c r="F1984">
        <v>12</v>
      </c>
      <c r="G1984">
        <v>128</v>
      </c>
      <c r="H1984">
        <v>39.549999999999997</v>
      </c>
    </row>
    <row r="1985" spans="1:8" x14ac:dyDescent="0.25">
      <c r="A1985" t="s">
        <v>45</v>
      </c>
      <c r="B1985" t="s">
        <v>9</v>
      </c>
      <c r="C1985">
        <v>0.3</v>
      </c>
      <c r="D1985" t="s">
        <v>20</v>
      </c>
      <c r="E1985" t="s">
        <v>17</v>
      </c>
      <c r="F1985">
        <v>1</v>
      </c>
      <c r="G1985">
        <v>32</v>
      </c>
      <c r="H1985">
        <v>42.25</v>
      </c>
    </row>
    <row r="1986" spans="1:8" x14ac:dyDescent="0.25">
      <c r="A1986" t="s">
        <v>45</v>
      </c>
      <c r="B1986" t="s">
        <v>9</v>
      </c>
      <c r="C1986">
        <v>0.3</v>
      </c>
      <c r="D1986" t="s">
        <v>18</v>
      </c>
      <c r="E1986" t="s">
        <v>11</v>
      </c>
      <c r="F1986">
        <v>1</v>
      </c>
      <c r="G1986">
        <v>64</v>
      </c>
      <c r="H1986">
        <v>44.69</v>
      </c>
    </row>
    <row r="1987" spans="1:8" x14ac:dyDescent="0.25">
      <c r="A1987" t="s">
        <v>45</v>
      </c>
      <c r="B1987" t="s">
        <v>9</v>
      </c>
      <c r="C1987">
        <v>0.25</v>
      </c>
      <c r="D1987" t="s">
        <v>20</v>
      </c>
      <c r="E1987" t="s">
        <v>17</v>
      </c>
      <c r="F1987">
        <v>6</v>
      </c>
      <c r="G1987">
        <v>8</v>
      </c>
      <c r="H1987">
        <v>18.97</v>
      </c>
    </row>
    <row r="1988" spans="1:8" x14ac:dyDescent="0.25">
      <c r="A1988" t="s">
        <v>45</v>
      </c>
      <c r="B1988" t="s">
        <v>9</v>
      </c>
      <c r="C1988">
        <v>0.25</v>
      </c>
      <c r="D1988" t="s">
        <v>20</v>
      </c>
      <c r="E1988" t="s">
        <v>17</v>
      </c>
      <c r="F1988">
        <v>3</v>
      </c>
      <c r="G1988">
        <v>16</v>
      </c>
      <c r="H1988">
        <v>26.22</v>
      </c>
    </row>
    <row r="1989" spans="1:8" x14ac:dyDescent="0.25">
      <c r="A1989" t="s">
        <v>45</v>
      </c>
      <c r="B1989" t="s">
        <v>9</v>
      </c>
      <c r="C1989">
        <v>0.3</v>
      </c>
      <c r="D1989" t="s">
        <v>18</v>
      </c>
      <c r="E1989" t="s">
        <v>16</v>
      </c>
      <c r="F1989">
        <v>12</v>
      </c>
      <c r="G1989">
        <v>128</v>
      </c>
      <c r="H1989">
        <v>34.47</v>
      </c>
    </row>
    <row r="1990" spans="1:8" x14ac:dyDescent="0.25">
      <c r="A1990" t="s">
        <v>45</v>
      </c>
      <c r="B1990" t="s">
        <v>9</v>
      </c>
      <c r="C1990">
        <v>0.25</v>
      </c>
      <c r="D1990" t="s">
        <v>18</v>
      </c>
      <c r="E1990" t="s">
        <v>11</v>
      </c>
      <c r="F1990">
        <v>1</v>
      </c>
      <c r="G1990">
        <v>128</v>
      </c>
      <c r="H1990">
        <v>46.36</v>
      </c>
    </row>
    <row r="1991" spans="1:8" x14ac:dyDescent="0.25">
      <c r="A1991" t="s">
        <v>45</v>
      </c>
      <c r="B1991" t="s">
        <v>9</v>
      </c>
      <c r="C1991">
        <v>0.3</v>
      </c>
      <c r="D1991" t="s">
        <v>20</v>
      </c>
      <c r="E1991" t="s">
        <v>17</v>
      </c>
      <c r="F1991">
        <v>6</v>
      </c>
      <c r="G1991">
        <v>32</v>
      </c>
      <c r="H1991">
        <v>24.71</v>
      </c>
    </row>
    <row r="1992" spans="1:8" x14ac:dyDescent="0.25">
      <c r="A1992" t="s">
        <v>45</v>
      </c>
      <c r="B1992" t="s">
        <v>9</v>
      </c>
      <c r="C1992">
        <v>0.25</v>
      </c>
      <c r="D1992" t="s">
        <v>12</v>
      </c>
      <c r="E1992" t="s">
        <v>17</v>
      </c>
      <c r="F1992">
        <v>6</v>
      </c>
      <c r="G1992">
        <v>64</v>
      </c>
      <c r="H1992">
        <v>19.05</v>
      </c>
    </row>
    <row r="1993" spans="1:8" x14ac:dyDescent="0.25">
      <c r="A1993" t="s">
        <v>45</v>
      </c>
      <c r="B1993" t="s">
        <v>9</v>
      </c>
      <c r="C1993">
        <v>0.2</v>
      </c>
      <c r="D1993" t="s">
        <v>12</v>
      </c>
      <c r="E1993" t="s">
        <v>16</v>
      </c>
      <c r="F1993">
        <v>9</v>
      </c>
      <c r="G1993">
        <v>128</v>
      </c>
      <c r="H1993">
        <v>10</v>
      </c>
    </row>
    <row r="1994" spans="1:8" x14ac:dyDescent="0.25">
      <c r="A1994" t="s">
        <v>45</v>
      </c>
      <c r="B1994" t="s">
        <v>9</v>
      </c>
      <c r="C1994">
        <v>0.25</v>
      </c>
      <c r="D1994" t="s">
        <v>15</v>
      </c>
      <c r="E1994" t="s">
        <v>16</v>
      </c>
      <c r="F1994">
        <v>9</v>
      </c>
      <c r="G1994">
        <v>128</v>
      </c>
      <c r="H1994">
        <v>21.92</v>
      </c>
    </row>
    <row r="1995" spans="1:8" x14ac:dyDescent="0.25">
      <c r="A1995" t="s">
        <v>45</v>
      </c>
      <c r="B1995" t="s">
        <v>9</v>
      </c>
      <c r="C1995">
        <v>0.25</v>
      </c>
      <c r="D1995" t="s">
        <v>18</v>
      </c>
      <c r="E1995" t="s">
        <v>16</v>
      </c>
      <c r="F1995">
        <v>12</v>
      </c>
      <c r="G1995">
        <v>128</v>
      </c>
      <c r="H1995">
        <v>40.49</v>
      </c>
    </row>
    <row r="1996" spans="1:8" x14ac:dyDescent="0.25">
      <c r="A1996" t="s">
        <v>45</v>
      </c>
      <c r="B1996" t="s">
        <v>9</v>
      </c>
      <c r="C1996">
        <v>0.5</v>
      </c>
      <c r="D1996" t="s">
        <v>12</v>
      </c>
      <c r="E1996" t="s">
        <v>16</v>
      </c>
      <c r="F1996">
        <v>3</v>
      </c>
      <c r="G1996">
        <v>128</v>
      </c>
      <c r="H1996">
        <v>42.16</v>
      </c>
    </row>
    <row r="1997" spans="1:8" x14ac:dyDescent="0.25">
      <c r="A1997" t="s">
        <v>45</v>
      </c>
      <c r="B1997" t="s">
        <v>9</v>
      </c>
      <c r="C1997">
        <v>0.3</v>
      </c>
      <c r="D1997" t="s">
        <v>20</v>
      </c>
      <c r="E1997" t="s">
        <v>17</v>
      </c>
      <c r="F1997">
        <v>1</v>
      </c>
      <c r="G1997">
        <v>32</v>
      </c>
      <c r="H1997">
        <v>38.11</v>
      </c>
    </row>
    <row r="1998" spans="1:8" x14ac:dyDescent="0.25">
      <c r="A1998" t="s">
        <v>45</v>
      </c>
      <c r="B1998" t="s">
        <v>9</v>
      </c>
      <c r="C1998">
        <v>0.25</v>
      </c>
      <c r="D1998" t="s">
        <v>18</v>
      </c>
      <c r="E1998" t="s">
        <v>11</v>
      </c>
      <c r="F1998">
        <v>1</v>
      </c>
      <c r="G1998">
        <v>128</v>
      </c>
      <c r="H1998">
        <v>46.35</v>
      </c>
    </row>
    <row r="1999" spans="1:8" x14ac:dyDescent="0.25">
      <c r="A1999" t="s">
        <v>45</v>
      </c>
      <c r="B1999" t="s">
        <v>9</v>
      </c>
      <c r="C1999">
        <v>0.3</v>
      </c>
      <c r="D1999" t="s">
        <v>20</v>
      </c>
      <c r="E1999" t="s">
        <v>17</v>
      </c>
      <c r="F1999">
        <v>1</v>
      </c>
      <c r="G1999">
        <v>32</v>
      </c>
      <c r="H1999">
        <v>28.69</v>
      </c>
    </row>
    <row r="2000" spans="1:8" x14ac:dyDescent="0.25">
      <c r="A2000" t="s">
        <v>45</v>
      </c>
      <c r="B2000" t="s">
        <v>9</v>
      </c>
      <c r="C2000">
        <v>0.3</v>
      </c>
      <c r="D2000" t="s">
        <v>18</v>
      </c>
      <c r="E2000" t="s">
        <v>11</v>
      </c>
      <c r="F2000">
        <v>1</v>
      </c>
      <c r="G2000">
        <v>64</v>
      </c>
      <c r="H2000">
        <v>43.53</v>
      </c>
    </row>
    <row r="2001" spans="1:8" x14ac:dyDescent="0.25">
      <c r="A2001" t="s">
        <v>45</v>
      </c>
      <c r="B2001" t="s">
        <v>9</v>
      </c>
      <c r="C2001">
        <v>0.25</v>
      </c>
      <c r="D2001" t="s">
        <v>20</v>
      </c>
      <c r="E2001" t="s">
        <v>17</v>
      </c>
      <c r="F2001">
        <v>3</v>
      </c>
      <c r="G2001">
        <v>16</v>
      </c>
      <c r="H2001">
        <v>37.68</v>
      </c>
    </row>
    <row r="2002" spans="1:8" x14ac:dyDescent="0.25">
      <c r="A2002" t="s">
        <v>45</v>
      </c>
      <c r="B2002" t="s">
        <v>9</v>
      </c>
      <c r="C2002">
        <v>0.25</v>
      </c>
      <c r="D2002" t="s">
        <v>18</v>
      </c>
      <c r="E2002" t="s">
        <v>16</v>
      </c>
      <c r="F2002">
        <v>12</v>
      </c>
      <c r="G2002">
        <v>128</v>
      </c>
      <c r="H2002">
        <v>39.78</v>
      </c>
    </row>
    <row r="2003" spans="1:8" x14ac:dyDescent="0.25">
      <c r="A2003" t="s">
        <v>45</v>
      </c>
      <c r="B2003" t="s">
        <v>9</v>
      </c>
      <c r="C2003">
        <v>0.25</v>
      </c>
      <c r="D2003" t="s">
        <v>12</v>
      </c>
      <c r="E2003" t="s">
        <v>17</v>
      </c>
      <c r="F2003">
        <v>6</v>
      </c>
      <c r="G2003">
        <v>64</v>
      </c>
      <c r="H2003">
        <v>24.38</v>
      </c>
    </row>
    <row r="2004" spans="1:8" x14ac:dyDescent="0.25">
      <c r="A2004" t="s">
        <v>45</v>
      </c>
      <c r="B2004" t="s">
        <v>9</v>
      </c>
      <c r="C2004">
        <v>0.25</v>
      </c>
      <c r="D2004" t="s">
        <v>18</v>
      </c>
      <c r="E2004" t="s">
        <v>16</v>
      </c>
      <c r="F2004">
        <v>9</v>
      </c>
      <c r="G2004">
        <v>128</v>
      </c>
      <c r="H2004">
        <v>36.229999999999997</v>
      </c>
    </row>
    <row r="2005" spans="1:8" x14ac:dyDescent="0.25">
      <c r="A2005" t="s">
        <v>45</v>
      </c>
      <c r="B2005" t="s">
        <v>9</v>
      </c>
      <c r="C2005">
        <v>0.25</v>
      </c>
      <c r="D2005" t="s">
        <v>12</v>
      </c>
      <c r="E2005" t="s">
        <v>17</v>
      </c>
      <c r="F2005">
        <v>6</v>
      </c>
      <c r="G2005">
        <v>64</v>
      </c>
      <c r="H2005">
        <v>38.07</v>
      </c>
    </row>
    <row r="2006" spans="1:8" x14ac:dyDescent="0.25">
      <c r="A2006" t="s">
        <v>45</v>
      </c>
      <c r="B2006" t="s">
        <v>9</v>
      </c>
      <c r="C2006">
        <v>0.3</v>
      </c>
      <c r="D2006" t="s">
        <v>18</v>
      </c>
      <c r="E2006" t="s">
        <v>16</v>
      </c>
      <c r="F2006">
        <v>12</v>
      </c>
      <c r="G2006">
        <v>128</v>
      </c>
      <c r="H2006">
        <v>34.33</v>
      </c>
    </row>
    <row r="2007" spans="1:8" x14ac:dyDescent="0.25">
      <c r="A2007" t="s">
        <v>45</v>
      </c>
      <c r="B2007" t="s">
        <v>9</v>
      </c>
      <c r="C2007">
        <v>0.2</v>
      </c>
      <c r="D2007" t="s">
        <v>12</v>
      </c>
      <c r="E2007" t="s">
        <v>16</v>
      </c>
      <c r="F2007">
        <v>9</v>
      </c>
      <c r="G2007">
        <v>128</v>
      </c>
      <c r="H2007">
        <v>37.78</v>
      </c>
    </row>
    <row r="2008" spans="1:8" x14ac:dyDescent="0.25">
      <c r="A2008" t="s">
        <v>45</v>
      </c>
      <c r="B2008" t="s">
        <v>9</v>
      </c>
      <c r="C2008">
        <v>0.5</v>
      </c>
      <c r="D2008" t="s">
        <v>12</v>
      </c>
      <c r="E2008" t="s">
        <v>16</v>
      </c>
      <c r="F2008">
        <v>3</v>
      </c>
      <c r="G2008">
        <v>128</v>
      </c>
      <c r="H2008">
        <v>42.22</v>
      </c>
    </row>
    <row r="2009" spans="1:8" x14ac:dyDescent="0.25">
      <c r="A2009" t="s">
        <v>45</v>
      </c>
      <c r="B2009" t="s">
        <v>9</v>
      </c>
      <c r="C2009">
        <v>0.25</v>
      </c>
      <c r="D2009" t="s">
        <v>20</v>
      </c>
      <c r="E2009" t="s">
        <v>17</v>
      </c>
      <c r="F2009">
        <v>3</v>
      </c>
      <c r="G2009">
        <v>16</v>
      </c>
      <c r="H2009">
        <v>36.92</v>
      </c>
    </row>
    <row r="2010" spans="1:8" x14ac:dyDescent="0.25">
      <c r="A2010" t="s">
        <v>45</v>
      </c>
      <c r="B2010" t="s">
        <v>9</v>
      </c>
      <c r="C2010">
        <v>0.3</v>
      </c>
      <c r="D2010" t="s">
        <v>20</v>
      </c>
      <c r="E2010" t="s">
        <v>17</v>
      </c>
      <c r="F2010">
        <v>1</v>
      </c>
      <c r="G2010">
        <v>32</v>
      </c>
      <c r="H2010">
        <v>39.99</v>
      </c>
    </row>
    <row r="2011" spans="1:8" x14ac:dyDescent="0.25">
      <c r="A2011" t="s">
        <v>45</v>
      </c>
      <c r="B2011" t="s">
        <v>9</v>
      </c>
      <c r="C2011">
        <v>0.3</v>
      </c>
      <c r="D2011" t="s">
        <v>18</v>
      </c>
      <c r="E2011" t="s">
        <v>11</v>
      </c>
      <c r="F2011">
        <v>1</v>
      </c>
      <c r="G2011">
        <v>64</v>
      </c>
      <c r="H2011">
        <v>39.9</v>
      </c>
    </row>
    <row r="2012" spans="1:8" x14ac:dyDescent="0.25">
      <c r="A2012" t="s">
        <v>45</v>
      </c>
      <c r="B2012" t="s">
        <v>9</v>
      </c>
      <c r="C2012">
        <v>0.25</v>
      </c>
      <c r="D2012" t="s">
        <v>18</v>
      </c>
      <c r="E2012" t="s">
        <v>11</v>
      </c>
      <c r="F2012">
        <v>1</v>
      </c>
      <c r="G2012">
        <v>128</v>
      </c>
      <c r="H2012">
        <v>47.06</v>
      </c>
    </row>
    <row r="2013" spans="1:8" x14ac:dyDescent="0.25">
      <c r="A2013" t="s">
        <v>45</v>
      </c>
      <c r="B2013" t="s">
        <v>9</v>
      </c>
      <c r="C2013">
        <v>0.3</v>
      </c>
      <c r="D2013" t="s">
        <v>18</v>
      </c>
      <c r="E2013" t="s">
        <v>11</v>
      </c>
      <c r="F2013">
        <v>1</v>
      </c>
      <c r="G2013">
        <v>64</v>
      </c>
      <c r="H2013">
        <v>44.32</v>
      </c>
    </row>
    <row r="2014" spans="1:8" x14ac:dyDescent="0.25">
      <c r="A2014" t="s">
        <v>45</v>
      </c>
      <c r="B2014" t="s">
        <v>9</v>
      </c>
      <c r="C2014">
        <v>0.5</v>
      </c>
      <c r="D2014" t="s">
        <v>12</v>
      </c>
      <c r="E2014" t="s">
        <v>16</v>
      </c>
      <c r="F2014">
        <v>3</v>
      </c>
      <c r="G2014">
        <v>128</v>
      </c>
      <c r="H2014">
        <v>42.76</v>
      </c>
    </row>
    <row r="2015" spans="1:8" x14ac:dyDescent="0.25">
      <c r="A2015" t="s">
        <v>45</v>
      </c>
      <c r="B2015" t="s">
        <v>9</v>
      </c>
      <c r="C2015">
        <v>0.2</v>
      </c>
      <c r="D2015" t="s">
        <v>10</v>
      </c>
      <c r="E2015" t="s">
        <v>13</v>
      </c>
      <c r="F2015">
        <v>1</v>
      </c>
      <c r="G2015">
        <v>64</v>
      </c>
      <c r="H2015">
        <v>39.270000000000003</v>
      </c>
    </row>
    <row r="2016" spans="1:8" x14ac:dyDescent="0.25">
      <c r="A2016" t="s">
        <v>45</v>
      </c>
      <c r="B2016" t="s">
        <v>9</v>
      </c>
      <c r="C2016">
        <v>0.25</v>
      </c>
      <c r="D2016" t="s">
        <v>12</v>
      </c>
      <c r="E2016" t="s">
        <v>17</v>
      </c>
      <c r="F2016">
        <v>6</v>
      </c>
      <c r="G2016">
        <v>64</v>
      </c>
      <c r="H2016">
        <v>36.31</v>
      </c>
    </row>
    <row r="2017" spans="1:8" x14ac:dyDescent="0.25">
      <c r="A2017" t="s">
        <v>45</v>
      </c>
      <c r="B2017" t="s">
        <v>9</v>
      </c>
      <c r="C2017">
        <v>0.25</v>
      </c>
      <c r="D2017" t="s">
        <v>12</v>
      </c>
      <c r="E2017" t="s">
        <v>17</v>
      </c>
      <c r="F2017">
        <v>6</v>
      </c>
      <c r="G2017">
        <v>64</v>
      </c>
      <c r="H2017">
        <v>34.5</v>
      </c>
    </row>
    <row r="2018" spans="1:8" x14ac:dyDescent="0.25">
      <c r="A2018" t="s">
        <v>45</v>
      </c>
      <c r="B2018" t="s">
        <v>9</v>
      </c>
      <c r="C2018">
        <v>0.25</v>
      </c>
      <c r="D2018" t="s">
        <v>18</v>
      </c>
      <c r="E2018" t="s">
        <v>16</v>
      </c>
      <c r="F2018">
        <v>9</v>
      </c>
      <c r="G2018">
        <v>128</v>
      </c>
      <c r="H2018">
        <v>42.92</v>
      </c>
    </row>
    <row r="2019" spans="1:8" x14ac:dyDescent="0.25">
      <c r="A2019" t="s">
        <v>45</v>
      </c>
      <c r="B2019" t="s">
        <v>9</v>
      </c>
      <c r="C2019">
        <v>0.25</v>
      </c>
      <c r="D2019" t="s">
        <v>18</v>
      </c>
      <c r="E2019" t="s">
        <v>16</v>
      </c>
      <c r="F2019">
        <v>9</v>
      </c>
      <c r="G2019">
        <v>128</v>
      </c>
      <c r="H2019">
        <v>41.05</v>
      </c>
    </row>
    <row r="2020" spans="1:8" x14ac:dyDescent="0.25">
      <c r="A2020" t="s">
        <v>45</v>
      </c>
      <c r="B2020" t="s">
        <v>9</v>
      </c>
      <c r="C2020">
        <v>0.25</v>
      </c>
      <c r="D2020" t="s">
        <v>18</v>
      </c>
      <c r="E2020" t="s">
        <v>16</v>
      </c>
      <c r="F2020">
        <v>12</v>
      </c>
      <c r="G2020">
        <v>128</v>
      </c>
      <c r="H2020">
        <v>41.98</v>
      </c>
    </row>
    <row r="2021" spans="1:8" x14ac:dyDescent="0.25">
      <c r="A2021" t="s">
        <v>45</v>
      </c>
      <c r="B2021" t="s">
        <v>9</v>
      </c>
      <c r="C2021">
        <v>0.25</v>
      </c>
      <c r="D2021" t="s">
        <v>18</v>
      </c>
      <c r="E2021" t="s">
        <v>11</v>
      </c>
      <c r="F2021">
        <v>1</v>
      </c>
      <c r="G2021">
        <v>128</v>
      </c>
      <c r="H2021">
        <v>46.76</v>
      </c>
    </row>
    <row r="2022" spans="1:8" x14ac:dyDescent="0.25">
      <c r="A2022" t="s">
        <v>45</v>
      </c>
      <c r="B2022" t="s">
        <v>9</v>
      </c>
      <c r="C2022">
        <v>0.3</v>
      </c>
      <c r="D2022" t="s">
        <v>18</v>
      </c>
      <c r="E2022" t="s">
        <v>11</v>
      </c>
      <c r="F2022">
        <v>1</v>
      </c>
      <c r="G2022">
        <v>64</v>
      </c>
      <c r="H2022">
        <v>43.98</v>
      </c>
    </row>
    <row r="2023" spans="1:8" x14ac:dyDescent="0.25">
      <c r="A2023" t="s">
        <v>45</v>
      </c>
      <c r="B2023" t="s">
        <v>9</v>
      </c>
      <c r="C2023">
        <v>0.3</v>
      </c>
      <c r="D2023" t="s">
        <v>20</v>
      </c>
      <c r="E2023" t="s">
        <v>17</v>
      </c>
      <c r="F2023">
        <v>1</v>
      </c>
      <c r="G2023">
        <v>32</v>
      </c>
      <c r="H2023">
        <v>36.24</v>
      </c>
    </row>
    <row r="2024" spans="1:8" x14ac:dyDescent="0.25">
      <c r="A2024" t="s">
        <v>45</v>
      </c>
      <c r="B2024" t="s">
        <v>9</v>
      </c>
      <c r="C2024">
        <v>0.3</v>
      </c>
      <c r="D2024" t="s">
        <v>18</v>
      </c>
      <c r="E2024" t="s">
        <v>11</v>
      </c>
      <c r="F2024">
        <v>1</v>
      </c>
      <c r="G2024">
        <v>64</v>
      </c>
      <c r="H2024">
        <v>44.5</v>
      </c>
    </row>
    <row r="2025" spans="1:8" x14ac:dyDescent="0.25">
      <c r="A2025" t="s">
        <v>45</v>
      </c>
      <c r="B2025" t="s">
        <v>9</v>
      </c>
      <c r="C2025">
        <v>0.25</v>
      </c>
      <c r="D2025" t="s">
        <v>20</v>
      </c>
      <c r="E2025" t="s">
        <v>16</v>
      </c>
      <c r="F2025">
        <v>6</v>
      </c>
      <c r="G2025">
        <v>32</v>
      </c>
      <c r="H2025">
        <v>31.83</v>
      </c>
    </row>
    <row r="2026" spans="1:8" x14ac:dyDescent="0.25">
      <c r="A2026" t="s">
        <v>45</v>
      </c>
      <c r="B2026" t="s">
        <v>9</v>
      </c>
      <c r="C2026">
        <v>0.25</v>
      </c>
      <c r="D2026" t="s">
        <v>12</v>
      </c>
      <c r="E2026" t="s">
        <v>11</v>
      </c>
      <c r="F2026">
        <v>1</v>
      </c>
      <c r="G2026">
        <v>128</v>
      </c>
      <c r="H2026">
        <v>41.95</v>
      </c>
    </row>
    <row r="2027" spans="1:8" x14ac:dyDescent="0.25">
      <c r="A2027" t="s">
        <v>45</v>
      </c>
      <c r="B2027" t="s">
        <v>9</v>
      </c>
      <c r="C2027">
        <v>0.5</v>
      </c>
      <c r="D2027" t="s">
        <v>12</v>
      </c>
      <c r="E2027" t="s">
        <v>16</v>
      </c>
      <c r="F2027">
        <v>3</v>
      </c>
      <c r="G2027">
        <v>128</v>
      </c>
      <c r="H2027">
        <v>38.85</v>
      </c>
    </row>
    <row r="2028" spans="1:8" x14ac:dyDescent="0.25">
      <c r="A2028" t="s">
        <v>45</v>
      </c>
      <c r="B2028" t="s">
        <v>9</v>
      </c>
      <c r="C2028">
        <v>0.25</v>
      </c>
      <c r="D2028" t="s">
        <v>12</v>
      </c>
      <c r="E2028" t="s">
        <v>17</v>
      </c>
      <c r="F2028">
        <v>6</v>
      </c>
      <c r="G2028">
        <v>64</v>
      </c>
      <c r="H2028">
        <v>37.71</v>
      </c>
    </row>
    <row r="2029" spans="1:8" x14ac:dyDescent="0.25">
      <c r="A2029" t="s">
        <v>45</v>
      </c>
      <c r="B2029" t="s">
        <v>9</v>
      </c>
      <c r="C2029">
        <v>0.25</v>
      </c>
      <c r="D2029" t="s">
        <v>12</v>
      </c>
      <c r="E2029" t="s">
        <v>17</v>
      </c>
      <c r="F2029">
        <v>6</v>
      </c>
      <c r="G2029">
        <v>64</v>
      </c>
      <c r="H2029">
        <v>38.32</v>
      </c>
    </row>
    <row r="2030" spans="1:8" x14ac:dyDescent="0.25">
      <c r="A2030" t="s">
        <v>45</v>
      </c>
      <c r="B2030" t="s">
        <v>9</v>
      </c>
      <c r="C2030">
        <v>0.2</v>
      </c>
      <c r="D2030" t="s">
        <v>10</v>
      </c>
      <c r="E2030" t="s">
        <v>13</v>
      </c>
      <c r="F2030">
        <v>1</v>
      </c>
      <c r="G2030">
        <v>64</v>
      </c>
      <c r="H2030">
        <v>42.05</v>
      </c>
    </row>
    <row r="2031" spans="1:8" x14ac:dyDescent="0.25">
      <c r="A2031" t="s">
        <v>45</v>
      </c>
      <c r="B2031" t="s">
        <v>9</v>
      </c>
      <c r="C2031">
        <v>0.25</v>
      </c>
      <c r="D2031" t="s">
        <v>18</v>
      </c>
      <c r="E2031" t="s">
        <v>16</v>
      </c>
      <c r="F2031">
        <v>9</v>
      </c>
      <c r="G2031">
        <v>128</v>
      </c>
      <c r="H2031">
        <v>43.31</v>
      </c>
    </row>
    <row r="2032" spans="1:8" x14ac:dyDescent="0.25">
      <c r="A2032" t="s">
        <v>45</v>
      </c>
      <c r="B2032" t="s">
        <v>9</v>
      </c>
      <c r="C2032">
        <v>0.25</v>
      </c>
      <c r="D2032" t="s">
        <v>18</v>
      </c>
      <c r="E2032" t="s">
        <v>16</v>
      </c>
      <c r="F2032">
        <v>9</v>
      </c>
      <c r="G2032">
        <v>128</v>
      </c>
      <c r="H2032">
        <v>42.08</v>
      </c>
    </row>
    <row r="2033" spans="1:8" x14ac:dyDescent="0.25">
      <c r="A2033" t="s">
        <v>45</v>
      </c>
      <c r="B2033" t="s">
        <v>9</v>
      </c>
      <c r="C2033">
        <v>0.3</v>
      </c>
      <c r="D2033" t="s">
        <v>18</v>
      </c>
      <c r="E2033" t="s">
        <v>17</v>
      </c>
      <c r="F2033">
        <v>1</v>
      </c>
      <c r="G2033">
        <v>32</v>
      </c>
      <c r="H2033">
        <v>39.69</v>
      </c>
    </row>
    <row r="2034" spans="1:8" x14ac:dyDescent="0.25">
      <c r="A2034" t="s">
        <v>45</v>
      </c>
      <c r="B2034" t="s">
        <v>9</v>
      </c>
      <c r="C2034">
        <v>0.2</v>
      </c>
      <c r="D2034" t="s">
        <v>10</v>
      </c>
      <c r="E2034" t="s">
        <v>13</v>
      </c>
      <c r="F2034">
        <v>1</v>
      </c>
      <c r="G2034">
        <v>64</v>
      </c>
      <c r="H2034">
        <v>40.56</v>
      </c>
    </row>
    <row r="2035" spans="1:8" x14ac:dyDescent="0.25">
      <c r="A2035" t="s">
        <v>45</v>
      </c>
      <c r="B2035" t="s">
        <v>9</v>
      </c>
      <c r="C2035">
        <v>0.3</v>
      </c>
      <c r="D2035" t="s">
        <v>18</v>
      </c>
      <c r="E2035" t="s">
        <v>11</v>
      </c>
      <c r="F2035">
        <v>1</v>
      </c>
      <c r="G2035">
        <v>64</v>
      </c>
      <c r="H2035">
        <v>44.51</v>
      </c>
    </row>
    <row r="2036" spans="1:8" x14ac:dyDescent="0.25">
      <c r="A2036" t="s">
        <v>45</v>
      </c>
      <c r="B2036" t="s">
        <v>9</v>
      </c>
      <c r="C2036">
        <v>0.3</v>
      </c>
      <c r="D2036" t="s">
        <v>18</v>
      </c>
      <c r="E2036" t="s">
        <v>11</v>
      </c>
      <c r="F2036">
        <v>1</v>
      </c>
      <c r="G2036">
        <v>64</v>
      </c>
      <c r="H2036">
        <v>44.72</v>
      </c>
    </row>
    <row r="2037" spans="1:8" x14ac:dyDescent="0.25">
      <c r="A2037" t="s">
        <v>45</v>
      </c>
      <c r="B2037" t="s">
        <v>9</v>
      </c>
      <c r="C2037">
        <v>0.25</v>
      </c>
      <c r="D2037" t="s">
        <v>12</v>
      </c>
      <c r="E2037" t="s">
        <v>11</v>
      </c>
      <c r="F2037">
        <v>1</v>
      </c>
      <c r="G2037">
        <v>128</v>
      </c>
      <c r="H2037">
        <v>44.4</v>
      </c>
    </row>
    <row r="2038" spans="1:8" x14ac:dyDescent="0.25">
      <c r="A2038" t="s">
        <v>45</v>
      </c>
      <c r="B2038" t="s">
        <v>9</v>
      </c>
      <c r="C2038">
        <v>0.4</v>
      </c>
      <c r="D2038" t="s">
        <v>18</v>
      </c>
      <c r="E2038" t="s">
        <v>17</v>
      </c>
      <c r="F2038">
        <v>15</v>
      </c>
      <c r="G2038">
        <v>16</v>
      </c>
      <c r="H2038">
        <v>10</v>
      </c>
    </row>
    <row r="2039" spans="1:8" x14ac:dyDescent="0.25">
      <c r="A2039" t="s">
        <v>45</v>
      </c>
      <c r="B2039" t="s">
        <v>9</v>
      </c>
      <c r="C2039">
        <v>0.25</v>
      </c>
      <c r="D2039" t="s">
        <v>12</v>
      </c>
      <c r="E2039" t="s">
        <v>17</v>
      </c>
      <c r="F2039">
        <v>6</v>
      </c>
      <c r="G2039">
        <v>64</v>
      </c>
      <c r="H2039">
        <v>38.32</v>
      </c>
    </row>
    <row r="2040" spans="1:8" x14ac:dyDescent="0.25">
      <c r="A2040" t="s">
        <v>45</v>
      </c>
      <c r="B2040" t="s">
        <v>9</v>
      </c>
      <c r="C2040">
        <v>0.5</v>
      </c>
      <c r="D2040" t="s">
        <v>12</v>
      </c>
      <c r="E2040" t="s">
        <v>16</v>
      </c>
      <c r="F2040">
        <v>3</v>
      </c>
      <c r="G2040">
        <v>128</v>
      </c>
      <c r="H2040">
        <v>41.16</v>
      </c>
    </row>
    <row r="2041" spans="1:8" x14ac:dyDescent="0.25">
      <c r="A2041" t="s">
        <v>45</v>
      </c>
      <c r="B2041" t="s">
        <v>9</v>
      </c>
      <c r="C2041">
        <v>0.25</v>
      </c>
      <c r="D2041" t="s">
        <v>18</v>
      </c>
      <c r="E2041" t="s">
        <v>11</v>
      </c>
      <c r="F2041">
        <v>1</v>
      </c>
      <c r="G2041">
        <v>128</v>
      </c>
      <c r="H2041">
        <v>46.93</v>
      </c>
    </row>
    <row r="2042" spans="1:8" x14ac:dyDescent="0.25">
      <c r="A2042" t="s">
        <v>45</v>
      </c>
      <c r="B2042" t="s">
        <v>9</v>
      </c>
      <c r="C2042">
        <v>0.25</v>
      </c>
      <c r="D2042" t="s">
        <v>18</v>
      </c>
      <c r="E2042" t="s">
        <v>16</v>
      </c>
      <c r="F2042">
        <v>9</v>
      </c>
      <c r="G2042">
        <v>128</v>
      </c>
      <c r="H2042">
        <v>34.11</v>
      </c>
    </row>
    <row r="2043" spans="1:8" x14ac:dyDescent="0.25">
      <c r="A2043" t="s">
        <v>45</v>
      </c>
      <c r="B2043" t="s">
        <v>9</v>
      </c>
      <c r="C2043">
        <v>0.25</v>
      </c>
      <c r="D2043" t="s">
        <v>18</v>
      </c>
      <c r="E2043" t="s">
        <v>16</v>
      </c>
      <c r="F2043">
        <v>9</v>
      </c>
      <c r="G2043">
        <v>128</v>
      </c>
      <c r="H2043">
        <v>42.2</v>
      </c>
    </row>
    <row r="2044" spans="1:8" x14ac:dyDescent="0.25">
      <c r="A2044" t="s">
        <v>45</v>
      </c>
      <c r="B2044" t="s">
        <v>9</v>
      </c>
      <c r="C2044">
        <v>0.25</v>
      </c>
      <c r="D2044" t="s">
        <v>18</v>
      </c>
      <c r="E2044" t="s">
        <v>16</v>
      </c>
      <c r="F2044">
        <v>9</v>
      </c>
      <c r="G2044">
        <v>128</v>
      </c>
      <c r="H2044">
        <v>42.41</v>
      </c>
    </row>
    <row r="2045" spans="1:8" x14ac:dyDescent="0.25">
      <c r="A2045" t="s">
        <v>45</v>
      </c>
      <c r="B2045" t="s">
        <v>9</v>
      </c>
      <c r="C2045">
        <v>0.2</v>
      </c>
      <c r="D2045" t="s">
        <v>10</v>
      </c>
      <c r="E2045" t="s">
        <v>13</v>
      </c>
      <c r="F2045">
        <v>1</v>
      </c>
      <c r="G2045">
        <v>64</v>
      </c>
      <c r="H2045">
        <v>40</v>
      </c>
    </row>
    <row r="2046" spans="1:8" x14ac:dyDescent="0.25">
      <c r="A2046" t="s">
        <v>45</v>
      </c>
      <c r="B2046" t="s">
        <v>9</v>
      </c>
      <c r="C2046">
        <v>0.3</v>
      </c>
      <c r="D2046" t="s">
        <v>18</v>
      </c>
      <c r="E2046" t="s">
        <v>17</v>
      </c>
      <c r="F2046">
        <v>1</v>
      </c>
      <c r="G2046">
        <v>64</v>
      </c>
      <c r="H2046">
        <v>43.92</v>
      </c>
    </row>
    <row r="2047" spans="1:8" x14ac:dyDescent="0.25">
      <c r="A2047" t="s">
        <v>45</v>
      </c>
      <c r="B2047" t="s">
        <v>9</v>
      </c>
      <c r="C2047">
        <v>0.3</v>
      </c>
      <c r="D2047" t="s">
        <v>18</v>
      </c>
      <c r="E2047" t="s">
        <v>11</v>
      </c>
      <c r="F2047">
        <v>1</v>
      </c>
      <c r="G2047">
        <v>64</v>
      </c>
      <c r="H2047">
        <v>44.45</v>
      </c>
    </row>
    <row r="2048" spans="1:8" x14ac:dyDescent="0.25">
      <c r="A2048" t="s">
        <v>45</v>
      </c>
      <c r="B2048" t="s">
        <v>9</v>
      </c>
      <c r="C2048">
        <v>0.4</v>
      </c>
      <c r="D2048" t="s">
        <v>15</v>
      </c>
      <c r="E2048" t="s">
        <v>16</v>
      </c>
      <c r="F2048">
        <v>3</v>
      </c>
      <c r="G2048">
        <v>128</v>
      </c>
      <c r="H2048">
        <v>42.15</v>
      </c>
    </row>
    <row r="2049" spans="1:8" x14ac:dyDescent="0.25">
      <c r="A2049" t="s">
        <v>45</v>
      </c>
      <c r="B2049" t="s">
        <v>9</v>
      </c>
      <c r="C2049">
        <v>0.3</v>
      </c>
      <c r="D2049" t="s">
        <v>18</v>
      </c>
      <c r="E2049" t="s">
        <v>17</v>
      </c>
      <c r="F2049">
        <v>1</v>
      </c>
      <c r="G2049">
        <v>32</v>
      </c>
      <c r="H2049">
        <v>43.74</v>
      </c>
    </row>
    <row r="2050" spans="1:8" x14ac:dyDescent="0.25">
      <c r="A2050" t="s">
        <v>45</v>
      </c>
      <c r="B2050" t="s">
        <v>9</v>
      </c>
      <c r="C2050">
        <v>0.5</v>
      </c>
      <c r="D2050" t="s">
        <v>12</v>
      </c>
      <c r="E2050" t="s">
        <v>16</v>
      </c>
      <c r="F2050">
        <v>3</v>
      </c>
      <c r="G2050">
        <v>128</v>
      </c>
      <c r="H2050">
        <v>39.450000000000003</v>
      </c>
    </row>
    <row r="2051" spans="1:8" x14ac:dyDescent="0.25">
      <c r="A2051" t="s">
        <v>45</v>
      </c>
      <c r="B2051" t="s">
        <v>9</v>
      </c>
      <c r="C2051">
        <v>0.25</v>
      </c>
      <c r="D2051" t="s">
        <v>18</v>
      </c>
      <c r="E2051" t="s">
        <v>11</v>
      </c>
      <c r="F2051">
        <v>1</v>
      </c>
      <c r="G2051">
        <v>128</v>
      </c>
      <c r="H2051">
        <v>46.03</v>
      </c>
    </row>
    <row r="2052" spans="1:8" x14ac:dyDescent="0.25">
      <c r="A2052" t="s">
        <v>45</v>
      </c>
      <c r="B2052" t="s">
        <v>9</v>
      </c>
      <c r="C2052">
        <v>0.25</v>
      </c>
      <c r="D2052" t="s">
        <v>18</v>
      </c>
      <c r="E2052" t="s">
        <v>11</v>
      </c>
      <c r="F2052">
        <v>1</v>
      </c>
      <c r="G2052">
        <v>128</v>
      </c>
      <c r="H2052">
        <v>45.04</v>
      </c>
    </row>
    <row r="2053" spans="1:8" x14ac:dyDescent="0.25">
      <c r="A2053" t="s">
        <v>45</v>
      </c>
      <c r="B2053" t="s">
        <v>9</v>
      </c>
      <c r="C2053">
        <v>0.25</v>
      </c>
      <c r="D2053" t="s">
        <v>18</v>
      </c>
      <c r="E2053" t="s">
        <v>16</v>
      </c>
      <c r="F2053">
        <v>9</v>
      </c>
      <c r="G2053">
        <v>128</v>
      </c>
      <c r="H2053">
        <v>42.59</v>
      </c>
    </row>
    <row r="2054" spans="1:8" x14ac:dyDescent="0.25">
      <c r="A2054" t="s">
        <v>45</v>
      </c>
      <c r="B2054" t="s">
        <v>9</v>
      </c>
      <c r="C2054">
        <v>0.25</v>
      </c>
      <c r="D2054" t="s">
        <v>12</v>
      </c>
      <c r="E2054" t="s">
        <v>17</v>
      </c>
      <c r="F2054">
        <v>6</v>
      </c>
      <c r="G2054">
        <v>64</v>
      </c>
      <c r="H2054">
        <v>35.380000000000003</v>
      </c>
    </row>
    <row r="2055" spans="1:8" x14ac:dyDescent="0.25">
      <c r="A2055" t="s">
        <v>45</v>
      </c>
      <c r="B2055" t="s">
        <v>9</v>
      </c>
      <c r="C2055">
        <v>0.25</v>
      </c>
      <c r="D2055" t="s">
        <v>18</v>
      </c>
      <c r="E2055" t="s">
        <v>16</v>
      </c>
      <c r="F2055">
        <v>9</v>
      </c>
      <c r="G2055">
        <v>128</v>
      </c>
      <c r="H2055">
        <v>43.06</v>
      </c>
    </row>
    <row r="2056" spans="1:8" x14ac:dyDescent="0.25">
      <c r="A2056" t="s">
        <v>45</v>
      </c>
      <c r="B2056" t="s">
        <v>9</v>
      </c>
      <c r="C2056">
        <v>0.25</v>
      </c>
      <c r="D2056" t="s">
        <v>18</v>
      </c>
      <c r="E2056" t="s">
        <v>16</v>
      </c>
      <c r="F2056">
        <v>9</v>
      </c>
      <c r="G2056">
        <v>128</v>
      </c>
      <c r="H2056">
        <v>42.09</v>
      </c>
    </row>
    <row r="2057" spans="1:8" x14ac:dyDescent="0.25">
      <c r="A2057" t="s">
        <v>45</v>
      </c>
      <c r="B2057" t="s">
        <v>9</v>
      </c>
      <c r="C2057">
        <v>0.3</v>
      </c>
      <c r="D2057" t="s">
        <v>18</v>
      </c>
      <c r="E2057" t="s">
        <v>17</v>
      </c>
      <c r="F2057">
        <v>1</v>
      </c>
      <c r="G2057">
        <v>32</v>
      </c>
      <c r="H2057">
        <v>41.47</v>
      </c>
    </row>
    <row r="2058" spans="1:8" x14ac:dyDescent="0.25">
      <c r="A2058" t="s">
        <v>45</v>
      </c>
      <c r="B2058" t="s">
        <v>9</v>
      </c>
      <c r="C2058">
        <v>0.5</v>
      </c>
      <c r="D2058" t="s">
        <v>12</v>
      </c>
      <c r="E2058" t="s">
        <v>16</v>
      </c>
      <c r="F2058">
        <v>3</v>
      </c>
      <c r="G2058">
        <v>128</v>
      </c>
      <c r="H2058">
        <v>36.64</v>
      </c>
    </row>
    <row r="2059" spans="1:8" x14ac:dyDescent="0.25">
      <c r="A2059" t="s">
        <v>45</v>
      </c>
      <c r="B2059" t="s">
        <v>9</v>
      </c>
      <c r="C2059">
        <v>0.4</v>
      </c>
      <c r="D2059" t="s">
        <v>15</v>
      </c>
      <c r="E2059" t="s">
        <v>16</v>
      </c>
      <c r="F2059">
        <v>3</v>
      </c>
      <c r="G2059">
        <v>128</v>
      </c>
      <c r="H2059">
        <v>41.71</v>
      </c>
    </row>
    <row r="2060" spans="1:8" x14ac:dyDescent="0.25">
      <c r="A2060" t="s">
        <v>45</v>
      </c>
      <c r="B2060" t="s">
        <v>9</v>
      </c>
      <c r="C2060">
        <v>0.3</v>
      </c>
      <c r="D2060" t="s">
        <v>18</v>
      </c>
      <c r="E2060" t="s">
        <v>17</v>
      </c>
      <c r="F2060">
        <v>1</v>
      </c>
      <c r="G2060">
        <v>64</v>
      </c>
      <c r="H2060">
        <v>44.7</v>
      </c>
    </row>
    <row r="2061" spans="1:8" x14ac:dyDescent="0.25">
      <c r="A2061" t="s">
        <v>45</v>
      </c>
      <c r="B2061" t="s">
        <v>9</v>
      </c>
      <c r="C2061">
        <v>0.25</v>
      </c>
      <c r="D2061" t="s">
        <v>18</v>
      </c>
      <c r="E2061" t="s">
        <v>11</v>
      </c>
      <c r="F2061">
        <v>1</v>
      </c>
      <c r="G2061">
        <v>128</v>
      </c>
      <c r="H2061">
        <v>45.64</v>
      </c>
    </row>
    <row r="2062" spans="1:8" x14ac:dyDescent="0.25">
      <c r="A2062" t="s">
        <v>45</v>
      </c>
      <c r="B2062" t="s">
        <v>9</v>
      </c>
      <c r="C2062">
        <v>0.3</v>
      </c>
      <c r="D2062" t="s">
        <v>18</v>
      </c>
      <c r="E2062" t="s">
        <v>11</v>
      </c>
      <c r="F2062">
        <v>1</v>
      </c>
      <c r="G2062">
        <v>64</v>
      </c>
      <c r="H2062">
        <v>43.92</v>
      </c>
    </row>
    <row r="2063" spans="1:8" x14ac:dyDescent="0.25">
      <c r="A2063" t="s">
        <v>45</v>
      </c>
      <c r="B2063" t="s">
        <v>9</v>
      </c>
      <c r="C2063">
        <v>0.25</v>
      </c>
      <c r="D2063" t="s">
        <v>18</v>
      </c>
      <c r="E2063" t="s">
        <v>16</v>
      </c>
      <c r="F2063">
        <v>1</v>
      </c>
      <c r="G2063">
        <v>128</v>
      </c>
      <c r="H2063">
        <v>44.02</v>
      </c>
    </row>
    <row r="2064" spans="1:8" x14ac:dyDescent="0.25">
      <c r="A2064" t="s">
        <v>45</v>
      </c>
      <c r="B2064" t="s">
        <v>9</v>
      </c>
      <c r="C2064">
        <v>0.25</v>
      </c>
      <c r="D2064" t="s">
        <v>18</v>
      </c>
      <c r="E2064" t="s">
        <v>11</v>
      </c>
      <c r="F2064">
        <v>1</v>
      </c>
      <c r="G2064">
        <v>128</v>
      </c>
      <c r="H2064">
        <v>46.88</v>
      </c>
    </row>
    <row r="2065" spans="1:8" x14ac:dyDescent="0.25">
      <c r="A2065" t="s">
        <v>45</v>
      </c>
      <c r="B2065" t="s">
        <v>9</v>
      </c>
      <c r="C2065">
        <v>0.2</v>
      </c>
      <c r="D2065" t="s">
        <v>10</v>
      </c>
      <c r="E2065" t="s">
        <v>13</v>
      </c>
      <c r="F2065">
        <v>1</v>
      </c>
      <c r="G2065">
        <v>64</v>
      </c>
      <c r="H2065">
        <v>41.18</v>
      </c>
    </row>
    <row r="2066" spans="1:8" x14ac:dyDescent="0.25">
      <c r="A2066" t="s">
        <v>45</v>
      </c>
      <c r="B2066" t="s">
        <v>9</v>
      </c>
      <c r="C2066">
        <v>0.25</v>
      </c>
      <c r="D2066" t="s">
        <v>18</v>
      </c>
      <c r="E2066" t="s">
        <v>16</v>
      </c>
      <c r="F2066">
        <v>9</v>
      </c>
      <c r="G2066">
        <v>128</v>
      </c>
      <c r="H2066">
        <v>44.31</v>
      </c>
    </row>
    <row r="2067" spans="1:8" x14ac:dyDescent="0.25">
      <c r="A2067" t="s">
        <v>45</v>
      </c>
      <c r="B2067" t="s">
        <v>9</v>
      </c>
      <c r="C2067">
        <v>0.25</v>
      </c>
      <c r="D2067" t="s">
        <v>18</v>
      </c>
      <c r="E2067" t="s">
        <v>16</v>
      </c>
      <c r="F2067">
        <v>9</v>
      </c>
      <c r="G2067">
        <v>128</v>
      </c>
      <c r="H2067">
        <v>43.05</v>
      </c>
    </row>
    <row r="2068" spans="1:8" x14ac:dyDescent="0.25">
      <c r="A2068" t="s">
        <v>45</v>
      </c>
      <c r="B2068" t="s">
        <v>9</v>
      </c>
      <c r="C2068">
        <v>0.25</v>
      </c>
      <c r="D2068" t="s">
        <v>21</v>
      </c>
      <c r="E2068" t="s">
        <v>17</v>
      </c>
      <c r="F2068">
        <v>15</v>
      </c>
      <c r="G2068">
        <v>128</v>
      </c>
      <c r="H2068">
        <v>18.97</v>
      </c>
    </row>
    <row r="2069" spans="1:8" x14ac:dyDescent="0.25">
      <c r="A2069" t="s">
        <v>45</v>
      </c>
      <c r="B2069" t="s">
        <v>9</v>
      </c>
      <c r="C2069">
        <v>0.3</v>
      </c>
      <c r="D2069" t="s">
        <v>18</v>
      </c>
      <c r="E2069" t="s">
        <v>11</v>
      </c>
      <c r="F2069">
        <v>1</v>
      </c>
      <c r="G2069">
        <v>64</v>
      </c>
      <c r="H2069">
        <v>42.57</v>
      </c>
    </row>
    <row r="2070" spans="1:8" x14ac:dyDescent="0.25">
      <c r="A2070" t="s">
        <v>45</v>
      </c>
      <c r="B2070" t="s">
        <v>9</v>
      </c>
      <c r="C2070">
        <v>0.3</v>
      </c>
      <c r="D2070" t="s">
        <v>18</v>
      </c>
      <c r="E2070" t="s">
        <v>17</v>
      </c>
      <c r="F2070">
        <v>1</v>
      </c>
      <c r="G2070">
        <v>32</v>
      </c>
      <c r="H2070">
        <v>42.99</v>
      </c>
    </row>
    <row r="2071" spans="1:8" x14ac:dyDescent="0.25">
      <c r="A2071" t="s">
        <v>45</v>
      </c>
      <c r="B2071" t="s">
        <v>9</v>
      </c>
      <c r="C2071">
        <v>0.3</v>
      </c>
      <c r="D2071" t="s">
        <v>18</v>
      </c>
      <c r="E2071" t="s">
        <v>17</v>
      </c>
      <c r="F2071">
        <v>1</v>
      </c>
      <c r="G2071">
        <v>64</v>
      </c>
      <c r="H2071">
        <v>45.12</v>
      </c>
    </row>
    <row r="2072" spans="1:8" x14ac:dyDescent="0.25">
      <c r="A2072" t="s">
        <v>45</v>
      </c>
      <c r="B2072" t="s">
        <v>9</v>
      </c>
      <c r="C2072">
        <v>0.5</v>
      </c>
      <c r="D2072" t="s">
        <v>12</v>
      </c>
      <c r="E2072" t="s">
        <v>16</v>
      </c>
      <c r="F2072">
        <v>3</v>
      </c>
      <c r="G2072">
        <v>128</v>
      </c>
      <c r="H2072">
        <v>40.880000000000003</v>
      </c>
    </row>
    <row r="2073" spans="1:8" x14ac:dyDescent="0.25">
      <c r="A2073" t="s">
        <v>45</v>
      </c>
      <c r="B2073" t="s">
        <v>9</v>
      </c>
      <c r="C2073">
        <v>0.1</v>
      </c>
      <c r="D2073" t="s">
        <v>20</v>
      </c>
      <c r="E2073" t="s">
        <v>16</v>
      </c>
      <c r="F2073">
        <v>3</v>
      </c>
      <c r="G2073">
        <v>16</v>
      </c>
      <c r="H2073">
        <v>40.36</v>
      </c>
    </row>
    <row r="2074" spans="1:8" x14ac:dyDescent="0.25">
      <c r="A2074" t="s">
        <v>45</v>
      </c>
      <c r="B2074" t="s">
        <v>9</v>
      </c>
      <c r="C2074">
        <v>0.25</v>
      </c>
      <c r="D2074" t="s">
        <v>18</v>
      </c>
      <c r="E2074" t="s">
        <v>16</v>
      </c>
      <c r="F2074">
        <v>1</v>
      </c>
      <c r="G2074">
        <v>128</v>
      </c>
      <c r="H2074">
        <v>48.95</v>
      </c>
    </row>
    <row r="2075" spans="1:8" x14ac:dyDescent="0.25">
      <c r="A2075" t="s">
        <v>45</v>
      </c>
      <c r="B2075" t="s">
        <v>9</v>
      </c>
      <c r="C2075">
        <v>0.2</v>
      </c>
      <c r="D2075" t="s">
        <v>10</v>
      </c>
      <c r="E2075" t="s">
        <v>13</v>
      </c>
      <c r="F2075">
        <v>1</v>
      </c>
      <c r="G2075">
        <v>64</v>
      </c>
      <c r="H2075">
        <v>38.89</v>
      </c>
    </row>
    <row r="2076" spans="1:8" x14ac:dyDescent="0.25">
      <c r="A2076" t="s">
        <v>45</v>
      </c>
      <c r="B2076" t="s">
        <v>9</v>
      </c>
      <c r="C2076">
        <v>0.25</v>
      </c>
      <c r="D2076" t="s">
        <v>18</v>
      </c>
      <c r="E2076" t="s">
        <v>17</v>
      </c>
      <c r="F2076">
        <v>1</v>
      </c>
      <c r="G2076">
        <v>128</v>
      </c>
      <c r="H2076">
        <v>46.59</v>
      </c>
    </row>
    <row r="2077" spans="1:8" x14ac:dyDescent="0.25">
      <c r="A2077" t="s">
        <v>45</v>
      </c>
      <c r="B2077" t="s">
        <v>9</v>
      </c>
      <c r="C2077">
        <v>0.4</v>
      </c>
      <c r="D2077" t="s">
        <v>15</v>
      </c>
      <c r="E2077" t="s">
        <v>16</v>
      </c>
      <c r="F2077">
        <v>3</v>
      </c>
      <c r="G2077">
        <v>128</v>
      </c>
      <c r="H2077">
        <v>40.549999999999997</v>
      </c>
    </row>
    <row r="2078" spans="1:8" x14ac:dyDescent="0.25">
      <c r="A2078" t="s">
        <v>45</v>
      </c>
      <c r="B2078" t="s">
        <v>9</v>
      </c>
      <c r="C2078">
        <v>0.25</v>
      </c>
      <c r="D2078" t="s">
        <v>18</v>
      </c>
      <c r="E2078" t="s">
        <v>16</v>
      </c>
      <c r="F2078">
        <v>9</v>
      </c>
      <c r="G2078">
        <v>128</v>
      </c>
      <c r="H2078">
        <v>44.03</v>
      </c>
    </row>
    <row r="2079" spans="1:8" x14ac:dyDescent="0.25">
      <c r="A2079" t="s">
        <v>45</v>
      </c>
      <c r="B2079" t="s">
        <v>9</v>
      </c>
      <c r="C2079">
        <v>0.25</v>
      </c>
      <c r="D2079" t="s">
        <v>18</v>
      </c>
      <c r="E2079" t="s">
        <v>16</v>
      </c>
      <c r="F2079">
        <v>9</v>
      </c>
      <c r="G2079">
        <v>128</v>
      </c>
      <c r="H2079">
        <v>41.34</v>
      </c>
    </row>
    <row r="2080" spans="1:8" x14ac:dyDescent="0.25">
      <c r="A2080" t="s">
        <v>45</v>
      </c>
      <c r="B2080" t="s">
        <v>9</v>
      </c>
      <c r="C2080">
        <v>0.25</v>
      </c>
      <c r="D2080" t="s">
        <v>18</v>
      </c>
      <c r="E2080" t="s">
        <v>11</v>
      </c>
      <c r="F2080">
        <v>1</v>
      </c>
      <c r="G2080">
        <v>128</v>
      </c>
      <c r="H2080">
        <v>46.9</v>
      </c>
    </row>
    <row r="2081" spans="1:8" x14ac:dyDescent="0.25">
      <c r="A2081" t="s">
        <v>45</v>
      </c>
      <c r="B2081" t="s">
        <v>9</v>
      </c>
      <c r="C2081">
        <v>0.1</v>
      </c>
      <c r="D2081" t="s">
        <v>18</v>
      </c>
      <c r="E2081" t="s">
        <v>17</v>
      </c>
      <c r="F2081">
        <v>1</v>
      </c>
      <c r="G2081">
        <v>32</v>
      </c>
      <c r="H2081">
        <v>40.51</v>
      </c>
    </row>
    <row r="2082" spans="1:8" x14ac:dyDescent="0.25">
      <c r="A2082" t="s">
        <v>45</v>
      </c>
      <c r="B2082" t="s">
        <v>9</v>
      </c>
      <c r="C2082">
        <v>0.3</v>
      </c>
      <c r="D2082" t="s">
        <v>18</v>
      </c>
      <c r="E2082" t="s">
        <v>17</v>
      </c>
      <c r="F2082">
        <v>1</v>
      </c>
      <c r="G2082">
        <v>32</v>
      </c>
      <c r="H2082">
        <v>44.63</v>
      </c>
    </row>
    <row r="2083" spans="1:8" x14ac:dyDescent="0.25">
      <c r="A2083" t="s">
        <v>45</v>
      </c>
      <c r="B2083" t="s">
        <v>9</v>
      </c>
      <c r="C2083">
        <v>0.3</v>
      </c>
      <c r="D2083" t="s">
        <v>18</v>
      </c>
      <c r="E2083" t="s">
        <v>11</v>
      </c>
      <c r="F2083">
        <v>1</v>
      </c>
      <c r="G2083">
        <v>64</v>
      </c>
      <c r="H2083">
        <v>43</v>
      </c>
    </row>
    <row r="2084" spans="1:8" x14ac:dyDescent="0.25">
      <c r="A2084" t="s">
        <v>45</v>
      </c>
      <c r="B2084" t="s">
        <v>9</v>
      </c>
      <c r="C2084">
        <v>0.3</v>
      </c>
      <c r="D2084" t="s">
        <v>18</v>
      </c>
      <c r="E2084" t="s">
        <v>17</v>
      </c>
      <c r="F2084">
        <v>1</v>
      </c>
      <c r="G2084">
        <v>64</v>
      </c>
      <c r="H2084">
        <v>45.62</v>
      </c>
    </row>
    <row r="2085" spans="1:8" x14ac:dyDescent="0.25">
      <c r="A2085" t="s">
        <v>45</v>
      </c>
      <c r="B2085" t="s">
        <v>9</v>
      </c>
      <c r="C2085">
        <v>0.5</v>
      </c>
      <c r="D2085" t="s">
        <v>12</v>
      </c>
      <c r="E2085" t="s">
        <v>16</v>
      </c>
      <c r="F2085">
        <v>3</v>
      </c>
      <c r="G2085">
        <v>128</v>
      </c>
      <c r="H2085">
        <v>40.42</v>
      </c>
    </row>
    <row r="2086" spans="1:8" x14ac:dyDescent="0.25">
      <c r="A2086" t="s">
        <v>45</v>
      </c>
      <c r="B2086" t="s">
        <v>9</v>
      </c>
      <c r="C2086">
        <v>0.2</v>
      </c>
      <c r="D2086" t="s">
        <v>10</v>
      </c>
      <c r="E2086" t="s">
        <v>13</v>
      </c>
      <c r="F2086">
        <v>1</v>
      </c>
      <c r="G2086">
        <v>64</v>
      </c>
      <c r="H2086">
        <v>41.05</v>
      </c>
    </row>
    <row r="2087" spans="1:8" x14ac:dyDescent="0.25">
      <c r="A2087" t="s">
        <v>45</v>
      </c>
      <c r="B2087" t="s">
        <v>9</v>
      </c>
      <c r="C2087">
        <v>0.25</v>
      </c>
      <c r="D2087" t="s">
        <v>18</v>
      </c>
      <c r="E2087" t="s">
        <v>11</v>
      </c>
      <c r="F2087">
        <v>1</v>
      </c>
      <c r="G2087">
        <v>128</v>
      </c>
      <c r="H2087">
        <v>47.34</v>
      </c>
    </row>
    <row r="2088" spans="1:8" x14ac:dyDescent="0.25">
      <c r="A2088" t="s">
        <v>45</v>
      </c>
      <c r="B2088" t="s">
        <v>9</v>
      </c>
      <c r="C2088">
        <v>0.25</v>
      </c>
      <c r="D2088" t="s">
        <v>18</v>
      </c>
      <c r="E2088" t="s">
        <v>17</v>
      </c>
      <c r="F2088">
        <v>1</v>
      </c>
      <c r="G2088">
        <v>128</v>
      </c>
      <c r="H2088">
        <v>45.03</v>
      </c>
    </row>
    <row r="2089" spans="1:8" x14ac:dyDescent="0.25">
      <c r="A2089" t="s">
        <v>45</v>
      </c>
      <c r="B2089" t="s">
        <v>9</v>
      </c>
      <c r="C2089">
        <v>0.4</v>
      </c>
      <c r="D2089" t="s">
        <v>18</v>
      </c>
      <c r="E2089" t="s">
        <v>16</v>
      </c>
      <c r="F2089">
        <v>1</v>
      </c>
      <c r="G2089">
        <v>128</v>
      </c>
      <c r="H2089">
        <v>43.66</v>
      </c>
    </row>
    <row r="2090" spans="1:8" x14ac:dyDescent="0.25">
      <c r="A2090" t="s">
        <v>45</v>
      </c>
      <c r="B2090" t="s">
        <v>9</v>
      </c>
      <c r="C2090">
        <v>0.25</v>
      </c>
      <c r="D2090" t="s">
        <v>18</v>
      </c>
      <c r="E2090" t="s">
        <v>16</v>
      </c>
      <c r="F2090">
        <v>1</v>
      </c>
      <c r="G2090">
        <v>128</v>
      </c>
      <c r="H2090">
        <v>45.38</v>
      </c>
    </row>
    <row r="2091" spans="1:8" x14ac:dyDescent="0.25">
      <c r="A2091" t="s">
        <v>45</v>
      </c>
      <c r="B2091" t="s">
        <v>9</v>
      </c>
      <c r="C2091">
        <v>0.25</v>
      </c>
      <c r="D2091" t="s">
        <v>18</v>
      </c>
      <c r="E2091" t="s">
        <v>16</v>
      </c>
      <c r="F2091">
        <v>6</v>
      </c>
      <c r="G2091">
        <v>128</v>
      </c>
      <c r="H2091">
        <v>10</v>
      </c>
    </row>
    <row r="2092" spans="1:8" x14ac:dyDescent="0.25">
      <c r="A2092" t="s">
        <v>45</v>
      </c>
      <c r="B2092" t="s">
        <v>9</v>
      </c>
      <c r="C2092">
        <v>0.25</v>
      </c>
      <c r="D2092" t="s">
        <v>18</v>
      </c>
      <c r="E2092" t="s">
        <v>16</v>
      </c>
      <c r="F2092">
        <v>9</v>
      </c>
      <c r="G2092">
        <v>128</v>
      </c>
      <c r="H2092">
        <v>41.34</v>
      </c>
    </row>
    <row r="2093" spans="1:8" x14ac:dyDescent="0.25">
      <c r="A2093" t="s">
        <v>45</v>
      </c>
      <c r="B2093" t="s">
        <v>9</v>
      </c>
      <c r="C2093">
        <v>0.3</v>
      </c>
      <c r="D2093" t="s">
        <v>18</v>
      </c>
      <c r="E2093" t="s">
        <v>17</v>
      </c>
      <c r="F2093">
        <v>1</v>
      </c>
      <c r="G2093">
        <v>64</v>
      </c>
      <c r="H2093">
        <v>46.19</v>
      </c>
    </row>
    <row r="2094" spans="1:8" x14ac:dyDescent="0.25">
      <c r="A2094" t="s">
        <v>45</v>
      </c>
      <c r="B2094" t="s">
        <v>9</v>
      </c>
      <c r="C2094">
        <v>0.3</v>
      </c>
      <c r="D2094" t="s">
        <v>18</v>
      </c>
      <c r="E2094" t="s">
        <v>17</v>
      </c>
      <c r="F2094">
        <v>1</v>
      </c>
      <c r="G2094">
        <v>64</v>
      </c>
      <c r="H2094">
        <v>42.68</v>
      </c>
    </row>
    <row r="2095" spans="1:8" x14ac:dyDescent="0.25">
      <c r="A2095" t="s">
        <v>45</v>
      </c>
      <c r="B2095" t="s">
        <v>9</v>
      </c>
      <c r="C2095">
        <v>0.4</v>
      </c>
      <c r="D2095" t="s">
        <v>10</v>
      </c>
      <c r="E2095" t="s">
        <v>19</v>
      </c>
      <c r="F2095">
        <v>15</v>
      </c>
      <c r="G2095">
        <v>16</v>
      </c>
      <c r="H2095">
        <v>10</v>
      </c>
    </row>
    <row r="2096" spans="1:8" x14ac:dyDescent="0.25">
      <c r="A2096" t="s">
        <v>45</v>
      </c>
      <c r="B2096" t="s">
        <v>9</v>
      </c>
      <c r="C2096">
        <v>0.3</v>
      </c>
      <c r="D2096" t="s">
        <v>18</v>
      </c>
      <c r="E2096" t="s">
        <v>11</v>
      </c>
      <c r="F2096">
        <v>1</v>
      </c>
      <c r="G2096">
        <v>64</v>
      </c>
      <c r="H2096">
        <v>43.63</v>
      </c>
    </row>
    <row r="2097" spans="1:8" x14ac:dyDescent="0.25">
      <c r="A2097" t="s">
        <v>45</v>
      </c>
      <c r="B2097" t="s">
        <v>9</v>
      </c>
      <c r="C2097">
        <v>0.1</v>
      </c>
      <c r="D2097" t="s">
        <v>18</v>
      </c>
      <c r="E2097" t="s">
        <v>17</v>
      </c>
      <c r="F2097">
        <v>1</v>
      </c>
      <c r="G2097">
        <v>128</v>
      </c>
      <c r="H2097">
        <v>46.78</v>
      </c>
    </row>
    <row r="2098" spans="1:8" x14ac:dyDescent="0.25">
      <c r="A2098" t="s">
        <v>45</v>
      </c>
      <c r="B2098" t="s">
        <v>9</v>
      </c>
      <c r="C2098">
        <v>0.25</v>
      </c>
      <c r="D2098" t="s">
        <v>18</v>
      </c>
      <c r="E2098" t="s">
        <v>17</v>
      </c>
      <c r="F2098">
        <v>1</v>
      </c>
      <c r="G2098">
        <v>128</v>
      </c>
      <c r="H2098">
        <v>44.51</v>
      </c>
    </row>
    <row r="2099" spans="1:8" x14ac:dyDescent="0.25">
      <c r="A2099" t="s">
        <v>45</v>
      </c>
      <c r="B2099" t="s">
        <v>9</v>
      </c>
      <c r="C2099">
        <v>0.25</v>
      </c>
      <c r="D2099" t="s">
        <v>18</v>
      </c>
      <c r="E2099" t="s">
        <v>16</v>
      </c>
      <c r="F2099">
        <v>1</v>
      </c>
      <c r="G2099">
        <v>128</v>
      </c>
      <c r="H2099">
        <v>47.45</v>
      </c>
    </row>
    <row r="2100" spans="1:8" x14ac:dyDescent="0.25">
      <c r="A2100" t="s">
        <v>45</v>
      </c>
      <c r="B2100" t="s">
        <v>9</v>
      </c>
      <c r="C2100">
        <v>0.1</v>
      </c>
      <c r="D2100" t="s">
        <v>18</v>
      </c>
      <c r="E2100" t="s">
        <v>17</v>
      </c>
      <c r="F2100">
        <v>1</v>
      </c>
      <c r="G2100">
        <v>32</v>
      </c>
      <c r="H2100">
        <v>46.87</v>
      </c>
    </row>
    <row r="2101" spans="1:8" x14ac:dyDescent="0.25">
      <c r="A2101" t="s">
        <v>45</v>
      </c>
      <c r="B2101" t="s">
        <v>9</v>
      </c>
      <c r="C2101">
        <v>0.4</v>
      </c>
      <c r="D2101" t="s">
        <v>18</v>
      </c>
      <c r="E2101" t="s">
        <v>16</v>
      </c>
      <c r="F2101">
        <v>1</v>
      </c>
      <c r="G2101">
        <v>128</v>
      </c>
      <c r="H2101">
        <v>46.91</v>
      </c>
    </row>
    <row r="2102" spans="1:8" x14ac:dyDescent="0.25">
      <c r="A2102" t="s">
        <v>45</v>
      </c>
      <c r="B2102" t="s">
        <v>9</v>
      </c>
      <c r="C2102">
        <v>0.25</v>
      </c>
      <c r="D2102" t="s">
        <v>18</v>
      </c>
      <c r="E2102" t="s">
        <v>16</v>
      </c>
      <c r="F2102">
        <v>6</v>
      </c>
      <c r="G2102">
        <v>128</v>
      </c>
      <c r="H2102">
        <v>45.81</v>
      </c>
    </row>
    <row r="2103" spans="1:8" x14ac:dyDescent="0.25">
      <c r="A2103" t="s">
        <v>45</v>
      </c>
      <c r="B2103" t="s">
        <v>9</v>
      </c>
      <c r="C2103">
        <v>0.25</v>
      </c>
      <c r="D2103" t="s">
        <v>18</v>
      </c>
      <c r="E2103" t="s">
        <v>16</v>
      </c>
      <c r="F2103">
        <v>9</v>
      </c>
      <c r="G2103">
        <v>128</v>
      </c>
      <c r="H2103">
        <v>41.43</v>
      </c>
    </row>
    <row r="2104" spans="1:8" x14ac:dyDescent="0.25">
      <c r="A2104" t="s">
        <v>45</v>
      </c>
      <c r="B2104" t="s">
        <v>9</v>
      </c>
      <c r="C2104">
        <v>0.5</v>
      </c>
      <c r="D2104" t="s">
        <v>12</v>
      </c>
      <c r="E2104" t="s">
        <v>16</v>
      </c>
      <c r="F2104">
        <v>3</v>
      </c>
      <c r="G2104">
        <v>128</v>
      </c>
      <c r="H2104">
        <v>42.25</v>
      </c>
    </row>
    <row r="2105" spans="1:8" x14ac:dyDescent="0.25">
      <c r="A2105" t="s">
        <v>45</v>
      </c>
      <c r="B2105" t="s">
        <v>9</v>
      </c>
      <c r="C2105">
        <v>0.3</v>
      </c>
      <c r="D2105" t="s">
        <v>18</v>
      </c>
      <c r="E2105" t="s">
        <v>11</v>
      </c>
      <c r="F2105">
        <v>1</v>
      </c>
      <c r="G2105">
        <v>64</v>
      </c>
      <c r="H2105">
        <v>44.76</v>
      </c>
    </row>
    <row r="2106" spans="1:8" x14ac:dyDescent="0.25">
      <c r="A2106" t="s">
        <v>45</v>
      </c>
      <c r="B2106" t="s">
        <v>9</v>
      </c>
      <c r="C2106">
        <v>0.3</v>
      </c>
      <c r="D2106" t="s">
        <v>18</v>
      </c>
      <c r="E2106" t="s">
        <v>17</v>
      </c>
      <c r="F2106">
        <v>1</v>
      </c>
      <c r="G2106">
        <v>64</v>
      </c>
      <c r="H2106">
        <v>44.14</v>
      </c>
    </row>
    <row r="2107" spans="1:8" x14ac:dyDescent="0.25">
      <c r="A2107" t="s">
        <v>45</v>
      </c>
      <c r="B2107" t="s">
        <v>9</v>
      </c>
      <c r="C2107">
        <v>0.3</v>
      </c>
      <c r="D2107" t="s">
        <v>18</v>
      </c>
      <c r="E2107" t="s">
        <v>17</v>
      </c>
      <c r="F2107">
        <v>1</v>
      </c>
      <c r="G2107">
        <v>64</v>
      </c>
      <c r="H2107">
        <v>42.9</v>
      </c>
    </row>
    <row r="2108" spans="1:8" x14ac:dyDescent="0.25">
      <c r="A2108" t="s">
        <v>45</v>
      </c>
      <c r="B2108" t="s">
        <v>9</v>
      </c>
      <c r="C2108">
        <v>0.1</v>
      </c>
      <c r="D2108" t="s">
        <v>18</v>
      </c>
      <c r="E2108" t="s">
        <v>17</v>
      </c>
      <c r="F2108">
        <v>1</v>
      </c>
      <c r="G2108">
        <v>128</v>
      </c>
      <c r="H2108">
        <v>46.93</v>
      </c>
    </row>
    <row r="2109" spans="1:8" x14ac:dyDescent="0.25">
      <c r="A2109" t="s">
        <v>45</v>
      </c>
      <c r="B2109" t="s">
        <v>9</v>
      </c>
      <c r="C2109">
        <v>0.1</v>
      </c>
      <c r="D2109" t="s">
        <v>18</v>
      </c>
      <c r="E2109" t="s">
        <v>17</v>
      </c>
      <c r="F2109">
        <v>1</v>
      </c>
      <c r="G2109">
        <v>32</v>
      </c>
      <c r="H2109">
        <v>44.64</v>
      </c>
    </row>
    <row r="2110" spans="1:8" x14ac:dyDescent="0.25">
      <c r="A2110" t="s">
        <v>45</v>
      </c>
      <c r="B2110" t="s">
        <v>9</v>
      </c>
      <c r="C2110">
        <v>0.5</v>
      </c>
      <c r="D2110" t="s">
        <v>18</v>
      </c>
      <c r="E2110" t="s">
        <v>16</v>
      </c>
      <c r="F2110">
        <v>1</v>
      </c>
      <c r="G2110">
        <v>128</v>
      </c>
      <c r="H2110">
        <v>43.78</v>
      </c>
    </row>
    <row r="2111" spans="1:8" x14ac:dyDescent="0.25">
      <c r="A2111" t="s">
        <v>45</v>
      </c>
      <c r="B2111" t="s">
        <v>9</v>
      </c>
      <c r="C2111">
        <v>0.25</v>
      </c>
      <c r="D2111" t="s">
        <v>18</v>
      </c>
      <c r="E2111" t="s">
        <v>17</v>
      </c>
      <c r="F2111">
        <v>1</v>
      </c>
      <c r="G2111">
        <v>128</v>
      </c>
      <c r="H2111">
        <v>47.33</v>
      </c>
    </row>
    <row r="2112" spans="1:8" x14ac:dyDescent="0.25">
      <c r="A2112" t="s">
        <v>45</v>
      </c>
      <c r="B2112" t="s">
        <v>9</v>
      </c>
      <c r="C2112">
        <v>0.5</v>
      </c>
      <c r="D2112" t="s">
        <v>12</v>
      </c>
      <c r="E2112" t="s">
        <v>16</v>
      </c>
      <c r="F2112">
        <v>3</v>
      </c>
      <c r="G2112">
        <v>128</v>
      </c>
      <c r="H2112">
        <v>38.4</v>
      </c>
    </row>
    <row r="2113" spans="1:8" x14ac:dyDescent="0.25">
      <c r="A2113" t="s">
        <v>45</v>
      </c>
      <c r="B2113" t="s">
        <v>9</v>
      </c>
      <c r="C2113">
        <v>0.25</v>
      </c>
      <c r="D2113" t="s">
        <v>18</v>
      </c>
      <c r="E2113" t="s">
        <v>16</v>
      </c>
      <c r="F2113">
        <v>1</v>
      </c>
      <c r="G2113">
        <v>128</v>
      </c>
      <c r="H2113">
        <v>46</v>
      </c>
    </row>
    <row r="2114" spans="1:8" x14ac:dyDescent="0.25">
      <c r="A2114" t="s">
        <v>45</v>
      </c>
      <c r="B2114" t="s">
        <v>9</v>
      </c>
      <c r="C2114">
        <v>0.4</v>
      </c>
      <c r="D2114" t="s">
        <v>18</v>
      </c>
      <c r="E2114" t="s">
        <v>16</v>
      </c>
      <c r="F2114">
        <v>1</v>
      </c>
      <c r="G2114">
        <v>128</v>
      </c>
      <c r="H2114">
        <v>46.88</v>
      </c>
    </row>
    <row r="2115" spans="1:8" x14ac:dyDescent="0.25">
      <c r="A2115" t="s">
        <v>45</v>
      </c>
      <c r="B2115" t="s">
        <v>9</v>
      </c>
      <c r="C2115">
        <v>0.1</v>
      </c>
      <c r="D2115" t="s">
        <v>10</v>
      </c>
      <c r="E2115" t="s">
        <v>14</v>
      </c>
      <c r="F2115">
        <v>3</v>
      </c>
      <c r="G2115">
        <v>128</v>
      </c>
      <c r="H2115">
        <v>45.54</v>
      </c>
    </row>
    <row r="2116" spans="1:8" x14ac:dyDescent="0.25">
      <c r="A2116" t="s">
        <v>45</v>
      </c>
      <c r="B2116" t="s">
        <v>9</v>
      </c>
      <c r="C2116">
        <v>0.25</v>
      </c>
      <c r="D2116" t="s">
        <v>18</v>
      </c>
      <c r="E2116" t="s">
        <v>16</v>
      </c>
      <c r="F2116">
        <v>6</v>
      </c>
      <c r="G2116">
        <v>128</v>
      </c>
      <c r="H2116">
        <v>45.63</v>
      </c>
    </row>
    <row r="2117" spans="1:8" x14ac:dyDescent="0.25">
      <c r="A2117" t="s">
        <v>45</v>
      </c>
      <c r="B2117" t="s">
        <v>9</v>
      </c>
      <c r="C2117">
        <v>0.3</v>
      </c>
      <c r="D2117" t="s">
        <v>18</v>
      </c>
      <c r="E2117" t="s">
        <v>17</v>
      </c>
      <c r="F2117">
        <v>1</v>
      </c>
      <c r="G2117">
        <v>64</v>
      </c>
      <c r="H2117">
        <v>45.7</v>
      </c>
    </row>
    <row r="2118" spans="1:8" x14ac:dyDescent="0.25">
      <c r="A2118" t="s">
        <v>45</v>
      </c>
      <c r="B2118" t="s">
        <v>9</v>
      </c>
      <c r="C2118">
        <v>0.1</v>
      </c>
      <c r="D2118" t="s">
        <v>18</v>
      </c>
      <c r="E2118" t="s">
        <v>17</v>
      </c>
      <c r="F2118">
        <v>1</v>
      </c>
      <c r="G2118">
        <v>32</v>
      </c>
      <c r="H2118">
        <v>46.27</v>
      </c>
    </row>
    <row r="2119" spans="1:8" x14ac:dyDescent="0.25">
      <c r="A2119" t="s">
        <v>45</v>
      </c>
      <c r="B2119" t="s">
        <v>9</v>
      </c>
      <c r="C2119">
        <v>0.2</v>
      </c>
      <c r="D2119" t="s">
        <v>15</v>
      </c>
      <c r="E2119" t="s">
        <v>11</v>
      </c>
      <c r="F2119">
        <v>15</v>
      </c>
      <c r="G2119">
        <v>128</v>
      </c>
      <c r="H2119">
        <v>10</v>
      </c>
    </row>
    <row r="2120" spans="1:8" x14ac:dyDescent="0.25">
      <c r="A2120" t="s">
        <v>45</v>
      </c>
      <c r="B2120" t="s">
        <v>9</v>
      </c>
      <c r="C2120">
        <v>0.3</v>
      </c>
      <c r="D2120" t="s">
        <v>18</v>
      </c>
      <c r="E2120" t="s">
        <v>17</v>
      </c>
      <c r="F2120">
        <v>1</v>
      </c>
      <c r="G2120">
        <v>64</v>
      </c>
      <c r="H2120">
        <v>46.55</v>
      </c>
    </row>
    <row r="2121" spans="1:8" x14ac:dyDescent="0.25">
      <c r="A2121" t="s">
        <v>45</v>
      </c>
      <c r="B2121" t="s">
        <v>9</v>
      </c>
      <c r="C2121">
        <v>0.3</v>
      </c>
      <c r="D2121" t="s">
        <v>18</v>
      </c>
      <c r="E2121" t="s">
        <v>11</v>
      </c>
      <c r="F2121">
        <v>1</v>
      </c>
      <c r="G2121">
        <v>64</v>
      </c>
      <c r="H2121">
        <v>44.52</v>
      </c>
    </row>
    <row r="2122" spans="1:8" x14ac:dyDescent="0.25">
      <c r="A2122" t="s">
        <v>45</v>
      </c>
      <c r="B2122" t="s">
        <v>9</v>
      </c>
      <c r="C2122">
        <v>0.1</v>
      </c>
      <c r="D2122" t="s">
        <v>18</v>
      </c>
      <c r="E2122" t="s">
        <v>17</v>
      </c>
      <c r="F2122">
        <v>1</v>
      </c>
      <c r="G2122">
        <v>128</v>
      </c>
      <c r="H2122">
        <v>46.78</v>
      </c>
    </row>
    <row r="2123" spans="1:8" x14ac:dyDescent="0.25">
      <c r="A2123" t="s">
        <v>45</v>
      </c>
      <c r="B2123" t="s">
        <v>9</v>
      </c>
      <c r="C2123">
        <v>0.25</v>
      </c>
      <c r="D2123" t="s">
        <v>18</v>
      </c>
      <c r="E2123" t="s">
        <v>16</v>
      </c>
      <c r="F2123">
        <v>6</v>
      </c>
      <c r="G2123">
        <v>128</v>
      </c>
      <c r="H2123">
        <v>44.88</v>
      </c>
    </row>
    <row r="2124" spans="1:8" x14ac:dyDescent="0.25">
      <c r="A2124" t="s">
        <v>45</v>
      </c>
      <c r="B2124" t="s">
        <v>9</v>
      </c>
      <c r="C2124">
        <v>0.5</v>
      </c>
      <c r="D2124" t="s">
        <v>18</v>
      </c>
      <c r="E2124" t="s">
        <v>16</v>
      </c>
      <c r="F2124">
        <v>1</v>
      </c>
      <c r="G2124">
        <v>128</v>
      </c>
      <c r="H2124">
        <v>45.54</v>
      </c>
    </row>
    <row r="2125" spans="1:8" x14ac:dyDescent="0.25">
      <c r="A2125" t="s">
        <v>45</v>
      </c>
      <c r="B2125" t="s">
        <v>9</v>
      </c>
      <c r="C2125">
        <v>0.25</v>
      </c>
      <c r="D2125" t="s">
        <v>18</v>
      </c>
      <c r="E2125" t="s">
        <v>17</v>
      </c>
      <c r="F2125">
        <v>1</v>
      </c>
      <c r="G2125">
        <v>128</v>
      </c>
      <c r="H2125">
        <v>47.82</v>
      </c>
    </row>
    <row r="2126" spans="1:8" x14ac:dyDescent="0.25">
      <c r="A2126" t="s">
        <v>45</v>
      </c>
      <c r="B2126" t="s">
        <v>9</v>
      </c>
      <c r="C2126">
        <v>0.4</v>
      </c>
      <c r="D2126" t="s">
        <v>18</v>
      </c>
      <c r="E2126" t="s">
        <v>16</v>
      </c>
      <c r="F2126">
        <v>1</v>
      </c>
      <c r="G2126">
        <v>128</v>
      </c>
      <c r="H2126">
        <v>46.08</v>
      </c>
    </row>
    <row r="2127" spans="1:8" x14ac:dyDescent="0.25">
      <c r="A2127" t="s">
        <v>45</v>
      </c>
      <c r="B2127" t="s">
        <v>9</v>
      </c>
      <c r="C2127">
        <v>0.1</v>
      </c>
      <c r="D2127" t="s">
        <v>10</v>
      </c>
      <c r="E2127" t="s">
        <v>14</v>
      </c>
      <c r="F2127">
        <v>3</v>
      </c>
      <c r="G2127">
        <v>128</v>
      </c>
      <c r="H2127">
        <v>42.34</v>
      </c>
    </row>
    <row r="2128" spans="1:8" x14ac:dyDescent="0.25">
      <c r="A2128" t="s">
        <v>45</v>
      </c>
      <c r="B2128" t="s">
        <v>9</v>
      </c>
      <c r="C2128">
        <v>0.25</v>
      </c>
      <c r="D2128" t="s">
        <v>18</v>
      </c>
      <c r="E2128" t="s">
        <v>16</v>
      </c>
      <c r="F2128">
        <v>1</v>
      </c>
      <c r="G2128">
        <v>128</v>
      </c>
      <c r="H2128">
        <v>47.77</v>
      </c>
    </row>
    <row r="2129" spans="1:8" x14ac:dyDescent="0.25">
      <c r="A2129" t="s">
        <v>45</v>
      </c>
      <c r="B2129" t="s">
        <v>9</v>
      </c>
      <c r="C2129">
        <v>0.25</v>
      </c>
      <c r="D2129" t="s">
        <v>15</v>
      </c>
      <c r="E2129" t="s">
        <v>13</v>
      </c>
      <c r="F2129">
        <v>6</v>
      </c>
      <c r="G2129">
        <v>32</v>
      </c>
      <c r="H2129">
        <v>21.4</v>
      </c>
    </row>
    <row r="2130" spans="1:8" x14ac:dyDescent="0.25">
      <c r="A2130" t="s">
        <v>45</v>
      </c>
      <c r="B2130" t="s">
        <v>9</v>
      </c>
      <c r="C2130">
        <v>0.5</v>
      </c>
      <c r="D2130" t="s">
        <v>18</v>
      </c>
      <c r="E2130" t="s">
        <v>16</v>
      </c>
      <c r="F2130">
        <v>1</v>
      </c>
      <c r="G2130">
        <v>128</v>
      </c>
      <c r="H2130">
        <v>44.46</v>
      </c>
    </row>
    <row r="2131" spans="1:8" x14ac:dyDescent="0.25">
      <c r="A2131" t="s">
        <v>45</v>
      </c>
      <c r="B2131" t="s">
        <v>9</v>
      </c>
      <c r="C2131">
        <v>0.3</v>
      </c>
      <c r="D2131" t="s">
        <v>18</v>
      </c>
      <c r="E2131" t="s">
        <v>11</v>
      </c>
      <c r="F2131">
        <v>1</v>
      </c>
      <c r="G2131">
        <v>64</v>
      </c>
      <c r="H2131">
        <v>44.5</v>
      </c>
    </row>
    <row r="2132" spans="1:8" x14ac:dyDescent="0.25">
      <c r="A2132" t="s">
        <v>45</v>
      </c>
      <c r="B2132" t="s">
        <v>9</v>
      </c>
      <c r="C2132">
        <v>0.1</v>
      </c>
      <c r="D2132" t="s">
        <v>18</v>
      </c>
      <c r="E2132" t="s">
        <v>17</v>
      </c>
      <c r="F2132">
        <v>1</v>
      </c>
      <c r="G2132">
        <v>32</v>
      </c>
      <c r="H2132">
        <v>45.17</v>
      </c>
    </row>
    <row r="2133" spans="1:8" x14ac:dyDescent="0.25">
      <c r="A2133" t="s">
        <v>45</v>
      </c>
      <c r="B2133" t="s">
        <v>9</v>
      </c>
      <c r="C2133">
        <v>0.3</v>
      </c>
      <c r="D2133" t="s">
        <v>18</v>
      </c>
      <c r="E2133" t="s">
        <v>17</v>
      </c>
      <c r="F2133">
        <v>1</v>
      </c>
      <c r="G2133">
        <v>64</v>
      </c>
      <c r="H2133">
        <v>46.04</v>
      </c>
    </row>
    <row r="2134" spans="1:8" x14ac:dyDescent="0.25">
      <c r="A2134" t="s">
        <v>45</v>
      </c>
      <c r="B2134" t="s">
        <v>9</v>
      </c>
      <c r="C2134">
        <v>0.3</v>
      </c>
      <c r="D2134" t="s">
        <v>18</v>
      </c>
      <c r="E2134" t="s">
        <v>17</v>
      </c>
      <c r="F2134">
        <v>1</v>
      </c>
      <c r="G2134">
        <v>64</v>
      </c>
      <c r="H2134">
        <v>45.4</v>
      </c>
    </row>
    <row r="2135" spans="1:8" x14ac:dyDescent="0.25">
      <c r="A2135" t="s">
        <v>45</v>
      </c>
      <c r="B2135" t="s">
        <v>9</v>
      </c>
      <c r="C2135">
        <v>0.1</v>
      </c>
      <c r="D2135" t="s">
        <v>18</v>
      </c>
      <c r="E2135" t="s">
        <v>17</v>
      </c>
      <c r="F2135">
        <v>1</v>
      </c>
      <c r="G2135">
        <v>128</v>
      </c>
      <c r="H2135">
        <v>48.01</v>
      </c>
    </row>
    <row r="2136" spans="1:8" x14ac:dyDescent="0.25">
      <c r="A2136" t="s">
        <v>45</v>
      </c>
      <c r="B2136" t="s">
        <v>9</v>
      </c>
      <c r="C2136">
        <v>0.1</v>
      </c>
      <c r="D2136" t="s">
        <v>18</v>
      </c>
      <c r="E2136" t="s">
        <v>17</v>
      </c>
      <c r="F2136">
        <v>1</v>
      </c>
      <c r="G2136">
        <v>128</v>
      </c>
      <c r="H2136">
        <v>47.61</v>
      </c>
    </row>
    <row r="2137" spans="1:8" x14ac:dyDescent="0.25">
      <c r="A2137" t="s">
        <v>45</v>
      </c>
      <c r="B2137" t="s">
        <v>9</v>
      </c>
      <c r="C2137">
        <v>0.25</v>
      </c>
      <c r="D2137" t="s">
        <v>18</v>
      </c>
      <c r="E2137" t="s">
        <v>16</v>
      </c>
      <c r="F2137">
        <v>6</v>
      </c>
      <c r="G2137">
        <v>128</v>
      </c>
      <c r="H2137">
        <v>45.96</v>
      </c>
    </row>
    <row r="2138" spans="1:8" x14ac:dyDescent="0.25">
      <c r="A2138" t="s">
        <v>45</v>
      </c>
      <c r="B2138" t="s">
        <v>9</v>
      </c>
      <c r="C2138">
        <v>0.25</v>
      </c>
      <c r="D2138" t="s">
        <v>18</v>
      </c>
      <c r="E2138" t="s">
        <v>16</v>
      </c>
      <c r="F2138">
        <v>1</v>
      </c>
      <c r="G2138">
        <v>128</v>
      </c>
      <c r="H2138">
        <v>46.48</v>
      </c>
    </row>
    <row r="2139" spans="1:8" x14ac:dyDescent="0.25">
      <c r="A2139" t="s">
        <v>45</v>
      </c>
      <c r="B2139" t="s">
        <v>9</v>
      </c>
      <c r="C2139">
        <v>0.4</v>
      </c>
      <c r="D2139" t="s">
        <v>18</v>
      </c>
      <c r="E2139" t="s">
        <v>16</v>
      </c>
      <c r="F2139">
        <v>1</v>
      </c>
      <c r="G2139">
        <v>128</v>
      </c>
      <c r="H2139">
        <v>48.08</v>
      </c>
    </row>
    <row r="2140" spans="1:8" x14ac:dyDescent="0.25">
      <c r="A2140" t="s">
        <v>45</v>
      </c>
      <c r="B2140" t="s">
        <v>9</v>
      </c>
      <c r="C2140">
        <v>0.1</v>
      </c>
      <c r="D2140" t="s">
        <v>10</v>
      </c>
      <c r="E2140" t="s">
        <v>14</v>
      </c>
      <c r="F2140">
        <v>3</v>
      </c>
      <c r="G2140">
        <v>128</v>
      </c>
      <c r="H2140">
        <v>39.47</v>
      </c>
    </row>
    <row r="2141" spans="1:8" x14ac:dyDescent="0.25">
      <c r="A2141" t="s">
        <v>45</v>
      </c>
      <c r="B2141" t="s">
        <v>9</v>
      </c>
      <c r="C2141">
        <v>0.3</v>
      </c>
      <c r="D2141" t="s">
        <v>18</v>
      </c>
      <c r="E2141" t="s">
        <v>11</v>
      </c>
      <c r="F2141">
        <v>1</v>
      </c>
      <c r="G2141">
        <v>64</v>
      </c>
      <c r="H2141">
        <v>44.98</v>
      </c>
    </row>
    <row r="2142" spans="1:8" x14ac:dyDescent="0.25">
      <c r="A2142" t="s">
        <v>45</v>
      </c>
      <c r="B2142" t="s">
        <v>9</v>
      </c>
      <c r="C2142">
        <v>0.5</v>
      </c>
      <c r="D2142" t="s">
        <v>18</v>
      </c>
      <c r="E2142" t="s">
        <v>16</v>
      </c>
      <c r="F2142">
        <v>1</v>
      </c>
      <c r="G2142">
        <v>128</v>
      </c>
      <c r="H2142">
        <v>45.17</v>
      </c>
    </row>
    <row r="2143" spans="1:8" x14ac:dyDescent="0.25">
      <c r="A2143" t="s">
        <v>45</v>
      </c>
      <c r="B2143" t="s">
        <v>9</v>
      </c>
      <c r="C2143">
        <v>0.3</v>
      </c>
      <c r="D2143" t="s">
        <v>18</v>
      </c>
      <c r="E2143" t="s">
        <v>17</v>
      </c>
      <c r="F2143">
        <v>1</v>
      </c>
      <c r="G2143">
        <v>64</v>
      </c>
      <c r="H2143">
        <v>45.4</v>
      </c>
    </row>
    <row r="2144" spans="1:8" x14ac:dyDescent="0.25">
      <c r="A2144" t="s">
        <v>45</v>
      </c>
      <c r="B2144" t="s">
        <v>9</v>
      </c>
      <c r="C2144">
        <v>0.1</v>
      </c>
      <c r="D2144" t="s">
        <v>18</v>
      </c>
      <c r="E2144" t="s">
        <v>17</v>
      </c>
      <c r="F2144">
        <v>1</v>
      </c>
      <c r="G2144">
        <v>128</v>
      </c>
      <c r="H2144">
        <v>48.73</v>
      </c>
    </row>
    <row r="2145" spans="1:8" x14ac:dyDescent="0.25">
      <c r="A2145" t="s">
        <v>45</v>
      </c>
      <c r="B2145" t="s">
        <v>9</v>
      </c>
      <c r="C2145">
        <v>0.1</v>
      </c>
      <c r="D2145" t="s">
        <v>18</v>
      </c>
      <c r="E2145" t="s">
        <v>17</v>
      </c>
      <c r="F2145">
        <v>1</v>
      </c>
      <c r="G2145">
        <v>32</v>
      </c>
      <c r="H2145">
        <v>43.91</v>
      </c>
    </row>
    <row r="2146" spans="1:8" x14ac:dyDescent="0.25">
      <c r="A2146" t="s">
        <v>45</v>
      </c>
      <c r="B2146" t="s">
        <v>9</v>
      </c>
      <c r="C2146">
        <v>0.3</v>
      </c>
      <c r="D2146" t="s">
        <v>18</v>
      </c>
      <c r="E2146" t="s">
        <v>17</v>
      </c>
      <c r="F2146">
        <v>1</v>
      </c>
      <c r="G2146">
        <v>64</v>
      </c>
      <c r="H2146">
        <v>45.53</v>
      </c>
    </row>
    <row r="2147" spans="1:8" x14ac:dyDescent="0.25">
      <c r="A2147" t="s">
        <v>45</v>
      </c>
      <c r="B2147" t="s">
        <v>9</v>
      </c>
      <c r="C2147">
        <v>0.1</v>
      </c>
      <c r="D2147" t="s">
        <v>18</v>
      </c>
      <c r="E2147" t="s">
        <v>17</v>
      </c>
      <c r="F2147">
        <v>1</v>
      </c>
      <c r="G2147">
        <v>128</v>
      </c>
      <c r="H2147">
        <v>48</v>
      </c>
    </row>
    <row r="2148" spans="1:8" x14ac:dyDescent="0.25">
      <c r="A2148" t="s">
        <v>45</v>
      </c>
      <c r="B2148" t="s">
        <v>9</v>
      </c>
      <c r="C2148">
        <v>0.25</v>
      </c>
      <c r="D2148" t="s">
        <v>18</v>
      </c>
      <c r="E2148" t="s">
        <v>16</v>
      </c>
      <c r="F2148">
        <v>1</v>
      </c>
      <c r="G2148">
        <v>128</v>
      </c>
      <c r="H2148">
        <v>48.34</v>
      </c>
    </row>
    <row r="2149" spans="1:8" x14ac:dyDescent="0.25">
      <c r="A2149" t="s">
        <v>45</v>
      </c>
      <c r="B2149" t="s">
        <v>9</v>
      </c>
      <c r="C2149">
        <v>0.25</v>
      </c>
      <c r="D2149" t="s">
        <v>18</v>
      </c>
      <c r="E2149" t="s">
        <v>16</v>
      </c>
      <c r="F2149">
        <v>1</v>
      </c>
      <c r="G2149">
        <v>128</v>
      </c>
      <c r="H2149">
        <v>46.24</v>
      </c>
    </row>
    <row r="2150" spans="1:8" x14ac:dyDescent="0.25">
      <c r="A2150" t="s">
        <v>45</v>
      </c>
      <c r="B2150" t="s">
        <v>9</v>
      </c>
      <c r="C2150">
        <v>0.4</v>
      </c>
      <c r="D2150" t="s">
        <v>10</v>
      </c>
      <c r="E2150" t="s">
        <v>16</v>
      </c>
      <c r="F2150">
        <v>15</v>
      </c>
      <c r="G2150">
        <v>16</v>
      </c>
      <c r="H2150">
        <v>10</v>
      </c>
    </row>
    <row r="2151" spans="1:8" x14ac:dyDescent="0.25">
      <c r="A2151" t="s">
        <v>45</v>
      </c>
      <c r="B2151" t="s">
        <v>9</v>
      </c>
      <c r="C2151">
        <v>0.25</v>
      </c>
      <c r="D2151" t="s">
        <v>18</v>
      </c>
      <c r="E2151" t="s">
        <v>16</v>
      </c>
      <c r="F2151">
        <v>1</v>
      </c>
      <c r="G2151">
        <v>128</v>
      </c>
      <c r="H2151">
        <v>45.14</v>
      </c>
    </row>
    <row r="2152" spans="1:8" x14ac:dyDescent="0.25">
      <c r="A2152" t="s">
        <v>45</v>
      </c>
      <c r="B2152" t="s">
        <v>9</v>
      </c>
      <c r="C2152">
        <v>0.1</v>
      </c>
      <c r="D2152" t="s">
        <v>10</v>
      </c>
      <c r="E2152" t="s">
        <v>14</v>
      </c>
      <c r="F2152">
        <v>3</v>
      </c>
      <c r="G2152">
        <v>128</v>
      </c>
      <c r="H2152">
        <v>43.12</v>
      </c>
    </row>
    <row r="2153" spans="1:8" x14ac:dyDescent="0.25">
      <c r="A2153" t="s">
        <v>45</v>
      </c>
      <c r="B2153" t="s">
        <v>9</v>
      </c>
      <c r="C2153">
        <v>0.1</v>
      </c>
      <c r="D2153" t="s">
        <v>18</v>
      </c>
      <c r="E2153" t="s">
        <v>17</v>
      </c>
      <c r="F2153">
        <v>1</v>
      </c>
      <c r="G2153">
        <v>128</v>
      </c>
      <c r="H2153">
        <v>48.81</v>
      </c>
    </row>
    <row r="2154" spans="1:8" x14ac:dyDescent="0.25">
      <c r="A2154" t="s">
        <v>45</v>
      </c>
      <c r="B2154" t="s">
        <v>9</v>
      </c>
      <c r="C2154">
        <v>0.3</v>
      </c>
      <c r="D2154" t="s">
        <v>18</v>
      </c>
      <c r="E2154" t="s">
        <v>11</v>
      </c>
      <c r="F2154">
        <v>1</v>
      </c>
      <c r="G2154">
        <v>64</v>
      </c>
      <c r="H2154">
        <v>44.04</v>
      </c>
    </row>
    <row r="2155" spans="1:8" x14ac:dyDescent="0.25">
      <c r="A2155" t="s">
        <v>45</v>
      </c>
      <c r="B2155" t="s">
        <v>9</v>
      </c>
      <c r="C2155">
        <v>0.3</v>
      </c>
      <c r="D2155" t="s">
        <v>18</v>
      </c>
      <c r="E2155" t="s">
        <v>17</v>
      </c>
      <c r="F2155">
        <v>1</v>
      </c>
      <c r="G2155">
        <v>64</v>
      </c>
      <c r="H2155">
        <v>44.38</v>
      </c>
    </row>
    <row r="2156" spans="1:8" x14ac:dyDescent="0.25">
      <c r="A2156" t="s">
        <v>45</v>
      </c>
      <c r="B2156" t="s">
        <v>9</v>
      </c>
      <c r="C2156">
        <v>0.1</v>
      </c>
      <c r="D2156" t="s">
        <v>18</v>
      </c>
      <c r="E2156" t="s">
        <v>17</v>
      </c>
      <c r="F2156">
        <v>1</v>
      </c>
      <c r="G2156">
        <v>32</v>
      </c>
      <c r="H2156">
        <v>43.75</v>
      </c>
    </row>
    <row r="2157" spans="1:8" x14ac:dyDescent="0.25">
      <c r="A2157" t="s">
        <v>45</v>
      </c>
      <c r="B2157" t="s">
        <v>9</v>
      </c>
      <c r="C2157">
        <v>0.3</v>
      </c>
      <c r="D2157" t="s">
        <v>18</v>
      </c>
      <c r="E2157" t="s">
        <v>17</v>
      </c>
      <c r="F2157">
        <v>1</v>
      </c>
      <c r="G2157">
        <v>64</v>
      </c>
      <c r="H2157">
        <v>45.77</v>
      </c>
    </row>
    <row r="2158" spans="1:8" x14ac:dyDescent="0.25">
      <c r="A2158" t="s">
        <v>45</v>
      </c>
      <c r="B2158" t="s">
        <v>9</v>
      </c>
      <c r="C2158">
        <v>0.1</v>
      </c>
      <c r="D2158" t="s">
        <v>10</v>
      </c>
      <c r="E2158" t="s">
        <v>14</v>
      </c>
      <c r="F2158">
        <v>3</v>
      </c>
      <c r="G2158">
        <v>128</v>
      </c>
      <c r="H2158">
        <v>42.4</v>
      </c>
    </row>
    <row r="2159" spans="1:8" x14ac:dyDescent="0.25">
      <c r="A2159" t="s">
        <v>45</v>
      </c>
      <c r="B2159" t="s">
        <v>9</v>
      </c>
      <c r="C2159">
        <v>0.1</v>
      </c>
      <c r="D2159" t="s">
        <v>18</v>
      </c>
      <c r="E2159" t="s">
        <v>17</v>
      </c>
      <c r="F2159">
        <v>1</v>
      </c>
      <c r="G2159">
        <v>128</v>
      </c>
      <c r="H2159">
        <v>48.84</v>
      </c>
    </row>
    <row r="2160" spans="1:8" x14ac:dyDescent="0.25">
      <c r="A2160" t="s">
        <v>45</v>
      </c>
      <c r="B2160" t="s">
        <v>9</v>
      </c>
      <c r="C2160">
        <v>0.5</v>
      </c>
      <c r="D2160" t="s">
        <v>18</v>
      </c>
      <c r="E2160" t="s">
        <v>16</v>
      </c>
      <c r="F2160">
        <v>1</v>
      </c>
      <c r="G2160">
        <v>128</v>
      </c>
      <c r="H2160">
        <v>45.29</v>
      </c>
    </row>
    <row r="2161" spans="1:8" x14ac:dyDescent="0.25">
      <c r="A2161" t="s">
        <v>45</v>
      </c>
      <c r="B2161" t="s">
        <v>9</v>
      </c>
      <c r="C2161">
        <v>0.25</v>
      </c>
      <c r="D2161" t="s">
        <v>18</v>
      </c>
      <c r="E2161" t="s">
        <v>16</v>
      </c>
      <c r="F2161">
        <v>1</v>
      </c>
      <c r="G2161">
        <v>128</v>
      </c>
      <c r="H2161">
        <v>48.24</v>
      </c>
    </row>
    <row r="2162" spans="1:8" x14ac:dyDescent="0.25">
      <c r="A2162" t="s">
        <v>45</v>
      </c>
      <c r="B2162" t="s">
        <v>9</v>
      </c>
      <c r="C2162">
        <v>0.25</v>
      </c>
      <c r="D2162" t="s">
        <v>18</v>
      </c>
      <c r="E2162" t="s">
        <v>16</v>
      </c>
      <c r="F2162">
        <v>1</v>
      </c>
      <c r="G2162">
        <v>128</v>
      </c>
      <c r="H2162">
        <v>46.69</v>
      </c>
    </row>
    <row r="2163" spans="1:8" x14ac:dyDescent="0.25">
      <c r="A2163" t="s">
        <v>45</v>
      </c>
      <c r="B2163" t="s">
        <v>9</v>
      </c>
      <c r="C2163">
        <v>0.25</v>
      </c>
      <c r="D2163" t="s">
        <v>18</v>
      </c>
      <c r="E2163" t="s">
        <v>16</v>
      </c>
      <c r="F2163">
        <v>1</v>
      </c>
      <c r="G2163">
        <v>128</v>
      </c>
      <c r="H2163">
        <v>47.25</v>
      </c>
    </row>
    <row r="2164" spans="1:8" x14ac:dyDescent="0.25">
      <c r="A2164" t="s">
        <v>45</v>
      </c>
      <c r="B2164" t="s">
        <v>9</v>
      </c>
      <c r="C2164">
        <v>0.5</v>
      </c>
      <c r="D2164" t="s">
        <v>15</v>
      </c>
      <c r="E2164" t="s">
        <v>17</v>
      </c>
      <c r="F2164">
        <v>12</v>
      </c>
      <c r="G2164">
        <v>128</v>
      </c>
      <c r="H2164">
        <v>9.3000000000000007</v>
      </c>
    </row>
    <row r="2165" spans="1:8" x14ac:dyDescent="0.25">
      <c r="A2165" t="s">
        <v>45</v>
      </c>
      <c r="B2165" t="s">
        <v>9</v>
      </c>
      <c r="C2165">
        <v>0.1</v>
      </c>
      <c r="D2165" t="s">
        <v>18</v>
      </c>
      <c r="E2165" t="s">
        <v>17</v>
      </c>
      <c r="F2165">
        <v>1</v>
      </c>
      <c r="G2165">
        <v>128</v>
      </c>
      <c r="H2165">
        <v>47.29</v>
      </c>
    </row>
    <row r="2166" spans="1:8" x14ac:dyDescent="0.25">
      <c r="A2166" t="s">
        <v>45</v>
      </c>
      <c r="B2166" t="s">
        <v>9</v>
      </c>
      <c r="C2166">
        <v>0.1</v>
      </c>
      <c r="D2166" t="s">
        <v>18</v>
      </c>
      <c r="E2166" t="s">
        <v>17</v>
      </c>
      <c r="F2166">
        <v>1</v>
      </c>
      <c r="G2166">
        <v>32</v>
      </c>
      <c r="H2166">
        <v>44.86</v>
      </c>
    </row>
    <row r="2167" spans="1:8" x14ac:dyDescent="0.25">
      <c r="A2167" t="s">
        <v>45</v>
      </c>
      <c r="B2167" t="s">
        <v>9</v>
      </c>
      <c r="C2167">
        <v>0.3</v>
      </c>
      <c r="D2167" t="s">
        <v>18</v>
      </c>
      <c r="E2167" t="s">
        <v>17</v>
      </c>
      <c r="F2167">
        <v>1</v>
      </c>
      <c r="G2167">
        <v>64</v>
      </c>
      <c r="H2167">
        <v>45.02</v>
      </c>
    </row>
    <row r="2168" spans="1:8" x14ac:dyDescent="0.25">
      <c r="A2168" t="s">
        <v>45</v>
      </c>
      <c r="B2168" t="s">
        <v>9</v>
      </c>
      <c r="C2168">
        <v>0.3</v>
      </c>
      <c r="D2168" t="s">
        <v>18</v>
      </c>
      <c r="E2168" t="s">
        <v>17</v>
      </c>
      <c r="F2168">
        <v>1</v>
      </c>
      <c r="G2168">
        <v>64</v>
      </c>
      <c r="H2168">
        <v>45.36</v>
      </c>
    </row>
    <row r="2169" spans="1:8" x14ac:dyDescent="0.25">
      <c r="A2169" t="s">
        <v>45</v>
      </c>
      <c r="B2169" t="s">
        <v>9</v>
      </c>
      <c r="C2169">
        <v>0.1</v>
      </c>
      <c r="D2169" t="s">
        <v>10</v>
      </c>
      <c r="E2169" t="s">
        <v>14</v>
      </c>
      <c r="F2169">
        <v>3</v>
      </c>
      <c r="G2169">
        <v>128</v>
      </c>
      <c r="H2169">
        <v>43.01</v>
      </c>
    </row>
    <row r="2170" spans="1:8" x14ac:dyDescent="0.25">
      <c r="A2170" t="s">
        <v>45</v>
      </c>
      <c r="B2170" t="s">
        <v>9</v>
      </c>
      <c r="C2170">
        <v>0.25</v>
      </c>
      <c r="D2170" t="s">
        <v>18</v>
      </c>
      <c r="E2170" t="s">
        <v>16</v>
      </c>
      <c r="F2170">
        <v>1</v>
      </c>
      <c r="G2170">
        <v>128</v>
      </c>
      <c r="H2170">
        <v>45.85</v>
      </c>
    </row>
    <row r="2171" spans="1:8" x14ac:dyDescent="0.25">
      <c r="A2171" t="s">
        <v>45</v>
      </c>
      <c r="B2171" t="s">
        <v>9</v>
      </c>
      <c r="C2171">
        <v>0.5</v>
      </c>
      <c r="D2171" t="s">
        <v>18</v>
      </c>
      <c r="E2171" t="s">
        <v>16</v>
      </c>
      <c r="F2171">
        <v>1</v>
      </c>
      <c r="G2171">
        <v>128</v>
      </c>
      <c r="H2171">
        <v>46.42</v>
      </c>
    </row>
    <row r="2172" spans="1:8" x14ac:dyDescent="0.25">
      <c r="A2172" t="s">
        <v>45</v>
      </c>
      <c r="B2172" t="s">
        <v>9</v>
      </c>
      <c r="C2172">
        <v>0.1</v>
      </c>
      <c r="D2172" t="s">
        <v>18</v>
      </c>
      <c r="E2172" t="s">
        <v>17</v>
      </c>
      <c r="F2172">
        <v>1</v>
      </c>
      <c r="G2172">
        <v>128</v>
      </c>
      <c r="H2172">
        <v>46.35</v>
      </c>
    </row>
    <row r="2173" spans="1:8" x14ac:dyDescent="0.25">
      <c r="A2173" t="s">
        <v>45</v>
      </c>
      <c r="B2173" t="s">
        <v>9</v>
      </c>
      <c r="C2173">
        <v>0.25</v>
      </c>
      <c r="D2173" t="s">
        <v>18</v>
      </c>
      <c r="E2173" t="s">
        <v>16</v>
      </c>
      <c r="F2173">
        <v>1</v>
      </c>
      <c r="G2173">
        <v>128</v>
      </c>
      <c r="H2173">
        <v>47.45</v>
      </c>
    </row>
    <row r="2174" spans="1:8" x14ac:dyDescent="0.25">
      <c r="A2174" t="s">
        <v>45</v>
      </c>
      <c r="B2174" t="s">
        <v>9</v>
      </c>
      <c r="C2174">
        <v>0.25</v>
      </c>
      <c r="D2174" t="s">
        <v>18</v>
      </c>
      <c r="E2174" t="s">
        <v>16</v>
      </c>
      <c r="F2174">
        <v>1</v>
      </c>
      <c r="G2174">
        <v>128</v>
      </c>
      <c r="H2174">
        <v>47.16</v>
      </c>
    </row>
    <row r="2175" spans="1:8" x14ac:dyDescent="0.25">
      <c r="A2175" t="s">
        <v>45</v>
      </c>
      <c r="B2175" t="s">
        <v>9</v>
      </c>
      <c r="C2175">
        <v>0.25</v>
      </c>
      <c r="D2175" t="s">
        <v>15</v>
      </c>
      <c r="E2175" t="s">
        <v>17</v>
      </c>
      <c r="F2175">
        <v>15</v>
      </c>
      <c r="G2175">
        <v>32</v>
      </c>
      <c r="H2175">
        <v>14.78</v>
      </c>
    </row>
    <row r="2176" spans="1:8" x14ac:dyDescent="0.25">
      <c r="A2176" t="s">
        <v>45</v>
      </c>
      <c r="B2176" t="s">
        <v>9</v>
      </c>
      <c r="C2176">
        <v>0.3</v>
      </c>
      <c r="D2176" t="s">
        <v>18</v>
      </c>
      <c r="E2176" t="s">
        <v>11</v>
      </c>
      <c r="F2176">
        <v>1</v>
      </c>
      <c r="G2176">
        <v>64</v>
      </c>
      <c r="H2176">
        <v>43.39</v>
      </c>
    </row>
    <row r="2177" spans="1:8" x14ac:dyDescent="0.25">
      <c r="A2177" t="s">
        <v>45</v>
      </c>
      <c r="B2177" t="s">
        <v>9</v>
      </c>
      <c r="C2177">
        <v>0.1</v>
      </c>
      <c r="D2177" t="s">
        <v>18</v>
      </c>
      <c r="E2177" t="s">
        <v>17</v>
      </c>
      <c r="F2177">
        <v>1</v>
      </c>
      <c r="G2177">
        <v>128</v>
      </c>
      <c r="H2177">
        <v>47.22</v>
      </c>
    </row>
    <row r="2178" spans="1:8" x14ac:dyDescent="0.25">
      <c r="A2178" t="s">
        <v>45</v>
      </c>
      <c r="B2178" t="s">
        <v>9</v>
      </c>
      <c r="C2178">
        <v>0.1</v>
      </c>
      <c r="D2178" t="s">
        <v>18</v>
      </c>
      <c r="E2178" t="s">
        <v>17</v>
      </c>
      <c r="F2178">
        <v>1</v>
      </c>
      <c r="G2178">
        <v>32</v>
      </c>
      <c r="H2178">
        <v>44.04</v>
      </c>
    </row>
    <row r="2179" spans="1:8" x14ac:dyDescent="0.25">
      <c r="A2179" t="s">
        <v>45</v>
      </c>
      <c r="B2179" t="s">
        <v>9</v>
      </c>
      <c r="C2179">
        <v>0.3</v>
      </c>
      <c r="D2179" t="s">
        <v>18</v>
      </c>
      <c r="E2179" t="s">
        <v>17</v>
      </c>
      <c r="F2179">
        <v>1</v>
      </c>
      <c r="G2179">
        <v>64</v>
      </c>
      <c r="H2179">
        <v>44.84</v>
      </c>
    </row>
    <row r="2180" spans="1:8" x14ac:dyDescent="0.25">
      <c r="A2180" t="s">
        <v>45</v>
      </c>
      <c r="B2180" t="s">
        <v>9</v>
      </c>
      <c r="C2180">
        <v>0.3</v>
      </c>
      <c r="D2180" t="s">
        <v>18</v>
      </c>
      <c r="E2180" t="s">
        <v>17</v>
      </c>
      <c r="F2180">
        <v>1</v>
      </c>
      <c r="G2180">
        <v>64</v>
      </c>
      <c r="H2180">
        <v>44.77</v>
      </c>
    </row>
    <row r="2181" spans="1:8" x14ac:dyDescent="0.25">
      <c r="A2181" t="s">
        <v>45</v>
      </c>
      <c r="B2181" t="s">
        <v>9</v>
      </c>
      <c r="C2181">
        <v>0.1</v>
      </c>
      <c r="D2181" t="s">
        <v>18</v>
      </c>
      <c r="E2181" t="s">
        <v>17</v>
      </c>
      <c r="F2181">
        <v>1</v>
      </c>
      <c r="G2181">
        <v>128</v>
      </c>
      <c r="H2181">
        <v>47.72</v>
      </c>
    </row>
    <row r="2182" spans="1:8" x14ac:dyDescent="0.25">
      <c r="A2182" t="s">
        <v>45</v>
      </c>
      <c r="B2182" t="s">
        <v>9</v>
      </c>
      <c r="C2182">
        <v>0.25</v>
      </c>
      <c r="D2182" t="s">
        <v>18</v>
      </c>
      <c r="E2182" t="s">
        <v>16</v>
      </c>
      <c r="F2182">
        <v>1</v>
      </c>
      <c r="G2182">
        <v>128</v>
      </c>
      <c r="H2182">
        <v>46.88</v>
      </c>
    </row>
    <row r="2183" spans="1:8" x14ac:dyDescent="0.25">
      <c r="A2183" t="s">
        <v>45</v>
      </c>
      <c r="B2183" t="s">
        <v>9</v>
      </c>
      <c r="C2183">
        <v>0.1</v>
      </c>
      <c r="D2183" t="s">
        <v>10</v>
      </c>
      <c r="E2183" t="s">
        <v>14</v>
      </c>
      <c r="F2183">
        <v>3</v>
      </c>
      <c r="G2183">
        <v>128</v>
      </c>
      <c r="H2183">
        <v>40.4</v>
      </c>
    </row>
    <row r="2184" spans="1:8" x14ac:dyDescent="0.25">
      <c r="A2184" t="s">
        <v>45</v>
      </c>
      <c r="B2184" t="s">
        <v>9</v>
      </c>
      <c r="C2184">
        <v>0.25</v>
      </c>
      <c r="D2184" t="s">
        <v>18</v>
      </c>
      <c r="E2184" t="s">
        <v>16</v>
      </c>
      <c r="F2184">
        <v>1</v>
      </c>
      <c r="G2184">
        <v>128</v>
      </c>
      <c r="H2184">
        <v>45.6</v>
      </c>
    </row>
    <row r="2185" spans="1:8" x14ac:dyDescent="0.25">
      <c r="A2185" t="s">
        <v>45</v>
      </c>
      <c r="B2185" t="s">
        <v>9</v>
      </c>
      <c r="C2185">
        <v>0.25</v>
      </c>
      <c r="D2185" t="s">
        <v>18</v>
      </c>
      <c r="E2185" t="s">
        <v>16</v>
      </c>
      <c r="F2185">
        <v>1</v>
      </c>
      <c r="G2185">
        <v>128</v>
      </c>
      <c r="H2185">
        <v>47.89</v>
      </c>
    </row>
    <row r="2186" spans="1:8" x14ac:dyDescent="0.25">
      <c r="A2186" t="s">
        <v>45</v>
      </c>
      <c r="B2186" t="s">
        <v>9</v>
      </c>
      <c r="C2186">
        <v>0.3</v>
      </c>
      <c r="D2186" t="s">
        <v>18</v>
      </c>
      <c r="E2186" t="s">
        <v>11</v>
      </c>
      <c r="F2186">
        <v>1</v>
      </c>
      <c r="G2186">
        <v>64</v>
      </c>
      <c r="H2186">
        <v>43.97</v>
      </c>
    </row>
    <row r="2187" spans="1:8" x14ac:dyDescent="0.25">
      <c r="A2187" t="s">
        <v>45</v>
      </c>
      <c r="B2187" t="s">
        <v>9</v>
      </c>
      <c r="C2187">
        <v>0.1</v>
      </c>
      <c r="D2187" t="s">
        <v>15</v>
      </c>
      <c r="E2187" t="s">
        <v>13</v>
      </c>
      <c r="F2187">
        <v>12</v>
      </c>
      <c r="G2187">
        <v>32</v>
      </c>
      <c r="H2187">
        <v>18.190000000000001</v>
      </c>
    </row>
    <row r="2188" spans="1:8" x14ac:dyDescent="0.25">
      <c r="A2188" t="s">
        <v>45</v>
      </c>
      <c r="B2188" t="s">
        <v>9</v>
      </c>
      <c r="C2188">
        <v>0.5</v>
      </c>
      <c r="D2188" t="s">
        <v>18</v>
      </c>
      <c r="E2188" t="s">
        <v>16</v>
      </c>
      <c r="F2188">
        <v>1</v>
      </c>
      <c r="G2188">
        <v>128</v>
      </c>
      <c r="H2188">
        <v>41.63</v>
      </c>
    </row>
    <row r="2189" spans="1:8" x14ac:dyDescent="0.25">
      <c r="A2189" t="s">
        <v>45</v>
      </c>
      <c r="B2189" t="s">
        <v>9</v>
      </c>
      <c r="C2189">
        <v>0.3</v>
      </c>
      <c r="D2189" t="s">
        <v>18</v>
      </c>
      <c r="E2189" t="s">
        <v>11</v>
      </c>
      <c r="F2189">
        <v>1</v>
      </c>
      <c r="G2189">
        <v>64</v>
      </c>
      <c r="H2189">
        <v>44.65</v>
      </c>
    </row>
    <row r="2190" spans="1:8" x14ac:dyDescent="0.25">
      <c r="A2190" t="s">
        <v>45</v>
      </c>
      <c r="B2190" t="s">
        <v>9</v>
      </c>
      <c r="C2190">
        <v>0.2</v>
      </c>
      <c r="D2190" t="s">
        <v>12</v>
      </c>
      <c r="E2190" t="s">
        <v>16</v>
      </c>
      <c r="F2190">
        <v>15</v>
      </c>
      <c r="G2190">
        <v>8</v>
      </c>
      <c r="H2190">
        <v>17.47</v>
      </c>
    </row>
    <row r="2191" spans="1:8" x14ac:dyDescent="0.25">
      <c r="A2191" t="s">
        <v>45</v>
      </c>
      <c r="B2191" t="s">
        <v>9</v>
      </c>
      <c r="C2191">
        <v>0.1</v>
      </c>
      <c r="D2191" t="s">
        <v>18</v>
      </c>
      <c r="E2191" t="s">
        <v>17</v>
      </c>
      <c r="F2191">
        <v>1</v>
      </c>
      <c r="G2191">
        <v>32</v>
      </c>
      <c r="H2191">
        <v>44.7</v>
      </c>
    </row>
    <row r="2192" spans="1:8" x14ac:dyDescent="0.25">
      <c r="A2192" t="s">
        <v>45</v>
      </c>
      <c r="B2192" t="s">
        <v>9</v>
      </c>
      <c r="C2192">
        <v>0.3</v>
      </c>
      <c r="D2192" t="s">
        <v>18</v>
      </c>
      <c r="E2192" t="s">
        <v>17</v>
      </c>
      <c r="F2192">
        <v>1</v>
      </c>
      <c r="G2192">
        <v>64</v>
      </c>
      <c r="H2192">
        <v>45.99</v>
      </c>
    </row>
    <row r="2193" spans="1:8" x14ac:dyDescent="0.25">
      <c r="A2193" t="s">
        <v>45</v>
      </c>
      <c r="B2193" t="s">
        <v>9</v>
      </c>
      <c r="C2193">
        <v>0.3</v>
      </c>
      <c r="D2193" t="s">
        <v>18</v>
      </c>
      <c r="E2193" t="s">
        <v>17</v>
      </c>
      <c r="F2193">
        <v>1</v>
      </c>
      <c r="G2193">
        <v>64</v>
      </c>
      <c r="H2193">
        <v>45.09</v>
      </c>
    </row>
    <row r="2194" spans="1:8" x14ac:dyDescent="0.25">
      <c r="A2194" t="s">
        <v>45</v>
      </c>
      <c r="B2194" t="s">
        <v>9</v>
      </c>
      <c r="C2194">
        <v>0.1</v>
      </c>
      <c r="D2194" t="s">
        <v>18</v>
      </c>
      <c r="E2194" t="s">
        <v>17</v>
      </c>
      <c r="F2194">
        <v>1</v>
      </c>
      <c r="G2194">
        <v>128</v>
      </c>
      <c r="H2194">
        <v>47.78</v>
      </c>
    </row>
    <row r="2195" spans="1:8" x14ac:dyDescent="0.25">
      <c r="A2195" t="s">
        <v>45</v>
      </c>
      <c r="B2195" t="s">
        <v>9</v>
      </c>
      <c r="C2195">
        <v>0.1</v>
      </c>
      <c r="D2195" t="s">
        <v>18</v>
      </c>
      <c r="E2195" t="s">
        <v>17</v>
      </c>
      <c r="F2195">
        <v>1</v>
      </c>
      <c r="G2195">
        <v>128</v>
      </c>
      <c r="H2195">
        <v>49.04</v>
      </c>
    </row>
    <row r="2196" spans="1:8" x14ac:dyDescent="0.25">
      <c r="A2196" t="s">
        <v>45</v>
      </c>
      <c r="B2196" t="s">
        <v>9</v>
      </c>
      <c r="C2196">
        <v>0.25</v>
      </c>
      <c r="D2196" t="s">
        <v>18</v>
      </c>
      <c r="E2196" t="s">
        <v>16</v>
      </c>
      <c r="F2196">
        <v>1</v>
      </c>
      <c r="G2196">
        <v>128</v>
      </c>
      <c r="H2196">
        <v>45.05</v>
      </c>
    </row>
    <row r="2197" spans="1:8" x14ac:dyDescent="0.25">
      <c r="A2197" t="s">
        <v>45</v>
      </c>
      <c r="B2197" t="s">
        <v>9</v>
      </c>
      <c r="C2197">
        <v>0.1</v>
      </c>
      <c r="D2197" t="s">
        <v>10</v>
      </c>
      <c r="E2197" t="s">
        <v>14</v>
      </c>
      <c r="F2197">
        <v>3</v>
      </c>
      <c r="G2197">
        <v>128</v>
      </c>
      <c r="H2197">
        <v>42.89</v>
      </c>
    </row>
    <row r="2198" spans="1:8" x14ac:dyDescent="0.25">
      <c r="A2198" t="s">
        <v>45</v>
      </c>
      <c r="B2198" t="s">
        <v>9</v>
      </c>
      <c r="C2198">
        <v>0.25</v>
      </c>
      <c r="D2198" t="s">
        <v>18</v>
      </c>
      <c r="E2198" t="s">
        <v>16</v>
      </c>
      <c r="F2198">
        <v>1</v>
      </c>
      <c r="G2198">
        <v>128</v>
      </c>
      <c r="H2198">
        <v>45.48</v>
      </c>
    </row>
    <row r="2199" spans="1:8" x14ac:dyDescent="0.25">
      <c r="A2199" t="s">
        <v>45</v>
      </c>
      <c r="B2199" t="s">
        <v>9</v>
      </c>
      <c r="C2199">
        <v>0.25</v>
      </c>
      <c r="D2199" t="s">
        <v>18</v>
      </c>
      <c r="E2199" t="s">
        <v>16</v>
      </c>
      <c r="F2199">
        <v>1</v>
      </c>
      <c r="G2199">
        <v>128</v>
      </c>
      <c r="H2199">
        <v>47.88</v>
      </c>
    </row>
    <row r="2200" spans="1:8" x14ac:dyDescent="0.25">
      <c r="A2200" t="s">
        <v>45</v>
      </c>
      <c r="B2200" t="s">
        <v>9</v>
      </c>
      <c r="C2200">
        <v>0.25</v>
      </c>
      <c r="D2200" t="s">
        <v>18</v>
      </c>
      <c r="E2200" t="s">
        <v>16</v>
      </c>
      <c r="F2200">
        <v>1</v>
      </c>
      <c r="G2200">
        <v>128</v>
      </c>
      <c r="H2200">
        <v>47.2</v>
      </c>
    </row>
    <row r="2201" spans="1:8" x14ac:dyDescent="0.25">
      <c r="A2201" t="s">
        <v>45</v>
      </c>
      <c r="B2201" t="s">
        <v>9</v>
      </c>
      <c r="C2201">
        <v>0.1</v>
      </c>
      <c r="D2201" t="s">
        <v>18</v>
      </c>
      <c r="E2201" t="s">
        <v>17</v>
      </c>
      <c r="F2201">
        <v>1</v>
      </c>
      <c r="G2201">
        <v>32</v>
      </c>
      <c r="H2201">
        <v>42.78</v>
      </c>
    </row>
    <row r="2202" spans="1:8" x14ac:dyDescent="0.25">
      <c r="A2202" t="s">
        <v>45</v>
      </c>
      <c r="B2202" t="s">
        <v>9</v>
      </c>
      <c r="C2202">
        <v>0.3</v>
      </c>
      <c r="D2202" t="s">
        <v>18</v>
      </c>
      <c r="E2202" t="s">
        <v>17</v>
      </c>
      <c r="F2202">
        <v>1</v>
      </c>
      <c r="G2202">
        <v>64</v>
      </c>
      <c r="H2202">
        <v>46.11</v>
      </c>
    </row>
    <row r="2203" spans="1:8" x14ac:dyDescent="0.25">
      <c r="A2203" t="s">
        <v>45</v>
      </c>
      <c r="B2203" t="s">
        <v>9</v>
      </c>
      <c r="C2203">
        <v>0.3</v>
      </c>
      <c r="D2203" t="s">
        <v>18</v>
      </c>
      <c r="E2203" t="s">
        <v>11</v>
      </c>
      <c r="F2203">
        <v>1</v>
      </c>
      <c r="G2203">
        <v>64</v>
      </c>
      <c r="H2203">
        <v>44.28</v>
      </c>
    </row>
    <row r="2204" spans="1:8" x14ac:dyDescent="0.25">
      <c r="A2204" t="s">
        <v>45</v>
      </c>
      <c r="B2204" t="s">
        <v>9</v>
      </c>
      <c r="C2204">
        <v>0.3</v>
      </c>
      <c r="D2204" t="s">
        <v>18</v>
      </c>
      <c r="E2204" t="s">
        <v>17</v>
      </c>
      <c r="F2204">
        <v>1</v>
      </c>
      <c r="G2204">
        <v>64</v>
      </c>
      <c r="H2204">
        <v>44.98</v>
      </c>
    </row>
    <row r="2205" spans="1:8" x14ac:dyDescent="0.25">
      <c r="A2205" t="s">
        <v>45</v>
      </c>
      <c r="B2205" t="s">
        <v>9</v>
      </c>
      <c r="C2205">
        <v>0.1</v>
      </c>
      <c r="D2205" t="s">
        <v>10</v>
      </c>
      <c r="E2205" t="s">
        <v>14</v>
      </c>
      <c r="F2205">
        <v>3</v>
      </c>
      <c r="G2205">
        <v>128</v>
      </c>
      <c r="H2205">
        <v>46.32</v>
      </c>
    </row>
    <row r="2206" spans="1:8" x14ac:dyDescent="0.25">
      <c r="A2206" t="s">
        <v>45</v>
      </c>
      <c r="B2206" t="s">
        <v>9</v>
      </c>
      <c r="C2206">
        <v>0.1</v>
      </c>
      <c r="D2206" t="s">
        <v>18</v>
      </c>
      <c r="E2206" t="s">
        <v>17</v>
      </c>
      <c r="F2206">
        <v>1</v>
      </c>
      <c r="G2206">
        <v>128</v>
      </c>
      <c r="H2206">
        <v>47.49</v>
      </c>
    </row>
    <row r="2207" spans="1:8" x14ac:dyDescent="0.25">
      <c r="A2207" t="s">
        <v>45</v>
      </c>
      <c r="B2207" t="s">
        <v>9</v>
      </c>
      <c r="C2207">
        <v>0.25</v>
      </c>
      <c r="D2207" t="s">
        <v>18</v>
      </c>
      <c r="E2207" t="s">
        <v>16</v>
      </c>
      <c r="F2207">
        <v>1</v>
      </c>
      <c r="G2207">
        <v>128</v>
      </c>
      <c r="H2207">
        <v>46.22</v>
      </c>
    </row>
    <row r="2208" spans="1:8" x14ac:dyDescent="0.25">
      <c r="A2208" t="s">
        <v>45</v>
      </c>
      <c r="B2208" t="s">
        <v>9</v>
      </c>
      <c r="C2208">
        <v>0.1</v>
      </c>
      <c r="D2208" t="s">
        <v>18</v>
      </c>
      <c r="E2208" t="s">
        <v>17</v>
      </c>
      <c r="F2208">
        <v>1</v>
      </c>
      <c r="G2208">
        <v>128</v>
      </c>
      <c r="H2208">
        <v>47.92</v>
      </c>
    </row>
    <row r="2209" spans="1:8" x14ac:dyDescent="0.25">
      <c r="A2209" t="s">
        <v>45</v>
      </c>
      <c r="B2209" t="s">
        <v>9</v>
      </c>
      <c r="C2209">
        <v>0.25</v>
      </c>
      <c r="D2209" t="s">
        <v>18</v>
      </c>
      <c r="E2209" t="s">
        <v>16</v>
      </c>
      <c r="F2209">
        <v>1</v>
      </c>
      <c r="G2209">
        <v>128</v>
      </c>
      <c r="H2209">
        <v>46.97</v>
      </c>
    </row>
    <row r="2210" spans="1:8" x14ac:dyDescent="0.25">
      <c r="A2210" t="s">
        <v>45</v>
      </c>
      <c r="B2210" t="s">
        <v>9</v>
      </c>
      <c r="C2210">
        <v>0.25</v>
      </c>
      <c r="D2210" t="s">
        <v>18</v>
      </c>
      <c r="E2210" t="s">
        <v>16</v>
      </c>
      <c r="F2210">
        <v>1</v>
      </c>
      <c r="G2210">
        <v>128</v>
      </c>
      <c r="H2210">
        <v>47.81</v>
      </c>
    </row>
    <row r="2211" spans="1:8" x14ac:dyDescent="0.25">
      <c r="A2211" t="s">
        <v>45</v>
      </c>
      <c r="B2211" t="s">
        <v>9</v>
      </c>
      <c r="C2211">
        <v>0.25</v>
      </c>
      <c r="D2211" t="s">
        <v>18</v>
      </c>
      <c r="E2211" t="s">
        <v>16</v>
      </c>
      <c r="F2211">
        <v>1</v>
      </c>
      <c r="G2211">
        <v>128</v>
      </c>
      <c r="H2211">
        <v>45.83</v>
      </c>
    </row>
    <row r="2212" spans="1:8" x14ac:dyDescent="0.25">
      <c r="A2212" t="s">
        <v>45</v>
      </c>
      <c r="B2212" t="s">
        <v>9</v>
      </c>
      <c r="C2212">
        <v>0.1</v>
      </c>
      <c r="D2212" t="s">
        <v>21</v>
      </c>
      <c r="E2212" t="s">
        <v>17</v>
      </c>
      <c r="F2212">
        <v>6</v>
      </c>
      <c r="G2212">
        <v>32</v>
      </c>
      <c r="H2212">
        <v>39.11</v>
      </c>
    </row>
    <row r="2213" spans="1:8" x14ac:dyDescent="0.25">
      <c r="A2213" t="s">
        <v>45</v>
      </c>
      <c r="B2213" t="s">
        <v>9</v>
      </c>
      <c r="C2213">
        <v>0.3</v>
      </c>
      <c r="D2213" t="s">
        <v>18</v>
      </c>
      <c r="E2213" t="s">
        <v>11</v>
      </c>
      <c r="F2213">
        <v>1</v>
      </c>
      <c r="G2213">
        <v>64</v>
      </c>
      <c r="H2213">
        <v>45.31</v>
      </c>
    </row>
    <row r="2214" spans="1:8" x14ac:dyDescent="0.25">
      <c r="A2214" t="s">
        <v>45</v>
      </c>
      <c r="B2214" t="s">
        <v>9</v>
      </c>
      <c r="C2214">
        <v>0.3</v>
      </c>
      <c r="D2214" t="s">
        <v>18</v>
      </c>
      <c r="E2214" t="s">
        <v>17</v>
      </c>
      <c r="F2214">
        <v>1</v>
      </c>
      <c r="G2214">
        <v>64</v>
      </c>
      <c r="H2214">
        <v>45.36</v>
      </c>
    </row>
    <row r="2215" spans="1:8" x14ac:dyDescent="0.25">
      <c r="A2215" t="s">
        <v>45</v>
      </c>
      <c r="B2215" t="s">
        <v>9</v>
      </c>
      <c r="C2215">
        <v>0.25</v>
      </c>
      <c r="D2215" t="s">
        <v>18</v>
      </c>
      <c r="E2215" t="s">
        <v>16</v>
      </c>
      <c r="F2215">
        <v>1</v>
      </c>
      <c r="G2215">
        <v>128</v>
      </c>
      <c r="H2215">
        <v>47.5</v>
      </c>
    </row>
    <row r="2216" spans="1:8" x14ac:dyDescent="0.25">
      <c r="A2216" t="s">
        <v>45</v>
      </c>
      <c r="B2216" t="s">
        <v>9</v>
      </c>
      <c r="C2216">
        <v>0.4</v>
      </c>
      <c r="D2216" t="s">
        <v>21</v>
      </c>
      <c r="E2216" t="s">
        <v>14</v>
      </c>
      <c r="F2216">
        <v>3</v>
      </c>
      <c r="G2216">
        <v>4</v>
      </c>
      <c r="H2216">
        <v>10</v>
      </c>
    </row>
    <row r="2217" spans="1:8" x14ac:dyDescent="0.25">
      <c r="A2217" t="s">
        <v>45</v>
      </c>
      <c r="B2217" t="s">
        <v>9</v>
      </c>
      <c r="C2217">
        <v>0.1</v>
      </c>
      <c r="D2217" t="s">
        <v>10</v>
      </c>
      <c r="E2217" t="s">
        <v>14</v>
      </c>
      <c r="F2217">
        <v>3</v>
      </c>
      <c r="G2217">
        <v>128</v>
      </c>
      <c r="H2217">
        <v>43.45</v>
      </c>
    </row>
    <row r="2218" spans="1:8" x14ac:dyDescent="0.25">
      <c r="A2218" t="s">
        <v>45</v>
      </c>
      <c r="B2218" t="s">
        <v>9</v>
      </c>
      <c r="C2218">
        <v>0.1</v>
      </c>
      <c r="D2218" t="s">
        <v>18</v>
      </c>
      <c r="E2218" t="s">
        <v>17</v>
      </c>
      <c r="F2218">
        <v>1</v>
      </c>
      <c r="G2218">
        <v>32</v>
      </c>
      <c r="H2218">
        <v>44.64</v>
      </c>
    </row>
    <row r="2219" spans="1:8" x14ac:dyDescent="0.25">
      <c r="A2219" t="s">
        <v>45</v>
      </c>
      <c r="B2219" t="s">
        <v>9</v>
      </c>
      <c r="C2219">
        <v>0.3</v>
      </c>
      <c r="D2219" t="s">
        <v>18</v>
      </c>
      <c r="E2219" t="s">
        <v>17</v>
      </c>
      <c r="F2219">
        <v>1</v>
      </c>
      <c r="G2219">
        <v>64</v>
      </c>
      <c r="H2219">
        <v>45.42</v>
      </c>
    </row>
    <row r="2220" spans="1:8" x14ac:dyDescent="0.25">
      <c r="A2220" t="s">
        <v>45</v>
      </c>
      <c r="B2220" t="s">
        <v>9</v>
      </c>
      <c r="C2220">
        <v>0.25</v>
      </c>
      <c r="D2220" t="s">
        <v>18</v>
      </c>
      <c r="E2220" t="s">
        <v>16</v>
      </c>
      <c r="F2220">
        <v>1</v>
      </c>
      <c r="G2220">
        <v>128</v>
      </c>
      <c r="H2220">
        <v>47.63</v>
      </c>
    </row>
    <row r="2221" spans="1:8" x14ac:dyDescent="0.25">
      <c r="A2221" t="s">
        <v>45</v>
      </c>
      <c r="B2221" t="s">
        <v>9</v>
      </c>
      <c r="C2221">
        <v>0.25</v>
      </c>
      <c r="D2221" t="s">
        <v>18</v>
      </c>
      <c r="E2221" t="s">
        <v>16</v>
      </c>
      <c r="F2221">
        <v>1</v>
      </c>
      <c r="G2221">
        <v>128</v>
      </c>
      <c r="H2221">
        <v>47.65</v>
      </c>
    </row>
    <row r="2222" spans="1:8" x14ac:dyDescent="0.25">
      <c r="A2222" t="s">
        <v>45</v>
      </c>
      <c r="B2222" t="s">
        <v>9</v>
      </c>
      <c r="C2222">
        <v>0.1</v>
      </c>
      <c r="D2222" t="s">
        <v>18</v>
      </c>
      <c r="E2222" t="s">
        <v>17</v>
      </c>
      <c r="F2222">
        <v>1</v>
      </c>
      <c r="G2222">
        <v>128</v>
      </c>
      <c r="H2222">
        <v>49.42</v>
      </c>
    </row>
    <row r="2223" spans="1:8" x14ac:dyDescent="0.25">
      <c r="A2223" t="s">
        <v>45</v>
      </c>
      <c r="B2223" t="s">
        <v>9</v>
      </c>
      <c r="C2223">
        <v>0.25</v>
      </c>
      <c r="D2223" t="s">
        <v>18</v>
      </c>
      <c r="E2223" t="s">
        <v>16</v>
      </c>
      <c r="F2223">
        <v>1</v>
      </c>
      <c r="G2223">
        <v>128</v>
      </c>
      <c r="H2223">
        <v>48.04</v>
      </c>
    </row>
    <row r="2224" spans="1:8" x14ac:dyDescent="0.25">
      <c r="A2224" t="s">
        <v>45</v>
      </c>
      <c r="B2224" t="s">
        <v>9</v>
      </c>
      <c r="C2224">
        <v>0.1</v>
      </c>
      <c r="D2224" t="s">
        <v>18</v>
      </c>
      <c r="E2224" t="s">
        <v>17</v>
      </c>
      <c r="F2224">
        <v>1</v>
      </c>
      <c r="G2224">
        <v>128</v>
      </c>
      <c r="H2224">
        <v>43.91</v>
      </c>
    </row>
    <row r="2225" spans="1:8" x14ac:dyDescent="0.25">
      <c r="A2225" t="s">
        <v>45</v>
      </c>
      <c r="B2225" t="s">
        <v>9</v>
      </c>
      <c r="C2225">
        <v>0.1</v>
      </c>
      <c r="D2225" t="s">
        <v>18</v>
      </c>
      <c r="E2225" t="s">
        <v>17</v>
      </c>
      <c r="F2225">
        <v>1</v>
      </c>
      <c r="G2225">
        <v>32</v>
      </c>
      <c r="H2225">
        <v>44.8</v>
      </c>
    </row>
    <row r="2226" spans="1:8" x14ac:dyDescent="0.25">
      <c r="A2226" t="s">
        <v>45</v>
      </c>
      <c r="B2226" t="s">
        <v>9</v>
      </c>
      <c r="C2226">
        <v>0.3</v>
      </c>
      <c r="D2226" t="s">
        <v>18</v>
      </c>
      <c r="E2226" t="s">
        <v>17</v>
      </c>
      <c r="F2226">
        <v>1</v>
      </c>
      <c r="G2226">
        <v>64</v>
      </c>
      <c r="H2226">
        <v>45.42</v>
      </c>
    </row>
    <row r="2227" spans="1:8" x14ac:dyDescent="0.25">
      <c r="A2227" t="s">
        <v>45</v>
      </c>
      <c r="B2227" t="s">
        <v>9</v>
      </c>
      <c r="C2227">
        <v>0.3</v>
      </c>
      <c r="D2227" t="s">
        <v>18</v>
      </c>
      <c r="E2227" t="s">
        <v>17</v>
      </c>
      <c r="F2227">
        <v>1</v>
      </c>
      <c r="G2227">
        <v>64</v>
      </c>
      <c r="H2227">
        <v>45.75</v>
      </c>
    </row>
    <row r="2228" spans="1:8" x14ac:dyDescent="0.25">
      <c r="A2228" t="s">
        <v>45</v>
      </c>
      <c r="B2228" t="s">
        <v>9</v>
      </c>
      <c r="C2228">
        <v>0.3</v>
      </c>
      <c r="D2228" t="s">
        <v>18</v>
      </c>
      <c r="E2228" t="s">
        <v>11</v>
      </c>
      <c r="F2228">
        <v>1</v>
      </c>
      <c r="G2228">
        <v>64</v>
      </c>
      <c r="H2228">
        <v>44.74</v>
      </c>
    </row>
    <row r="2229" spans="1:8" x14ac:dyDescent="0.25">
      <c r="A2229" t="s">
        <v>45</v>
      </c>
      <c r="B2229" t="s">
        <v>9</v>
      </c>
      <c r="C2229">
        <v>0.25</v>
      </c>
      <c r="D2229" t="s">
        <v>18</v>
      </c>
      <c r="E2229" t="s">
        <v>16</v>
      </c>
      <c r="F2229">
        <v>1</v>
      </c>
      <c r="G2229">
        <v>128</v>
      </c>
      <c r="H2229">
        <v>46.09</v>
      </c>
    </row>
    <row r="2230" spans="1:8" x14ac:dyDescent="0.25">
      <c r="A2230" t="s">
        <v>45</v>
      </c>
      <c r="B2230" t="s">
        <v>9</v>
      </c>
      <c r="C2230">
        <v>0.1</v>
      </c>
      <c r="D2230" t="s">
        <v>18</v>
      </c>
      <c r="E2230" t="s">
        <v>17</v>
      </c>
      <c r="F2230">
        <v>1</v>
      </c>
      <c r="G2230">
        <v>128</v>
      </c>
      <c r="H2230">
        <v>46.89</v>
      </c>
    </row>
    <row r="2231" spans="1:8" x14ac:dyDescent="0.25">
      <c r="A2231" t="s">
        <v>45</v>
      </c>
      <c r="B2231" t="s">
        <v>9</v>
      </c>
      <c r="C2231">
        <v>0.1</v>
      </c>
      <c r="D2231" t="s">
        <v>18</v>
      </c>
      <c r="E2231" t="s">
        <v>17</v>
      </c>
      <c r="F2231">
        <v>1</v>
      </c>
      <c r="G2231">
        <v>128</v>
      </c>
      <c r="H2231">
        <v>47.1</v>
      </c>
    </row>
    <row r="2232" spans="1:8" x14ac:dyDescent="0.25">
      <c r="A2232" t="s">
        <v>45</v>
      </c>
      <c r="B2232" t="s">
        <v>9</v>
      </c>
      <c r="C2232">
        <v>0.25</v>
      </c>
      <c r="D2232" t="s">
        <v>18</v>
      </c>
      <c r="E2232" t="s">
        <v>16</v>
      </c>
      <c r="F2232">
        <v>1</v>
      </c>
      <c r="G2232">
        <v>128</v>
      </c>
      <c r="H2232">
        <v>46.98</v>
      </c>
    </row>
    <row r="2233" spans="1:8" x14ac:dyDescent="0.25">
      <c r="A2233" t="s">
        <v>45</v>
      </c>
      <c r="B2233" t="s">
        <v>9</v>
      </c>
      <c r="C2233">
        <v>0.25</v>
      </c>
      <c r="D2233" t="s">
        <v>18</v>
      </c>
      <c r="E2233" t="s">
        <v>16</v>
      </c>
      <c r="F2233">
        <v>1</v>
      </c>
      <c r="G2233">
        <v>128</v>
      </c>
      <c r="H2233">
        <v>45.82</v>
      </c>
    </row>
    <row r="2234" spans="1:8" x14ac:dyDescent="0.25">
      <c r="A2234" t="s">
        <v>45</v>
      </c>
      <c r="B2234" t="s">
        <v>9</v>
      </c>
      <c r="C2234">
        <v>0.25</v>
      </c>
      <c r="D2234" t="s">
        <v>18</v>
      </c>
      <c r="E2234" t="s">
        <v>16</v>
      </c>
      <c r="F2234">
        <v>1</v>
      </c>
      <c r="G2234">
        <v>128</v>
      </c>
      <c r="H2234">
        <v>47.28</v>
      </c>
    </row>
    <row r="2235" spans="1:8" x14ac:dyDescent="0.25">
      <c r="A2235" t="s">
        <v>45</v>
      </c>
      <c r="B2235" t="s">
        <v>9</v>
      </c>
      <c r="C2235">
        <v>0.1</v>
      </c>
      <c r="D2235" t="s">
        <v>15</v>
      </c>
      <c r="E2235" t="s">
        <v>17</v>
      </c>
      <c r="F2235">
        <v>1</v>
      </c>
      <c r="G2235">
        <v>128</v>
      </c>
      <c r="H2235">
        <v>45.18</v>
      </c>
    </row>
    <row r="2236" spans="1:8" x14ac:dyDescent="0.25">
      <c r="A2236" t="s">
        <v>45</v>
      </c>
      <c r="B2236" t="s">
        <v>9</v>
      </c>
      <c r="C2236">
        <v>0.1</v>
      </c>
      <c r="D2236" t="s">
        <v>10</v>
      </c>
      <c r="E2236" t="s">
        <v>14</v>
      </c>
      <c r="F2236">
        <v>3</v>
      </c>
      <c r="G2236">
        <v>128</v>
      </c>
      <c r="H2236">
        <v>43.2</v>
      </c>
    </row>
    <row r="2237" spans="1:8" x14ac:dyDescent="0.25">
      <c r="A2237" t="s">
        <v>45</v>
      </c>
      <c r="B2237" t="s">
        <v>9</v>
      </c>
      <c r="C2237">
        <v>0.3</v>
      </c>
      <c r="D2237" t="s">
        <v>18</v>
      </c>
      <c r="E2237" t="s">
        <v>11</v>
      </c>
      <c r="F2237">
        <v>1</v>
      </c>
      <c r="G2237">
        <v>64</v>
      </c>
      <c r="H2237">
        <v>43.42</v>
      </c>
    </row>
    <row r="2238" spans="1:8" x14ac:dyDescent="0.25">
      <c r="A2238" t="s">
        <v>45</v>
      </c>
      <c r="B2238" t="s">
        <v>9</v>
      </c>
      <c r="C2238">
        <v>0.25</v>
      </c>
      <c r="D2238" t="s">
        <v>18</v>
      </c>
      <c r="E2238" t="s">
        <v>13</v>
      </c>
      <c r="F2238">
        <v>1</v>
      </c>
      <c r="G2238">
        <v>8</v>
      </c>
      <c r="H2238">
        <v>37.380000000000003</v>
      </c>
    </row>
    <row r="2239" spans="1:8" x14ac:dyDescent="0.25">
      <c r="A2239" t="s">
        <v>45</v>
      </c>
      <c r="B2239" t="s">
        <v>9</v>
      </c>
      <c r="C2239">
        <v>0.1</v>
      </c>
      <c r="D2239" t="s">
        <v>18</v>
      </c>
      <c r="E2239" t="s">
        <v>17</v>
      </c>
      <c r="F2239">
        <v>1</v>
      </c>
      <c r="G2239">
        <v>128</v>
      </c>
      <c r="H2239">
        <v>46.86</v>
      </c>
    </row>
    <row r="2240" spans="1:8" x14ac:dyDescent="0.25">
      <c r="A2240" t="s">
        <v>45</v>
      </c>
      <c r="B2240" t="s">
        <v>9</v>
      </c>
      <c r="C2240">
        <v>0.1</v>
      </c>
      <c r="D2240" t="s">
        <v>18</v>
      </c>
      <c r="E2240" t="s">
        <v>17</v>
      </c>
      <c r="F2240">
        <v>1</v>
      </c>
      <c r="G2240">
        <v>32</v>
      </c>
      <c r="H2240">
        <v>42.33</v>
      </c>
    </row>
    <row r="2241" spans="1:8" x14ac:dyDescent="0.25">
      <c r="A2241" t="s">
        <v>45</v>
      </c>
      <c r="B2241" t="s">
        <v>9</v>
      </c>
      <c r="C2241">
        <v>0.3</v>
      </c>
      <c r="D2241" t="s">
        <v>18</v>
      </c>
      <c r="E2241" t="s">
        <v>17</v>
      </c>
      <c r="F2241">
        <v>1</v>
      </c>
      <c r="G2241">
        <v>64</v>
      </c>
      <c r="H2241">
        <v>42.26</v>
      </c>
    </row>
    <row r="2242" spans="1:8" x14ac:dyDescent="0.25">
      <c r="A2242" t="s">
        <v>45</v>
      </c>
      <c r="B2242" t="s">
        <v>9</v>
      </c>
      <c r="C2242">
        <v>0.3</v>
      </c>
      <c r="D2242" t="s">
        <v>18</v>
      </c>
      <c r="E2242" t="s">
        <v>17</v>
      </c>
      <c r="F2242">
        <v>1</v>
      </c>
      <c r="G2242">
        <v>64</v>
      </c>
      <c r="H2242">
        <v>45.68</v>
      </c>
    </row>
    <row r="2243" spans="1:8" x14ac:dyDescent="0.25">
      <c r="A2243" t="s">
        <v>45</v>
      </c>
      <c r="B2243" t="s">
        <v>9</v>
      </c>
      <c r="C2243">
        <v>0.25</v>
      </c>
      <c r="D2243" t="s">
        <v>18</v>
      </c>
      <c r="E2243" t="s">
        <v>16</v>
      </c>
      <c r="F2243">
        <v>1</v>
      </c>
      <c r="G2243">
        <v>128</v>
      </c>
      <c r="H2243">
        <v>47.86</v>
      </c>
    </row>
    <row r="2244" spans="1:8" x14ac:dyDescent="0.25">
      <c r="A2244" t="s">
        <v>45</v>
      </c>
      <c r="B2244" t="s">
        <v>9</v>
      </c>
      <c r="C2244">
        <v>0.25</v>
      </c>
      <c r="D2244" t="s">
        <v>18</v>
      </c>
      <c r="E2244" t="s">
        <v>16</v>
      </c>
      <c r="F2244">
        <v>1</v>
      </c>
      <c r="G2244">
        <v>128</v>
      </c>
      <c r="H2244">
        <v>47.21</v>
      </c>
    </row>
    <row r="2245" spans="1:8" x14ac:dyDescent="0.25">
      <c r="A2245" t="s">
        <v>45</v>
      </c>
      <c r="B2245" t="s">
        <v>9</v>
      </c>
      <c r="C2245">
        <v>0.25</v>
      </c>
      <c r="D2245" t="s">
        <v>18</v>
      </c>
      <c r="E2245" t="s">
        <v>16</v>
      </c>
      <c r="F2245">
        <v>1</v>
      </c>
      <c r="G2245">
        <v>128</v>
      </c>
      <c r="H2245">
        <v>46.44</v>
      </c>
    </row>
    <row r="2246" spans="1:8" x14ac:dyDescent="0.25">
      <c r="A2246" t="s">
        <v>45</v>
      </c>
      <c r="B2246" t="s">
        <v>9</v>
      </c>
      <c r="C2246">
        <v>0.25</v>
      </c>
      <c r="D2246" t="s">
        <v>18</v>
      </c>
      <c r="E2246" t="s">
        <v>16</v>
      </c>
      <c r="F2246">
        <v>1</v>
      </c>
      <c r="G2246">
        <v>128</v>
      </c>
      <c r="H2246">
        <v>46.97</v>
      </c>
    </row>
    <row r="2247" spans="1:8" x14ac:dyDescent="0.25">
      <c r="A2247" t="s">
        <v>45</v>
      </c>
      <c r="B2247" t="s">
        <v>9</v>
      </c>
      <c r="C2247">
        <v>0.1</v>
      </c>
      <c r="D2247" t="s">
        <v>18</v>
      </c>
      <c r="E2247" t="s">
        <v>17</v>
      </c>
      <c r="F2247">
        <v>1</v>
      </c>
      <c r="G2247">
        <v>128</v>
      </c>
      <c r="H2247">
        <v>43.96</v>
      </c>
    </row>
    <row r="2248" spans="1:8" x14ac:dyDescent="0.25">
      <c r="A2248" t="s">
        <v>45</v>
      </c>
      <c r="B2248" t="s">
        <v>9</v>
      </c>
      <c r="C2248">
        <v>0.1</v>
      </c>
      <c r="D2248" t="s">
        <v>10</v>
      </c>
      <c r="E2248" t="s">
        <v>14</v>
      </c>
      <c r="F2248">
        <v>3</v>
      </c>
      <c r="G2248">
        <v>128</v>
      </c>
      <c r="H2248">
        <v>45.57</v>
      </c>
    </row>
    <row r="2249" spans="1:8" x14ac:dyDescent="0.25">
      <c r="A2249" t="s">
        <v>8</v>
      </c>
      <c r="B2249" t="s">
        <v>46</v>
      </c>
      <c r="C2249">
        <v>0.4</v>
      </c>
      <c r="D2249" t="s">
        <v>10</v>
      </c>
      <c r="E2249" t="s">
        <v>11</v>
      </c>
      <c r="F2249">
        <v>1</v>
      </c>
      <c r="G2249">
        <v>4</v>
      </c>
      <c r="H2249">
        <v>25.42</v>
      </c>
    </row>
    <row r="2250" spans="1:8" x14ac:dyDescent="0.25">
      <c r="A2250" t="s">
        <v>8</v>
      </c>
      <c r="B2250" t="s">
        <v>46</v>
      </c>
      <c r="C2250">
        <v>0.4</v>
      </c>
      <c r="D2250" t="s">
        <v>10</v>
      </c>
      <c r="E2250" t="s">
        <v>11</v>
      </c>
      <c r="F2250">
        <v>1</v>
      </c>
      <c r="G2250">
        <v>4</v>
      </c>
      <c r="H2250">
        <v>26.52</v>
      </c>
    </row>
    <row r="2251" spans="1:8" x14ac:dyDescent="0.25">
      <c r="A2251" t="s">
        <v>8</v>
      </c>
      <c r="B2251" t="s">
        <v>46</v>
      </c>
      <c r="C2251">
        <v>0.4</v>
      </c>
      <c r="D2251" t="s">
        <v>10</v>
      </c>
      <c r="E2251" t="s">
        <v>11</v>
      </c>
      <c r="F2251">
        <v>1</v>
      </c>
      <c r="G2251">
        <v>4</v>
      </c>
      <c r="H2251">
        <v>27.24</v>
      </c>
    </row>
    <row r="2252" spans="1:8" x14ac:dyDescent="0.25">
      <c r="A2252" t="s">
        <v>8</v>
      </c>
      <c r="B2252" t="s">
        <v>46</v>
      </c>
      <c r="C2252">
        <v>0.4</v>
      </c>
      <c r="D2252" t="s">
        <v>10</v>
      </c>
      <c r="E2252" t="s">
        <v>11</v>
      </c>
      <c r="F2252">
        <v>1</v>
      </c>
      <c r="G2252">
        <v>4</v>
      </c>
      <c r="H2252">
        <v>25.62</v>
      </c>
    </row>
    <row r="2253" spans="1:8" x14ac:dyDescent="0.25">
      <c r="A2253" t="s">
        <v>8</v>
      </c>
      <c r="B2253" t="s">
        <v>46</v>
      </c>
      <c r="C2253">
        <v>0.4</v>
      </c>
      <c r="D2253" t="s">
        <v>12</v>
      </c>
      <c r="E2253" t="s">
        <v>13</v>
      </c>
      <c r="F2253">
        <v>1</v>
      </c>
      <c r="G2253">
        <v>4</v>
      </c>
      <c r="H2253">
        <v>28.13</v>
      </c>
    </row>
    <row r="2254" spans="1:8" x14ac:dyDescent="0.25">
      <c r="A2254" t="s">
        <v>8</v>
      </c>
      <c r="B2254" t="s">
        <v>46</v>
      </c>
      <c r="C2254">
        <v>0.4</v>
      </c>
      <c r="D2254" t="s">
        <v>10</v>
      </c>
      <c r="E2254" t="s">
        <v>11</v>
      </c>
      <c r="F2254">
        <v>1</v>
      </c>
      <c r="G2254">
        <v>128</v>
      </c>
      <c r="H2254">
        <v>36.46</v>
      </c>
    </row>
    <row r="2255" spans="1:8" x14ac:dyDescent="0.25">
      <c r="A2255" t="s">
        <v>8</v>
      </c>
      <c r="B2255" t="s">
        <v>46</v>
      </c>
      <c r="C2255">
        <v>0.4</v>
      </c>
      <c r="D2255" t="s">
        <v>10</v>
      </c>
      <c r="E2255" t="s">
        <v>11</v>
      </c>
      <c r="F2255">
        <v>1</v>
      </c>
      <c r="G2255">
        <v>128</v>
      </c>
      <c r="H2255">
        <v>36.54</v>
      </c>
    </row>
    <row r="2256" spans="1:8" x14ac:dyDescent="0.25">
      <c r="A2256" t="s">
        <v>8</v>
      </c>
      <c r="B2256" t="s">
        <v>46</v>
      </c>
      <c r="C2256">
        <v>0.4</v>
      </c>
      <c r="D2256" t="s">
        <v>10</v>
      </c>
      <c r="E2256" t="s">
        <v>11</v>
      </c>
      <c r="F2256">
        <v>1</v>
      </c>
      <c r="G2256">
        <v>4</v>
      </c>
      <c r="H2256">
        <v>23.76</v>
      </c>
    </row>
    <row r="2257" spans="1:8" x14ac:dyDescent="0.25">
      <c r="A2257" t="s">
        <v>8</v>
      </c>
      <c r="B2257" t="s">
        <v>46</v>
      </c>
      <c r="C2257">
        <v>0.5</v>
      </c>
      <c r="D2257" t="s">
        <v>10</v>
      </c>
      <c r="E2257" t="s">
        <v>14</v>
      </c>
      <c r="F2257">
        <v>12</v>
      </c>
      <c r="G2257">
        <v>4</v>
      </c>
      <c r="H2257">
        <v>10</v>
      </c>
    </row>
    <row r="2258" spans="1:8" x14ac:dyDescent="0.25">
      <c r="A2258" t="s">
        <v>8</v>
      </c>
      <c r="B2258" t="s">
        <v>46</v>
      </c>
      <c r="C2258">
        <v>0.4</v>
      </c>
      <c r="D2258" t="s">
        <v>10</v>
      </c>
      <c r="E2258" t="s">
        <v>14</v>
      </c>
      <c r="F2258">
        <v>1</v>
      </c>
      <c r="G2258">
        <v>4</v>
      </c>
      <c r="H2258">
        <v>24.99</v>
      </c>
    </row>
    <row r="2259" spans="1:8" x14ac:dyDescent="0.25">
      <c r="A2259" t="s">
        <v>8</v>
      </c>
      <c r="B2259" t="s">
        <v>46</v>
      </c>
      <c r="C2259">
        <v>0.4</v>
      </c>
      <c r="D2259" t="s">
        <v>10</v>
      </c>
      <c r="E2259" t="s">
        <v>11</v>
      </c>
      <c r="F2259">
        <v>1</v>
      </c>
      <c r="G2259">
        <v>128</v>
      </c>
      <c r="H2259">
        <v>36.869999999999997</v>
      </c>
    </row>
    <row r="2260" spans="1:8" x14ac:dyDescent="0.25">
      <c r="A2260" t="s">
        <v>8</v>
      </c>
      <c r="B2260" t="s">
        <v>46</v>
      </c>
      <c r="C2260">
        <v>0.4</v>
      </c>
      <c r="D2260" t="s">
        <v>10</v>
      </c>
      <c r="E2260" t="s">
        <v>11</v>
      </c>
      <c r="F2260">
        <v>1</v>
      </c>
      <c r="G2260">
        <v>4</v>
      </c>
      <c r="H2260">
        <v>22.91</v>
      </c>
    </row>
    <row r="2261" spans="1:8" x14ac:dyDescent="0.25">
      <c r="A2261" t="s">
        <v>8</v>
      </c>
      <c r="B2261" t="s">
        <v>46</v>
      </c>
      <c r="C2261">
        <v>0.4</v>
      </c>
      <c r="D2261" t="s">
        <v>10</v>
      </c>
      <c r="E2261" t="s">
        <v>19</v>
      </c>
      <c r="F2261">
        <v>1</v>
      </c>
      <c r="G2261">
        <v>4</v>
      </c>
      <c r="H2261">
        <v>23.28</v>
      </c>
    </row>
    <row r="2262" spans="1:8" x14ac:dyDescent="0.25">
      <c r="A2262" t="s">
        <v>8</v>
      </c>
      <c r="B2262" t="s">
        <v>46</v>
      </c>
      <c r="C2262">
        <v>0.2</v>
      </c>
      <c r="D2262" t="s">
        <v>15</v>
      </c>
      <c r="E2262" t="s">
        <v>14</v>
      </c>
      <c r="F2262">
        <v>1</v>
      </c>
      <c r="G2262">
        <v>4</v>
      </c>
      <c r="H2262">
        <v>10</v>
      </c>
    </row>
    <row r="2263" spans="1:8" x14ac:dyDescent="0.25">
      <c r="A2263" t="s">
        <v>8</v>
      </c>
      <c r="B2263" t="s">
        <v>46</v>
      </c>
      <c r="C2263">
        <v>0.4</v>
      </c>
      <c r="D2263" t="s">
        <v>10</v>
      </c>
      <c r="E2263" t="s">
        <v>11</v>
      </c>
      <c r="F2263">
        <v>1</v>
      </c>
      <c r="G2263">
        <v>128</v>
      </c>
      <c r="H2263">
        <v>36.520000000000003</v>
      </c>
    </row>
    <row r="2264" spans="1:8" x14ac:dyDescent="0.25">
      <c r="A2264" t="s">
        <v>8</v>
      </c>
      <c r="B2264" t="s">
        <v>46</v>
      </c>
      <c r="C2264">
        <v>0.4</v>
      </c>
      <c r="D2264" t="s">
        <v>10</v>
      </c>
      <c r="E2264" t="s">
        <v>11</v>
      </c>
      <c r="F2264">
        <v>1</v>
      </c>
      <c r="G2264">
        <v>128</v>
      </c>
      <c r="H2264">
        <v>37.04</v>
      </c>
    </row>
    <row r="2265" spans="1:8" x14ac:dyDescent="0.25">
      <c r="A2265" t="s">
        <v>8</v>
      </c>
      <c r="B2265" t="s">
        <v>46</v>
      </c>
      <c r="C2265">
        <v>0.5</v>
      </c>
      <c r="D2265" t="s">
        <v>10</v>
      </c>
      <c r="E2265" t="s">
        <v>11</v>
      </c>
      <c r="F2265">
        <v>6</v>
      </c>
      <c r="G2265">
        <v>128</v>
      </c>
      <c r="H2265">
        <v>10</v>
      </c>
    </row>
    <row r="2266" spans="1:8" x14ac:dyDescent="0.25">
      <c r="A2266" t="s">
        <v>8</v>
      </c>
      <c r="B2266" t="s">
        <v>46</v>
      </c>
      <c r="C2266">
        <v>0.4</v>
      </c>
      <c r="D2266" t="s">
        <v>10</v>
      </c>
      <c r="E2266" t="s">
        <v>11</v>
      </c>
      <c r="F2266">
        <v>1</v>
      </c>
      <c r="G2266">
        <v>16</v>
      </c>
      <c r="H2266">
        <v>32.22</v>
      </c>
    </row>
    <row r="2267" spans="1:8" x14ac:dyDescent="0.25">
      <c r="A2267" t="s">
        <v>8</v>
      </c>
      <c r="B2267" t="s">
        <v>46</v>
      </c>
      <c r="C2267">
        <v>0.4</v>
      </c>
      <c r="D2267" t="s">
        <v>10</v>
      </c>
      <c r="E2267" t="s">
        <v>11</v>
      </c>
      <c r="F2267">
        <v>1</v>
      </c>
      <c r="G2267">
        <v>128</v>
      </c>
      <c r="H2267">
        <v>36.15</v>
      </c>
    </row>
    <row r="2268" spans="1:8" x14ac:dyDescent="0.25">
      <c r="A2268" t="s">
        <v>8</v>
      </c>
      <c r="B2268" t="s">
        <v>46</v>
      </c>
      <c r="C2268">
        <v>0.4</v>
      </c>
      <c r="D2268" t="s">
        <v>10</v>
      </c>
      <c r="E2268" t="s">
        <v>11</v>
      </c>
      <c r="F2268">
        <v>1</v>
      </c>
      <c r="G2268">
        <v>128</v>
      </c>
      <c r="H2268">
        <v>36.76</v>
      </c>
    </row>
    <row r="2269" spans="1:8" x14ac:dyDescent="0.25">
      <c r="A2269" t="s">
        <v>8</v>
      </c>
      <c r="B2269" t="s">
        <v>46</v>
      </c>
      <c r="C2269">
        <v>0.4</v>
      </c>
      <c r="D2269" t="s">
        <v>12</v>
      </c>
      <c r="E2269" t="s">
        <v>17</v>
      </c>
      <c r="F2269">
        <v>3</v>
      </c>
      <c r="G2269">
        <v>16</v>
      </c>
      <c r="H2269">
        <v>33.25</v>
      </c>
    </row>
    <row r="2270" spans="1:8" x14ac:dyDescent="0.25">
      <c r="A2270" t="s">
        <v>8</v>
      </c>
      <c r="B2270" t="s">
        <v>46</v>
      </c>
      <c r="C2270">
        <v>0.4</v>
      </c>
      <c r="D2270" t="s">
        <v>10</v>
      </c>
      <c r="E2270" t="s">
        <v>11</v>
      </c>
      <c r="F2270">
        <v>1</v>
      </c>
      <c r="G2270">
        <v>128</v>
      </c>
      <c r="H2270">
        <v>36.79</v>
      </c>
    </row>
    <row r="2271" spans="1:8" x14ac:dyDescent="0.25">
      <c r="A2271" t="s">
        <v>8</v>
      </c>
      <c r="B2271" t="s">
        <v>46</v>
      </c>
      <c r="C2271">
        <v>0.4</v>
      </c>
      <c r="D2271" t="s">
        <v>10</v>
      </c>
      <c r="E2271" t="s">
        <v>11</v>
      </c>
      <c r="F2271">
        <v>1</v>
      </c>
      <c r="G2271">
        <v>128</v>
      </c>
      <c r="H2271">
        <v>36.770000000000003</v>
      </c>
    </row>
    <row r="2272" spans="1:8" x14ac:dyDescent="0.25">
      <c r="A2272" t="s">
        <v>8</v>
      </c>
      <c r="B2272" t="s">
        <v>46</v>
      </c>
      <c r="C2272">
        <v>0.4</v>
      </c>
      <c r="D2272" t="s">
        <v>10</v>
      </c>
      <c r="E2272" t="s">
        <v>11</v>
      </c>
      <c r="F2272">
        <v>1</v>
      </c>
      <c r="G2272">
        <v>128</v>
      </c>
      <c r="H2272">
        <v>36.24</v>
      </c>
    </row>
    <row r="2273" spans="1:8" x14ac:dyDescent="0.25">
      <c r="A2273" t="s">
        <v>8</v>
      </c>
      <c r="B2273" t="s">
        <v>46</v>
      </c>
      <c r="C2273">
        <v>0.25</v>
      </c>
      <c r="D2273" t="s">
        <v>10</v>
      </c>
      <c r="E2273" t="s">
        <v>11</v>
      </c>
      <c r="F2273">
        <v>1</v>
      </c>
      <c r="G2273">
        <v>64</v>
      </c>
      <c r="H2273">
        <v>37.81</v>
      </c>
    </row>
    <row r="2274" spans="1:8" x14ac:dyDescent="0.25">
      <c r="A2274" t="s">
        <v>8</v>
      </c>
      <c r="B2274" t="s">
        <v>46</v>
      </c>
      <c r="C2274">
        <v>0.4</v>
      </c>
      <c r="D2274" t="s">
        <v>10</v>
      </c>
      <c r="E2274" t="s">
        <v>14</v>
      </c>
      <c r="F2274">
        <v>3</v>
      </c>
      <c r="G2274">
        <v>64</v>
      </c>
      <c r="H2274">
        <v>27.78</v>
      </c>
    </row>
    <row r="2275" spans="1:8" x14ac:dyDescent="0.25">
      <c r="A2275" t="s">
        <v>8</v>
      </c>
      <c r="B2275" t="s">
        <v>46</v>
      </c>
      <c r="C2275">
        <v>0.4</v>
      </c>
      <c r="D2275" t="s">
        <v>10</v>
      </c>
      <c r="E2275" t="s">
        <v>11</v>
      </c>
      <c r="F2275">
        <v>1</v>
      </c>
      <c r="G2275">
        <v>128</v>
      </c>
      <c r="H2275">
        <v>36.619999999999997</v>
      </c>
    </row>
    <row r="2276" spans="1:8" x14ac:dyDescent="0.25">
      <c r="A2276" t="s">
        <v>8</v>
      </c>
      <c r="B2276" t="s">
        <v>46</v>
      </c>
      <c r="C2276">
        <v>0.4</v>
      </c>
      <c r="D2276" t="s">
        <v>18</v>
      </c>
      <c r="E2276" t="s">
        <v>11</v>
      </c>
      <c r="F2276">
        <v>1</v>
      </c>
      <c r="G2276">
        <v>128</v>
      </c>
      <c r="H2276">
        <v>46.19</v>
      </c>
    </row>
    <row r="2277" spans="1:8" x14ac:dyDescent="0.25">
      <c r="A2277" t="s">
        <v>8</v>
      </c>
      <c r="B2277" t="s">
        <v>46</v>
      </c>
      <c r="C2277">
        <v>0.4</v>
      </c>
      <c r="D2277" t="s">
        <v>15</v>
      </c>
      <c r="E2277" t="s">
        <v>11</v>
      </c>
      <c r="F2277">
        <v>1</v>
      </c>
      <c r="G2277">
        <v>8</v>
      </c>
      <c r="H2277">
        <v>28.11</v>
      </c>
    </row>
    <row r="2278" spans="1:8" x14ac:dyDescent="0.25">
      <c r="A2278" t="s">
        <v>8</v>
      </c>
      <c r="B2278" t="s">
        <v>46</v>
      </c>
      <c r="C2278">
        <v>0.25</v>
      </c>
      <c r="D2278" t="s">
        <v>15</v>
      </c>
      <c r="E2278" t="s">
        <v>19</v>
      </c>
      <c r="F2278">
        <v>1</v>
      </c>
      <c r="G2278">
        <v>64</v>
      </c>
      <c r="H2278">
        <v>40.549999999999997</v>
      </c>
    </row>
    <row r="2279" spans="1:8" x14ac:dyDescent="0.25">
      <c r="A2279" t="s">
        <v>8</v>
      </c>
      <c r="B2279" t="s">
        <v>46</v>
      </c>
      <c r="C2279">
        <v>0.25</v>
      </c>
      <c r="D2279" t="s">
        <v>10</v>
      </c>
      <c r="E2279" t="s">
        <v>11</v>
      </c>
      <c r="F2279">
        <v>1</v>
      </c>
      <c r="G2279">
        <v>64</v>
      </c>
      <c r="H2279">
        <v>36.35</v>
      </c>
    </row>
    <row r="2280" spans="1:8" x14ac:dyDescent="0.25">
      <c r="A2280" t="s">
        <v>8</v>
      </c>
      <c r="B2280" t="s">
        <v>46</v>
      </c>
      <c r="C2280">
        <v>0.1</v>
      </c>
      <c r="D2280" t="s">
        <v>18</v>
      </c>
      <c r="E2280" t="s">
        <v>11</v>
      </c>
      <c r="F2280">
        <v>1</v>
      </c>
      <c r="G2280">
        <v>128</v>
      </c>
      <c r="H2280">
        <v>47.45</v>
      </c>
    </row>
    <row r="2281" spans="1:8" x14ac:dyDescent="0.25">
      <c r="A2281" t="s">
        <v>8</v>
      </c>
      <c r="B2281" t="s">
        <v>46</v>
      </c>
      <c r="C2281">
        <v>0.2</v>
      </c>
      <c r="D2281" t="s">
        <v>18</v>
      </c>
      <c r="E2281" t="s">
        <v>13</v>
      </c>
      <c r="F2281">
        <v>1</v>
      </c>
      <c r="G2281">
        <v>16</v>
      </c>
      <c r="H2281">
        <v>35.56</v>
      </c>
    </row>
    <row r="2282" spans="1:8" x14ac:dyDescent="0.25">
      <c r="A2282" t="s">
        <v>8</v>
      </c>
      <c r="B2282" t="s">
        <v>46</v>
      </c>
      <c r="C2282">
        <v>0.2</v>
      </c>
      <c r="D2282" t="s">
        <v>18</v>
      </c>
      <c r="E2282" t="s">
        <v>19</v>
      </c>
      <c r="F2282">
        <v>1</v>
      </c>
      <c r="G2282">
        <v>4</v>
      </c>
      <c r="H2282">
        <v>30.34</v>
      </c>
    </row>
    <row r="2283" spans="1:8" x14ac:dyDescent="0.25">
      <c r="A2283" t="s">
        <v>8</v>
      </c>
      <c r="B2283" t="s">
        <v>46</v>
      </c>
      <c r="C2283">
        <v>0.25</v>
      </c>
      <c r="D2283" t="s">
        <v>10</v>
      </c>
      <c r="E2283" t="s">
        <v>13</v>
      </c>
      <c r="F2283">
        <v>1</v>
      </c>
      <c r="G2283">
        <v>64</v>
      </c>
      <c r="H2283">
        <v>37.909999999999997</v>
      </c>
    </row>
    <row r="2284" spans="1:8" x14ac:dyDescent="0.25">
      <c r="A2284" t="s">
        <v>8</v>
      </c>
      <c r="B2284" t="s">
        <v>46</v>
      </c>
      <c r="C2284">
        <v>0.1</v>
      </c>
      <c r="D2284" t="s">
        <v>10</v>
      </c>
      <c r="E2284" t="s">
        <v>16</v>
      </c>
      <c r="F2284">
        <v>1</v>
      </c>
      <c r="G2284">
        <v>64</v>
      </c>
      <c r="H2284">
        <v>41.01</v>
      </c>
    </row>
    <row r="2285" spans="1:8" x14ac:dyDescent="0.25">
      <c r="A2285" t="s">
        <v>8</v>
      </c>
      <c r="B2285" t="s">
        <v>46</v>
      </c>
      <c r="C2285">
        <v>0.1</v>
      </c>
      <c r="D2285" t="s">
        <v>20</v>
      </c>
      <c r="E2285" t="s">
        <v>19</v>
      </c>
      <c r="F2285">
        <v>15</v>
      </c>
      <c r="G2285">
        <v>64</v>
      </c>
      <c r="H2285">
        <v>10</v>
      </c>
    </row>
    <row r="2286" spans="1:8" x14ac:dyDescent="0.25">
      <c r="A2286" t="s">
        <v>8</v>
      </c>
      <c r="B2286" t="s">
        <v>46</v>
      </c>
      <c r="C2286">
        <v>0.4</v>
      </c>
      <c r="D2286" t="s">
        <v>12</v>
      </c>
      <c r="E2286" t="s">
        <v>19</v>
      </c>
      <c r="F2286">
        <v>1</v>
      </c>
      <c r="G2286">
        <v>64</v>
      </c>
      <c r="H2286">
        <v>40.21</v>
      </c>
    </row>
    <row r="2287" spans="1:8" x14ac:dyDescent="0.25">
      <c r="A2287" t="s">
        <v>8</v>
      </c>
      <c r="B2287" t="s">
        <v>46</v>
      </c>
      <c r="C2287">
        <v>0.2</v>
      </c>
      <c r="D2287" t="s">
        <v>10</v>
      </c>
      <c r="E2287" t="s">
        <v>19</v>
      </c>
      <c r="F2287">
        <v>1</v>
      </c>
      <c r="G2287">
        <v>64</v>
      </c>
      <c r="H2287">
        <v>38.18</v>
      </c>
    </row>
    <row r="2288" spans="1:8" x14ac:dyDescent="0.25">
      <c r="A2288" t="s">
        <v>8</v>
      </c>
      <c r="B2288" t="s">
        <v>46</v>
      </c>
      <c r="C2288">
        <v>0.2</v>
      </c>
      <c r="D2288" t="s">
        <v>18</v>
      </c>
      <c r="E2288" t="s">
        <v>13</v>
      </c>
      <c r="F2288">
        <v>1</v>
      </c>
      <c r="G2288">
        <v>128</v>
      </c>
      <c r="H2288">
        <v>42.06</v>
      </c>
    </row>
    <row r="2289" spans="1:8" x14ac:dyDescent="0.25">
      <c r="A2289" t="s">
        <v>8</v>
      </c>
      <c r="B2289" t="s">
        <v>46</v>
      </c>
      <c r="C2289">
        <v>0.25</v>
      </c>
      <c r="D2289" t="s">
        <v>18</v>
      </c>
      <c r="E2289" t="s">
        <v>14</v>
      </c>
      <c r="F2289">
        <v>1</v>
      </c>
      <c r="G2289">
        <v>128</v>
      </c>
      <c r="H2289">
        <v>39.520000000000003</v>
      </c>
    </row>
    <row r="2290" spans="1:8" x14ac:dyDescent="0.25">
      <c r="A2290" t="s">
        <v>8</v>
      </c>
      <c r="B2290" t="s">
        <v>46</v>
      </c>
      <c r="C2290">
        <v>0.25</v>
      </c>
      <c r="D2290" t="s">
        <v>10</v>
      </c>
      <c r="E2290" t="s">
        <v>14</v>
      </c>
      <c r="F2290">
        <v>1</v>
      </c>
      <c r="G2290">
        <v>64</v>
      </c>
      <c r="H2290">
        <v>43.16</v>
      </c>
    </row>
    <row r="2291" spans="1:8" x14ac:dyDescent="0.25">
      <c r="A2291" t="s">
        <v>8</v>
      </c>
      <c r="B2291" t="s">
        <v>46</v>
      </c>
      <c r="C2291">
        <v>0.25</v>
      </c>
      <c r="D2291" t="s">
        <v>10</v>
      </c>
      <c r="E2291" t="s">
        <v>13</v>
      </c>
      <c r="F2291">
        <v>1</v>
      </c>
      <c r="G2291">
        <v>64</v>
      </c>
      <c r="H2291">
        <v>40.380000000000003</v>
      </c>
    </row>
    <row r="2292" spans="1:8" x14ac:dyDescent="0.25">
      <c r="A2292" t="s">
        <v>8</v>
      </c>
      <c r="B2292" t="s">
        <v>46</v>
      </c>
      <c r="C2292">
        <v>0.1</v>
      </c>
      <c r="D2292" t="s">
        <v>10</v>
      </c>
      <c r="E2292" t="s">
        <v>13</v>
      </c>
      <c r="F2292">
        <v>1</v>
      </c>
      <c r="G2292">
        <v>128</v>
      </c>
      <c r="H2292">
        <v>40.46</v>
      </c>
    </row>
    <row r="2293" spans="1:8" x14ac:dyDescent="0.25">
      <c r="A2293" t="s">
        <v>8</v>
      </c>
      <c r="B2293" t="s">
        <v>46</v>
      </c>
      <c r="C2293">
        <v>0.1</v>
      </c>
      <c r="D2293" t="s">
        <v>12</v>
      </c>
      <c r="E2293" t="s">
        <v>11</v>
      </c>
      <c r="F2293">
        <v>1</v>
      </c>
      <c r="G2293">
        <v>64</v>
      </c>
      <c r="H2293">
        <v>43.31</v>
      </c>
    </row>
    <row r="2294" spans="1:8" x14ac:dyDescent="0.25">
      <c r="A2294" t="s">
        <v>8</v>
      </c>
      <c r="B2294" t="s">
        <v>46</v>
      </c>
      <c r="C2294">
        <v>0.1</v>
      </c>
      <c r="D2294" t="s">
        <v>12</v>
      </c>
      <c r="E2294" t="s">
        <v>11</v>
      </c>
      <c r="F2294">
        <v>1</v>
      </c>
      <c r="G2294">
        <v>16</v>
      </c>
      <c r="H2294">
        <v>37.270000000000003</v>
      </c>
    </row>
    <row r="2295" spans="1:8" x14ac:dyDescent="0.25">
      <c r="A2295" t="s">
        <v>8</v>
      </c>
      <c r="B2295" t="s">
        <v>46</v>
      </c>
      <c r="C2295">
        <v>0.25</v>
      </c>
      <c r="D2295" t="s">
        <v>10</v>
      </c>
      <c r="E2295" t="s">
        <v>11</v>
      </c>
      <c r="F2295">
        <v>1</v>
      </c>
      <c r="G2295">
        <v>64</v>
      </c>
      <c r="H2295">
        <v>37.31</v>
      </c>
    </row>
    <row r="2296" spans="1:8" x14ac:dyDescent="0.25">
      <c r="A2296" t="s">
        <v>8</v>
      </c>
      <c r="B2296" t="s">
        <v>46</v>
      </c>
      <c r="C2296">
        <v>0.5</v>
      </c>
      <c r="D2296" t="s">
        <v>18</v>
      </c>
      <c r="E2296" t="s">
        <v>11</v>
      </c>
      <c r="F2296">
        <v>1</v>
      </c>
      <c r="G2296">
        <v>128</v>
      </c>
      <c r="H2296">
        <v>43.78</v>
      </c>
    </row>
    <row r="2297" spans="1:8" x14ac:dyDescent="0.25">
      <c r="A2297" t="s">
        <v>8</v>
      </c>
      <c r="B2297" t="s">
        <v>46</v>
      </c>
      <c r="C2297">
        <v>0.25</v>
      </c>
      <c r="D2297" t="s">
        <v>18</v>
      </c>
      <c r="E2297" t="s">
        <v>11</v>
      </c>
      <c r="F2297">
        <v>1</v>
      </c>
      <c r="G2297">
        <v>128</v>
      </c>
      <c r="H2297">
        <v>47.06</v>
      </c>
    </row>
    <row r="2298" spans="1:8" x14ac:dyDescent="0.25">
      <c r="A2298" t="s">
        <v>8</v>
      </c>
      <c r="B2298" t="s">
        <v>46</v>
      </c>
      <c r="C2298">
        <v>0.25</v>
      </c>
      <c r="D2298" t="s">
        <v>18</v>
      </c>
      <c r="E2298" t="s">
        <v>11</v>
      </c>
      <c r="F2298">
        <v>1</v>
      </c>
      <c r="G2298">
        <v>128</v>
      </c>
      <c r="H2298">
        <v>46.24</v>
      </c>
    </row>
    <row r="2299" spans="1:8" x14ac:dyDescent="0.25">
      <c r="A2299" t="s">
        <v>8</v>
      </c>
      <c r="B2299" t="s">
        <v>46</v>
      </c>
      <c r="C2299">
        <v>0.25</v>
      </c>
      <c r="D2299" t="s">
        <v>18</v>
      </c>
      <c r="E2299" t="s">
        <v>13</v>
      </c>
      <c r="F2299">
        <v>1</v>
      </c>
      <c r="G2299">
        <v>64</v>
      </c>
      <c r="H2299">
        <v>39.909999999999997</v>
      </c>
    </row>
    <row r="2300" spans="1:8" x14ac:dyDescent="0.25">
      <c r="A2300" t="s">
        <v>8</v>
      </c>
      <c r="B2300" t="s">
        <v>46</v>
      </c>
      <c r="C2300">
        <v>0.25</v>
      </c>
      <c r="D2300" t="s">
        <v>10</v>
      </c>
      <c r="E2300" t="s">
        <v>13</v>
      </c>
      <c r="F2300">
        <v>3</v>
      </c>
      <c r="G2300">
        <v>64</v>
      </c>
      <c r="H2300">
        <v>39.11</v>
      </c>
    </row>
    <row r="2301" spans="1:8" x14ac:dyDescent="0.25">
      <c r="A2301" t="s">
        <v>8</v>
      </c>
      <c r="B2301" t="s">
        <v>46</v>
      </c>
      <c r="C2301">
        <v>0.1</v>
      </c>
      <c r="D2301" t="s">
        <v>12</v>
      </c>
      <c r="E2301" t="s">
        <v>16</v>
      </c>
      <c r="F2301">
        <v>6</v>
      </c>
      <c r="G2301">
        <v>128</v>
      </c>
      <c r="H2301">
        <v>43.46</v>
      </c>
    </row>
    <row r="2302" spans="1:8" x14ac:dyDescent="0.25">
      <c r="A2302" t="s">
        <v>8</v>
      </c>
      <c r="B2302" t="s">
        <v>46</v>
      </c>
      <c r="C2302">
        <v>0.25</v>
      </c>
      <c r="D2302" t="s">
        <v>12</v>
      </c>
      <c r="E2302" t="s">
        <v>11</v>
      </c>
      <c r="F2302">
        <v>6</v>
      </c>
      <c r="G2302">
        <v>128</v>
      </c>
      <c r="H2302">
        <v>10</v>
      </c>
    </row>
    <row r="2303" spans="1:8" x14ac:dyDescent="0.25">
      <c r="A2303" t="s">
        <v>8</v>
      </c>
      <c r="B2303" t="s">
        <v>46</v>
      </c>
      <c r="C2303">
        <v>0.25</v>
      </c>
      <c r="D2303" t="s">
        <v>10</v>
      </c>
      <c r="E2303" t="s">
        <v>13</v>
      </c>
      <c r="F2303">
        <v>1</v>
      </c>
      <c r="G2303">
        <v>64</v>
      </c>
      <c r="H2303">
        <v>38.200000000000003</v>
      </c>
    </row>
    <row r="2304" spans="1:8" x14ac:dyDescent="0.25">
      <c r="A2304" t="s">
        <v>8</v>
      </c>
      <c r="B2304" t="s">
        <v>46</v>
      </c>
      <c r="C2304">
        <v>0.25</v>
      </c>
      <c r="D2304" t="s">
        <v>10</v>
      </c>
      <c r="E2304" t="s">
        <v>13</v>
      </c>
      <c r="F2304">
        <v>1</v>
      </c>
      <c r="G2304">
        <v>128</v>
      </c>
      <c r="H2304">
        <v>38.43</v>
      </c>
    </row>
    <row r="2305" spans="1:8" x14ac:dyDescent="0.25">
      <c r="A2305" t="s">
        <v>8</v>
      </c>
      <c r="B2305" t="s">
        <v>46</v>
      </c>
      <c r="C2305">
        <v>0.1</v>
      </c>
      <c r="D2305" t="s">
        <v>18</v>
      </c>
      <c r="E2305" t="s">
        <v>11</v>
      </c>
      <c r="F2305">
        <v>12</v>
      </c>
      <c r="G2305">
        <v>128</v>
      </c>
      <c r="H2305">
        <v>10</v>
      </c>
    </row>
    <row r="2306" spans="1:8" x14ac:dyDescent="0.25">
      <c r="A2306" t="s">
        <v>8</v>
      </c>
      <c r="B2306" t="s">
        <v>46</v>
      </c>
      <c r="C2306">
        <v>0.25</v>
      </c>
      <c r="D2306" t="s">
        <v>12</v>
      </c>
      <c r="E2306" t="s">
        <v>11</v>
      </c>
      <c r="F2306">
        <v>1</v>
      </c>
      <c r="G2306">
        <v>128</v>
      </c>
      <c r="H2306">
        <v>44.54</v>
      </c>
    </row>
    <row r="2307" spans="1:8" x14ac:dyDescent="0.25">
      <c r="A2307" t="s">
        <v>8</v>
      </c>
      <c r="B2307" t="s">
        <v>46</v>
      </c>
      <c r="C2307">
        <v>0.25</v>
      </c>
      <c r="D2307" t="s">
        <v>10</v>
      </c>
      <c r="E2307" t="s">
        <v>13</v>
      </c>
      <c r="F2307">
        <v>1</v>
      </c>
      <c r="G2307">
        <v>128</v>
      </c>
      <c r="H2307">
        <v>38.04</v>
      </c>
    </row>
    <row r="2308" spans="1:8" x14ac:dyDescent="0.25">
      <c r="A2308" t="s">
        <v>8</v>
      </c>
      <c r="B2308" t="s">
        <v>46</v>
      </c>
      <c r="C2308">
        <v>0.1</v>
      </c>
      <c r="D2308" t="s">
        <v>10</v>
      </c>
      <c r="E2308" t="s">
        <v>11</v>
      </c>
      <c r="F2308">
        <v>1</v>
      </c>
      <c r="G2308">
        <v>64</v>
      </c>
      <c r="H2308">
        <v>36.590000000000003</v>
      </c>
    </row>
    <row r="2309" spans="1:8" x14ac:dyDescent="0.25">
      <c r="A2309" t="s">
        <v>8</v>
      </c>
      <c r="B2309" t="s">
        <v>46</v>
      </c>
      <c r="C2309">
        <v>0.1</v>
      </c>
      <c r="D2309" t="s">
        <v>18</v>
      </c>
      <c r="E2309" t="s">
        <v>17</v>
      </c>
      <c r="F2309">
        <v>1</v>
      </c>
      <c r="G2309">
        <v>4</v>
      </c>
      <c r="H2309">
        <v>33.5</v>
      </c>
    </row>
    <row r="2310" spans="1:8" x14ac:dyDescent="0.25">
      <c r="A2310" t="s">
        <v>8</v>
      </c>
      <c r="B2310" t="s">
        <v>46</v>
      </c>
      <c r="C2310">
        <v>0.25</v>
      </c>
      <c r="D2310" t="s">
        <v>18</v>
      </c>
      <c r="E2310" t="s">
        <v>11</v>
      </c>
      <c r="F2310">
        <v>12</v>
      </c>
      <c r="G2310">
        <v>128</v>
      </c>
      <c r="H2310">
        <v>10</v>
      </c>
    </row>
    <row r="2311" spans="1:8" x14ac:dyDescent="0.25">
      <c r="A2311" t="s">
        <v>8</v>
      </c>
      <c r="B2311" t="s">
        <v>46</v>
      </c>
      <c r="C2311">
        <v>0.25</v>
      </c>
      <c r="D2311" t="s">
        <v>10</v>
      </c>
      <c r="E2311" t="s">
        <v>11</v>
      </c>
      <c r="F2311">
        <v>1</v>
      </c>
      <c r="G2311">
        <v>128</v>
      </c>
      <c r="H2311">
        <v>37.840000000000003</v>
      </c>
    </row>
    <row r="2312" spans="1:8" x14ac:dyDescent="0.25">
      <c r="A2312" t="s">
        <v>8</v>
      </c>
      <c r="B2312" t="s">
        <v>46</v>
      </c>
      <c r="C2312">
        <v>0.1</v>
      </c>
      <c r="D2312" t="s">
        <v>18</v>
      </c>
      <c r="E2312" t="s">
        <v>11</v>
      </c>
      <c r="F2312">
        <v>1</v>
      </c>
      <c r="G2312">
        <v>16</v>
      </c>
      <c r="H2312">
        <v>39.840000000000003</v>
      </c>
    </row>
    <row r="2313" spans="1:8" x14ac:dyDescent="0.25">
      <c r="A2313" t="s">
        <v>8</v>
      </c>
      <c r="B2313" t="s">
        <v>46</v>
      </c>
      <c r="C2313">
        <v>0.1</v>
      </c>
      <c r="D2313" t="s">
        <v>21</v>
      </c>
      <c r="E2313" t="s">
        <v>11</v>
      </c>
      <c r="F2313">
        <v>1</v>
      </c>
      <c r="G2313">
        <v>64</v>
      </c>
      <c r="H2313">
        <v>41.23</v>
      </c>
    </row>
    <row r="2314" spans="1:8" x14ac:dyDescent="0.25">
      <c r="A2314" t="s">
        <v>8</v>
      </c>
      <c r="B2314" t="s">
        <v>46</v>
      </c>
      <c r="C2314">
        <v>0.25</v>
      </c>
      <c r="D2314" t="s">
        <v>18</v>
      </c>
      <c r="E2314" t="s">
        <v>11</v>
      </c>
      <c r="F2314">
        <v>9</v>
      </c>
      <c r="G2314">
        <v>128</v>
      </c>
      <c r="H2314">
        <v>20.88</v>
      </c>
    </row>
    <row r="2315" spans="1:8" x14ac:dyDescent="0.25">
      <c r="A2315" t="s">
        <v>8</v>
      </c>
      <c r="B2315" t="s">
        <v>46</v>
      </c>
      <c r="C2315">
        <v>0.25</v>
      </c>
      <c r="D2315" t="s">
        <v>18</v>
      </c>
      <c r="E2315" t="s">
        <v>13</v>
      </c>
      <c r="F2315">
        <v>6</v>
      </c>
      <c r="G2315">
        <v>64</v>
      </c>
      <c r="H2315">
        <v>35.799999999999997</v>
      </c>
    </row>
    <row r="2316" spans="1:8" x14ac:dyDescent="0.25">
      <c r="A2316" t="s">
        <v>8</v>
      </c>
      <c r="B2316" t="s">
        <v>46</v>
      </c>
      <c r="C2316">
        <v>0.4</v>
      </c>
      <c r="D2316" t="s">
        <v>18</v>
      </c>
      <c r="E2316" t="s">
        <v>13</v>
      </c>
      <c r="F2316">
        <v>1</v>
      </c>
      <c r="G2316">
        <v>64</v>
      </c>
      <c r="H2316">
        <v>40.89</v>
      </c>
    </row>
    <row r="2317" spans="1:8" x14ac:dyDescent="0.25">
      <c r="A2317" t="s">
        <v>8</v>
      </c>
      <c r="B2317" t="s">
        <v>46</v>
      </c>
      <c r="C2317">
        <v>0.4</v>
      </c>
      <c r="D2317" t="s">
        <v>18</v>
      </c>
      <c r="E2317" t="s">
        <v>19</v>
      </c>
      <c r="F2317">
        <v>1</v>
      </c>
      <c r="G2317">
        <v>128</v>
      </c>
      <c r="H2317">
        <v>44.01</v>
      </c>
    </row>
    <row r="2318" spans="1:8" x14ac:dyDescent="0.25">
      <c r="A2318" t="s">
        <v>8</v>
      </c>
      <c r="B2318" t="s">
        <v>46</v>
      </c>
      <c r="C2318">
        <v>0.25</v>
      </c>
      <c r="D2318" t="s">
        <v>15</v>
      </c>
      <c r="E2318" t="s">
        <v>17</v>
      </c>
      <c r="F2318">
        <v>1</v>
      </c>
      <c r="G2318">
        <v>128</v>
      </c>
      <c r="H2318">
        <v>47.4</v>
      </c>
    </row>
    <row r="2319" spans="1:8" x14ac:dyDescent="0.25">
      <c r="A2319" t="s">
        <v>8</v>
      </c>
      <c r="B2319" t="s">
        <v>46</v>
      </c>
      <c r="C2319">
        <v>0.25</v>
      </c>
      <c r="D2319" t="s">
        <v>10</v>
      </c>
      <c r="E2319" t="s">
        <v>13</v>
      </c>
      <c r="F2319">
        <v>1</v>
      </c>
      <c r="G2319">
        <v>8</v>
      </c>
      <c r="H2319">
        <v>33.729999999999997</v>
      </c>
    </row>
    <row r="2320" spans="1:8" x14ac:dyDescent="0.25">
      <c r="A2320" t="s">
        <v>8</v>
      </c>
      <c r="B2320" t="s">
        <v>46</v>
      </c>
      <c r="C2320">
        <v>0.1</v>
      </c>
      <c r="D2320" t="s">
        <v>10</v>
      </c>
      <c r="E2320" t="s">
        <v>11</v>
      </c>
      <c r="F2320">
        <v>1</v>
      </c>
      <c r="G2320">
        <v>128</v>
      </c>
      <c r="H2320">
        <v>38.340000000000003</v>
      </c>
    </row>
    <row r="2321" spans="1:8" x14ac:dyDescent="0.25">
      <c r="A2321" t="s">
        <v>8</v>
      </c>
      <c r="B2321" t="s">
        <v>46</v>
      </c>
      <c r="C2321">
        <v>0.1</v>
      </c>
      <c r="D2321" t="s">
        <v>18</v>
      </c>
      <c r="E2321" t="s">
        <v>14</v>
      </c>
      <c r="F2321">
        <v>12</v>
      </c>
      <c r="G2321">
        <v>64</v>
      </c>
      <c r="H2321">
        <v>33.75</v>
      </c>
    </row>
    <row r="2322" spans="1:8" x14ac:dyDescent="0.25">
      <c r="A2322" t="s">
        <v>8</v>
      </c>
      <c r="B2322" t="s">
        <v>46</v>
      </c>
      <c r="C2322">
        <v>0.25</v>
      </c>
      <c r="D2322" t="s">
        <v>10</v>
      </c>
      <c r="E2322" t="s">
        <v>14</v>
      </c>
      <c r="F2322">
        <v>1</v>
      </c>
      <c r="G2322">
        <v>64</v>
      </c>
      <c r="H2322">
        <v>43.43</v>
      </c>
    </row>
    <row r="2323" spans="1:8" x14ac:dyDescent="0.25">
      <c r="A2323" t="s">
        <v>8</v>
      </c>
      <c r="B2323" t="s">
        <v>46</v>
      </c>
      <c r="C2323">
        <v>0.25</v>
      </c>
      <c r="D2323" t="s">
        <v>15</v>
      </c>
      <c r="E2323" t="s">
        <v>13</v>
      </c>
      <c r="F2323">
        <v>1</v>
      </c>
      <c r="G2323">
        <v>64</v>
      </c>
      <c r="H2323">
        <v>38.1</v>
      </c>
    </row>
    <row r="2324" spans="1:8" x14ac:dyDescent="0.25">
      <c r="A2324" t="s">
        <v>8</v>
      </c>
      <c r="B2324" t="s">
        <v>46</v>
      </c>
      <c r="C2324">
        <v>0.25</v>
      </c>
      <c r="D2324" t="s">
        <v>10</v>
      </c>
      <c r="E2324" t="s">
        <v>11</v>
      </c>
      <c r="F2324">
        <v>1</v>
      </c>
      <c r="G2324">
        <v>64</v>
      </c>
      <c r="H2324">
        <v>37.58</v>
      </c>
    </row>
    <row r="2325" spans="1:8" x14ac:dyDescent="0.25">
      <c r="A2325" t="s">
        <v>8</v>
      </c>
      <c r="B2325" t="s">
        <v>46</v>
      </c>
      <c r="C2325">
        <v>0.1</v>
      </c>
      <c r="D2325" t="s">
        <v>18</v>
      </c>
      <c r="E2325" t="s">
        <v>11</v>
      </c>
      <c r="F2325">
        <v>1</v>
      </c>
      <c r="G2325">
        <v>64</v>
      </c>
      <c r="H2325">
        <v>45.02</v>
      </c>
    </row>
    <row r="2326" spans="1:8" x14ac:dyDescent="0.25">
      <c r="A2326" t="s">
        <v>8</v>
      </c>
      <c r="B2326" t="s">
        <v>46</v>
      </c>
      <c r="C2326">
        <v>0.25</v>
      </c>
      <c r="D2326" t="s">
        <v>15</v>
      </c>
      <c r="E2326" t="s">
        <v>19</v>
      </c>
      <c r="F2326">
        <v>1</v>
      </c>
      <c r="G2326">
        <v>64</v>
      </c>
      <c r="H2326">
        <v>40.72</v>
      </c>
    </row>
    <row r="2327" spans="1:8" x14ac:dyDescent="0.25">
      <c r="A2327" t="s">
        <v>8</v>
      </c>
      <c r="B2327" t="s">
        <v>46</v>
      </c>
      <c r="C2327">
        <v>0.25</v>
      </c>
      <c r="D2327" t="s">
        <v>10</v>
      </c>
      <c r="E2327" t="s">
        <v>13</v>
      </c>
      <c r="F2327">
        <v>1</v>
      </c>
      <c r="G2327">
        <v>64</v>
      </c>
      <c r="H2327">
        <v>38.39</v>
      </c>
    </row>
    <row r="2328" spans="1:8" x14ac:dyDescent="0.25">
      <c r="A2328" t="s">
        <v>8</v>
      </c>
      <c r="B2328" t="s">
        <v>46</v>
      </c>
      <c r="C2328">
        <v>0.3</v>
      </c>
      <c r="D2328" t="s">
        <v>10</v>
      </c>
      <c r="E2328" t="s">
        <v>11</v>
      </c>
      <c r="F2328">
        <v>1</v>
      </c>
      <c r="G2328">
        <v>128</v>
      </c>
      <c r="H2328">
        <v>37.090000000000003</v>
      </c>
    </row>
    <row r="2329" spans="1:8" x14ac:dyDescent="0.25">
      <c r="A2329" t="s">
        <v>8</v>
      </c>
      <c r="B2329" t="s">
        <v>46</v>
      </c>
      <c r="C2329">
        <v>0.1</v>
      </c>
      <c r="D2329" t="s">
        <v>20</v>
      </c>
      <c r="E2329" t="s">
        <v>13</v>
      </c>
      <c r="F2329">
        <v>3</v>
      </c>
      <c r="G2329">
        <v>128</v>
      </c>
      <c r="H2329">
        <v>32.35</v>
      </c>
    </row>
    <row r="2330" spans="1:8" x14ac:dyDescent="0.25">
      <c r="A2330" t="s">
        <v>8</v>
      </c>
      <c r="B2330" t="s">
        <v>46</v>
      </c>
      <c r="C2330">
        <v>0.25</v>
      </c>
      <c r="D2330" t="s">
        <v>20</v>
      </c>
      <c r="E2330" t="s">
        <v>13</v>
      </c>
      <c r="F2330">
        <v>1</v>
      </c>
      <c r="G2330">
        <v>16</v>
      </c>
      <c r="H2330">
        <v>29.14</v>
      </c>
    </row>
    <row r="2331" spans="1:8" x14ac:dyDescent="0.25">
      <c r="A2331" t="s">
        <v>8</v>
      </c>
      <c r="B2331" t="s">
        <v>46</v>
      </c>
      <c r="C2331">
        <v>0.25</v>
      </c>
      <c r="D2331" t="s">
        <v>10</v>
      </c>
      <c r="E2331" t="s">
        <v>17</v>
      </c>
      <c r="F2331">
        <v>1</v>
      </c>
      <c r="G2331">
        <v>64</v>
      </c>
      <c r="H2331">
        <v>35.25</v>
      </c>
    </row>
    <row r="2332" spans="1:8" x14ac:dyDescent="0.25">
      <c r="A2332" t="s">
        <v>8</v>
      </c>
      <c r="B2332" t="s">
        <v>46</v>
      </c>
      <c r="C2332">
        <v>0.1</v>
      </c>
      <c r="D2332" t="s">
        <v>18</v>
      </c>
      <c r="E2332" t="s">
        <v>11</v>
      </c>
      <c r="F2332">
        <v>1</v>
      </c>
      <c r="G2332">
        <v>64</v>
      </c>
      <c r="H2332">
        <v>45.24</v>
      </c>
    </row>
    <row r="2333" spans="1:8" x14ac:dyDescent="0.25">
      <c r="A2333" t="s">
        <v>8</v>
      </c>
      <c r="B2333" t="s">
        <v>46</v>
      </c>
      <c r="C2333">
        <v>0.4</v>
      </c>
      <c r="D2333" t="s">
        <v>18</v>
      </c>
      <c r="E2333" t="s">
        <v>11</v>
      </c>
      <c r="F2333">
        <v>1</v>
      </c>
      <c r="G2333">
        <v>128</v>
      </c>
      <c r="H2333">
        <v>44.71</v>
      </c>
    </row>
    <row r="2334" spans="1:8" x14ac:dyDescent="0.25">
      <c r="A2334" t="s">
        <v>8</v>
      </c>
      <c r="B2334" t="s">
        <v>46</v>
      </c>
      <c r="C2334">
        <v>0.25</v>
      </c>
      <c r="D2334" t="s">
        <v>15</v>
      </c>
      <c r="E2334" t="s">
        <v>11</v>
      </c>
      <c r="F2334">
        <v>3</v>
      </c>
      <c r="G2334">
        <v>128</v>
      </c>
      <c r="H2334">
        <v>40.18</v>
      </c>
    </row>
    <row r="2335" spans="1:8" x14ac:dyDescent="0.25">
      <c r="A2335" t="s">
        <v>8</v>
      </c>
      <c r="B2335" t="s">
        <v>46</v>
      </c>
      <c r="C2335">
        <v>0.25</v>
      </c>
      <c r="D2335" t="s">
        <v>15</v>
      </c>
      <c r="E2335" t="s">
        <v>13</v>
      </c>
      <c r="F2335">
        <v>1</v>
      </c>
      <c r="G2335">
        <v>64</v>
      </c>
      <c r="H2335">
        <v>38.19</v>
      </c>
    </row>
    <row r="2336" spans="1:8" x14ac:dyDescent="0.25">
      <c r="A2336" t="s">
        <v>8</v>
      </c>
      <c r="B2336" t="s">
        <v>46</v>
      </c>
      <c r="C2336">
        <v>0.25</v>
      </c>
      <c r="D2336" t="s">
        <v>10</v>
      </c>
      <c r="E2336" t="s">
        <v>13</v>
      </c>
      <c r="F2336">
        <v>1</v>
      </c>
      <c r="G2336">
        <v>128</v>
      </c>
      <c r="H2336">
        <v>38.130000000000003</v>
      </c>
    </row>
    <row r="2337" spans="1:8" x14ac:dyDescent="0.25">
      <c r="A2337" t="s">
        <v>8</v>
      </c>
      <c r="B2337" t="s">
        <v>46</v>
      </c>
      <c r="C2337">
        <v>0.1</v>
      </c>
      <c r="D2337" t="s">
        <v>18</v>
      </c>
      <c r="E2337" t="s">
        <v>13</v>
      </c>
      <c r="F2337">
        <v>9</v>
      </c>
      <c r="G2337">
        <v>128</v>
      </c>
      <c r="H2337">
        <v>38.17</v>
      </c>
    </row>
    <row r="2338" spans="1:8" x14ac:dyDescent="0.25">
      <c r="A2338" t="s">
        <v>8</v>
      </c>
      <c r="B2338" t="s">
        <v>46</v>
      </c>
      <c r="C2338">
        <v>0.25</v>
      </c>
      <c r="D2338" t="s">
        <v>21</v>
      </c>
      <c r="E2338" t="s">
        <v>17</v>
      </c>
      <c r="F2338">
        <v>15</v>
      </c>
      <c r="G2338">
        <v>128</v>
      </c>
      <c r="H2338">
        <v>20.11</v>
      </c>
    </row>
    <row r="2339" spans="1:8" x14ac:dyDescent="0.25">
      <c r="A2339" t="s">
        <v>8</v>
      </c>
      <c r="B2339" t="s">
        <v>46</v>
      </c>
      <c r="C2339">
        <v>0.25</v>
      </c>
      <c r="D2339" t="s">
        <v>10</v>
      </c>
      <c r="E2339" t="s">
        <v>13</v>
      </c>
      <c r="F2339">
        <v>1</v>
      </c>
      <c r="G2339">
        <v>128</v>
      </c>
      <c r="H2339">
        <v>40.840000000000003</v>
      </c>
    </row>
    <row r="2340" spans="1:8" x14ac:dyDescent="0.25">
      <c r="A2340" t="s">
        <v>8</v>
      </c>
      <c r="B2340" t="s">
        <v>46</v>
      </c>
      <c r="C2340">
        <v>0.25</v>
      </c>
      <c r="D2340" t="s">
        <v>10</v>
      </c>
      <c r="E2340" t="s">
        <v>11</v>
      </c>
      <c r="F2340">
        <v>1</v>
      </c>
      <c r="G2340">
        <v>128</v>
      </c>
      <c r="H2340">
        <v>37.69</v>
      </c>
    </row>
    <row r="2341" spans="1:8" x14ac:dyDescent="0.25">
      <c r="A2341" t="s">
        <v>8</v>
      </c>
      <c r="B2341" t="s">
        <v>46</v>
      </c>
      <c r="C2341">
        <v>0.1</v>
      </c>
      <c r="D2341" t="s">
        <v>21</v>
      </c>
      <c r="E2341" t="s">
        <v>14</v>
      </c>
      <c r="F2341">
        <v>1</v>
      </c>
      <c r="G2341">
        <v>8</v>
      </c>
      <c r="H2341">
        <v>17.73</v>
      </c>
    </row>
    <row r="2342" spans="1:8" x14ac:dyDescent="0.25">
      <c r="A2342" t="s">
        <v>8</v>
      </c>
      <c r="B2342" t="s">
        <v>46</v>
      </c>
      <c r="C2342">
        <v>0.2</v>
      </c>
      <c r="D2342" t="s">
        <v>15</v>
      </c>
      <c r="E2342" t="s">
        <v>14</v>
      </c>
      <c r="F2342">
        <v>1</v>
      </c>
      <c r="G2342">
        <v>8</v>
      </c>
      <c r="H2342">
        <v>10</v>
      </c>
    </row>
    <row r="2343" spans="1:8" x14ac:dyDescent="0.25">
      <c r="A2343" t="s">
        <v>8</v>
      </c>
      <c r="B2343" t="s">
        <v>46</v>
      </c>
      <c r="C2343">
        <v>0.25</v>
      </c>
      <c r="D2343" t="s">
        <v>15</v>
      </c>
      <c r="E2343" t="s">
        <v>17</v>
      </c>
      <c r="F2343">
        <v>1</v>
      </c>
      <c r="G2343">
        <v>128</v>
      </c>
      <c r="H2343">
        <v>46.39</v>
      </c>
    </row>
    <row r="2344" spans="1:8" x14ac:dyDescent="0.25">
      <c r="A2344" t="s">
        <v>8</v>
      </c>
      <c r="B2344" t="s">
        <v>46</v>
      </c>
      <c r="C2344">
        <v>0.25</v>
      </c>
      <c r="D2344" t="s">
        <v>18</v>
      </c>
      <c r="E2344" t="s">
        <v>11</v>
      </c>
      <c r="F2344">
        <v>1</v>
      </c>
      <c r="G2344">
        <v>128</v>
      </c>
      <c r="H2344">
        <v>45.29</v>
      </c>
    </row>
    <row r="2345" spans="1:8" x14ac:dyDescent="0.25">
      <c r="A2345" t="s">
        <v>8</v>
      </c>
      <c r="B2345" t="s">
        <v>46</v>
      </c>
      <c r="C2345">
        <v>0.25</v>
      </c>
      <c r="D2345" t="s">
        <v>18</v>
      </c>
      <c r="E2345" t="s">
        <v>11</v>
      </c>
      <c r="F2345">
        <v>9</v>
      </c>
      <c r="G2345">
        <v>16</v>
      </c>
      <c r="H2345">
        <v>10</v>
      </c>
    </row>
    <row r="2346" spans="1:8" x14ac:dyDescent="0.25">
      <c r="A2346" t="s">
        <v>8</v>
      </c>
      <c r="B2346" t="s">
        <v>46</v>
      </c>
      <c r="C2346">
        <v>0.25</v>
      </c>
      <c r="D2346" t="s">
        <v>20</v>
      </c>
      <c r="E2346" t="s">
        <v>17</v>
      </c>
      <c r="F2346">
        <v>1</v>
      </c>
      <c r="G2346">
        <v>16</v>
      </c>
      <c r="H2346">
        <v>38.86</v>
      </c>
    </row>
    <row r="2347" spans="1:8" x14ac:dyDescent="0.25">
      <c r="A2347" t="s">
        <v>8</v>
      </c>
      <c r="B2347" t="s">
        <v>46</v>
      </c>
      <c r="C2347">
        <v>0.25</v>
      </c>
      <c r="D2347" t="s">
        <v>15</v>
      </c>
      <c r="E2347" t="s">
        <v>17</v>
      </c>
      <c r="F2347">
        <v>1</v>
      </c>
      <c r="G2347">
        <v>64</v>
      </c>
      <c r="H2347">
        <v>46.04</v>
      </c>
    </row>
    <row r="2348" spans="1:8" x14ac:dyDescent="0.25">
      <c r="A2348" t="s">
        <v>8</v>
      </c>
      <c r="B2348" t="s">
        <v>46</v>
      </c>
      <c r="C2348">
        <v>0.1</v>
      </c>
      <c r="D2348" t="s">
        <v>18</v>
      </c>
      <c r="E2348" t="s">
        <v>17</v>
      </c>
      <c r="F2348">
        <v>1</v>
      </c>
      <c r="G2348">
        <v>128</v>
      </c>
      <c r="H2348">
        <v>46.88</v>
      </c>
    </row>
    <row r="2349" spans="1:8" x14ac:dyDescent="0.25">
      <c r="A2349" t="s">
        <v>22</v>
      </c>
      <c r="B2349" t="s">
        <v>46</v>
      </c>
      <c r="C2349">
        <v>0.5</v>
      </c>
      <c r="D2349" t="s">
        <v>18</v>
      </c>
      <c r="E2349" t="s">
        <v>16</v>
      </c>
      <c r="F2349">
        <v>9</v>
      </c>
      <c r="G2349">
        <v>4</v>
      </c>
      <c r="H2349">
        <v>10</v>
      </c>
    </row>
    <row r="2350" spans="1:8" x14ac:dyDescent="0.25">
      <c r="A2350" t="s">
        <v>22</v>
      </c>
      <c r="B2350" t="s">
        <v>46</v>
      </c>
      <c r="C2350">
        <v>0.5</v>
      </c>
      <c r="D2350" t="s">
        <v>18</v>
      </c>
      <c r="E2350" t="s">
        <v>16</v>
      </c>
      <c r="F2350">
        <v>9</v>
      </c>
      <c r="G2350">
        <v>4</v>
      </c>
      <c r="H2350">
        <v>10</v>
      </c>
    </row>
    <row r="2351" spans="1:8" x14ac:dyDescent="0.25">
      <c r="A2351" t="s">
        <v>22</v>
      </c>
      <c r="B2351" t="s">
        <v>46</v>
      </c>
      <c r="C2351">
        <v>0.5</v>
      </c>
      <c r="D2351" t="s">
        <v>18</v>
      </c>
      <c r="E2351" t="s">
        <v>16</v>
      </c>
      <c r="F2351">
        <v>9</v>
      </c>
      <c r="G2351">
        <v>4</v>
      </c>
      <c r="H2351">
        <v>10</v>
      </c>
    </row>
    <row r="2352" spans="1:8" x14ac:dyDescent="0.25">
      <c r="A2352" t="s">
        <v>22</v>
      </c>
      <c r="B2352" t="s">
        <v>46</v>
      </c>
      <c r="C2352">
        <v>0.5</v>
      </c>
      <c r="D2352" t="s">
        <v>18</v>
      </c>
      <c r="E2352" t="s">
        <v>16</v>
      </c>
      <c r="F2352">
        <v>9</v>
      </c>
      <c r="G2352">
        <v>4</v>
      </c>
      <c r="H2352">
        <v>10.06</v>
      </c>
    </row>
    <row r="2353" spans="1:8" x14ac:dyDescent="0.25">
      <c r="A2353" t="s">
        <v>22</v>
      </c>
      <c r="B2353" t="s">
        <v>46</v>
      </c>
      <c r="C2353">
        <v>0.5</v>
      </c>
      <c r="D2353" t="s">
        <v>18</v>
      </c>
      <c r="E2353" t="s">
        <v>16</v>
      </c>
      <c r="F2353">
        <v>12</v>
      </c>
      <c r="G2353">
        <v>4</v>
      </c>
      <c r="H2353">
        <v>10</v>
      </c>
    </row>
    <row r="2354" spans="1:8" x14ac:dyDescent="0.25">
      <c r="A2354" t="s">
        <v>22</v>
      </c>
      <c r="B2354" t="s">
        <v>46</v>
      </c>
      <c r="C2354">
        <v>0.5</v>
      </c>
      <c r="D2354" t="s">
        <v>18</v>
      </c>
      <c r="E2354" t="s">
        <v>16</v>
      </c>
      <c r="F2354">
        <v>9</v>
      </c>
      <c r="G2354">
        <v>4</v>
      </c>
      <c r="H2354">
        <v>10</v>
      </c>
    </row>
    <row r="2355" spans="1:8" x14ac:dyDescent="0.25">
      <c r="A2355" t="s">
        <v>22</v>
      </c>
      <c r="B2355" t="s">
        <v>46</v>
      </c>
      <c r="C2355">
        <v>0.3</v>
      </c>
      <c r="D2355" t="s">
        <v>18</v>
      </c>
      <c r="E2355" t="s">
        <v>16</v>
      </c>
      <c r="F2355">
        <v>9</v>
      </c>
      <c r="G2355">
        <v>64</v>
      </c>
      <c r="H2355">
        <v>33.130000000000003</v>
      </c>
    </row>
    <row r="2356" spans="1:8" x14ac:dyDescent="0.25">
      <c r="A2356" t="s">
        <v>22</v>
      </c>
      <c r="B2356" t="s">
        <v>46</v>
      </c>
      <c r="C2356">
        <v>0.5</v>
      </c>
      <c r="D2356" t="s">
        <v>18</v>
      </c>
      <c r="E2356" t="s">
        <v>16</v>
      </c>
      <c r="F2356">
        <v>9</v>
      </c>
      <c r="G2356">
        <v>64</v>
      </c>
      <c r="H2356">
        <v>10</v>
      </c>
    </row>
    <row r="2357" spans="1:8" x14ac:dyDescent="0.25">
      <c r="A2357" t="s">
        <v>22</v>
      </c>
      <c r="B2357" t="s">
        <v>46</v>
      </c>
      <c r="C2357">
        <v>0.5</v>
      </c>
      <c r="D2357" t="s">
        <v>18</v>
      </c>
      <c r="E2357" t="s">
        <v>16</v>
      </c>
      <c r="F2357">
        <v>9</v>
      </c>
      <c r="G2357">
        <v>4</v>
      </c>
      <c r="H2357">
        <v>10</v>
      </c>
    </row>
    <row r="2358" spans="1:8" x14ac:dyDescent="0.25">
      <c r="A2358" t="s">
        <v>22</v>
      </c>
      <c r="B2358" t="s">
        <v>46</v>
      </c>
      <c r="C2358">
        <v>0.5</v>
      </c>
      <c r="D2358" t="s">
        <v>18</v>
      </c>
      <c r="E2358" t="s">
        <v>16</v>
      </c>
      <c r="F2358">
        <v>9</v>
      </c>
      <c r="G2358">
        <v>4</v>
      </c>
      <c r="H2358">
        <v>10</v>
      </c>
    </row>
    <row r="2359" spans="1:8" x14ac:dyDescent="0.25">
      <c r="A2359" t="s">
        <v>22</v>
      </c>
      <c r="B2359" t="s">
        <v>46</v>
      </c>
      <c r="C2359">
        <v>0.5</v>
      </c>
      <c r="D2359" t="s">
        <v>18</v>
      </c>
      <c r="E2359" t="s">
        <v>16</v>
      </c>
      <c r="F2359">
        <v>9</v>
      </c>
      <c r="G2359">
        <v>4</v>
      </c>
      <c r="H2359">
        <v>10</v>
      </c>
    </row>
    <row r="2360" spans="1:8" x14ac:dyDescent="0.25">
      <c r="A2360" t="s">
        <v>22</v>
      </c>
      <c r="B2360" t="s">
        <v>46</v>
      </c>
      <c r="C2360">
        <v>0.5</v>
      </c>
      <c r="D2360" t="s">
        <v>18</v>
      </c>
      <c r="E2360" t="s">
        <v>16</v>
      </c>
      <c r="F2360">
        <v>12</v>
      </c>
      <c r="G2360">
        <v>4</v>
      </c>
      <c r="H2360">
        <v>10</v>
      </c>
    </row>
    <row r="2361" spans="1:8" x14ac:dyDescent="0.25">
      <c r="A2361" t="s">
        <v>22</v>
      </c>
      <c r="B2361" t="s">
        <v>46</v>
      </c>
      <c r="C2361">
        <v>0.5</v>
      </c>
      <c r="D2361" t="s">
        <v>20</v>
      </c>
      <c r="E2361" t="s">
        <v>16</v>
      </c>
      <c r="F2361">
        <v>9</v>
      </c>
      <c r="G2361">
        <v>128</v>
      </c>
      <c r="H2361">
        <v>10</v>
      </c>
    </row>
    <row r="2362" spans="1:8" x14ac:dyDescent="0.25">
      <c r="A2362" t="s">
        <v>22</v>
      </c>
      <c r="B2362" t="s">
        <v>46</v>
      </c>
      <c r="C2362">
        <v>0.1</v>
      </c>
      <c r="D2362" t="s">
        <v>20</v>
      </c>
      <c r="E2362" t="s">
        <v>14</v>
      </c>
      <c r="F2362">
        <v>12</v>
      </c>
      <c r="G2362">
        <v>8</v>
      </c>
      <c r="H2362">
        <v>10</v>
      </c>
    </row>
    <row r="2363" spans="1:8" x14ac:dyDescent="0.25">
      <c r="A2363" t="s">
        <v>22</v>
      </c>
      <c r="B2363" t="s">
        <v>46</v>
      </c>
      <c r="C2363">
        <v>0.5</v>
      </c>
      <c r="D2363" t="s">
        <v>18</v>
      </c>
      <c r="E2363" t="s">
        <v>16</v>
      </c>
      <c r="F2363">
        <v>9</v>
      </c>
      <c r="G2363">
        <v>4</v>
      </c>
      <c r="H2363">
        <v>10</v>
      </c>
    </row>
    <row r="2364" spans="1:8" x14ac:dyDescent="0.25">
      <c r="A2364" t="s">
        <v>22</v>
      </c>
      <c r="B2364" t="s">
        <v>46</v>
      </c>
      <c r="C2364">
        <v>0.5</v>
      </c>
      <c r="D2364" t="s">
        <v>18</v>
      </c>
      <c r="E2364" t="s">
        <v>16</v>
      </c>
      <c r="F2364">
        <v>9</v>
      </c>
      <c r="G2364">
        <v>4</v>
      </c>
      <c r="H2364">
        <v>10</v>
      </c>
    </row>
    <row r="2365" spans="1:8" x14ac:dyDescent="0.25">
      <c r="A2365" t="s">
        <v>22</v>
      </c>
      <c r="B2365" t="s">
        <v>46</v>
      </c>
      <c r="C2365">
        <v>0.5</v>
      </c>
      <c r="D2365" t="s">
        <v>18</v>
      </c>
      <c r="E2365" t="s">
        <v>16</v>
      </c>
      <c r="F2365">
        <v>9</v>
      </c>
      <c r="G2365">
        <v>128</v>
      </c>
      <c r="H2365">
        <v>18.77</v>
      </c>
    </row>
    <row r="2366" spans="1:8" x14ac:dyDescent="0.25">
      <c r="A2366" t="s">
        <v>22</v>
      </c>
      <c r="B2366" t="s">
        <v>46</v>
      </c>
      <c r="C2366">
        <v>0.5</v>
      </c>
      <c r="D2366" t="s">
        <v>18</v>
      </c>
      <c r="E2366" t="s">
        <v>16</v>
      </c>
      <c r="F2366">
        <v>9</v>
      </c>
      <c r="G2366">
        <v>128</v>
      </c>
      <c r="H2366">
        <v>18.670000000000002</v>
      </c>
    </row>
    <row r="2367" spans="1:8" x14ac:dyDescent="0.25">
      <c r="A2367" t="s">
        <v>22</v>
      </c>
      <c r="B2367" t="s">
        <v>46</v>
      </c>
      <c r="C2367">
        <v>0.2</v>
      </c>
      <c r="D2367" t="s">
        <v>18</v>
      </c>
      <c r="E2367" t="s">
        <v>16</v>
      </c>
      <c r="F2367">
        <v>9</v>
      </c>
      <c r="G2367">
        <v>64</v>
      </c>
      <c r="H2367">
        <v>43.25</v>
      </c>
    </row>
    <row r="2368" spans="1:8" x14ac:dyDescent="0.25">
      <c r="A2368" t="s">
        <v>22</v>
      </c>
      <c r="B2368" t="s">
        <v>46</v>
      </c>
      <c r="C2368">
        <v>0.2</v>
      </c>
      <c r="D2368" t="s">
        <v>18</v>
      </c>
      <c r="E2368" t="s">
        <v>16</v>
      </c>
      <c r="F2368">
        <v>9</v>
      </c>
      <c r="G2368">
        <v>64</v>
      </c>
      <c r="H2368">
        <v>41.8</v>
      </c>
    </row>
    <row r="2369" spans="1:8" x14ac:dyDescent="0.25">
      <c r="A2369" t="s">
        <v>22</v>
      </c>
      <c r="B2369" t="s">
        <v>46</v>
      </c>
      <c r="C2369">
        <v>0.5</v>
      </c>
      <c r="D2369" t="s">
        <v>18</v>
      </c>
      <c r="E2369" t="s">
        <v>16</v>
      </c>
      <c r="F2369">
        <v>9</v>
      </c>
      <c r="G2369">
        <v>64</v>
      </c>
      <c r="H2369">
        <v>10</v>
      </c>
    </row>
    <row r="2370" spans="1:8" x14ac:dyDescent="0.25">
      <c r="A2370" t="s">
        <v>22</v>
      </c>
      <c r="B2370" t="s">
        <v>46</v>
      </c>
      <c r="C2370">
        <v>0.5</v>
      </c>
      <c r="D2370" t="s">
        <v>18</v>
      </c>
      <c r="E2370" t="s">
        <v>16</v>
      </c>
      <c r="F2370">
        <v>9</v>
      </c>
      <c r="G2370">
        <v>4</v>
      </c>
      <c r="H2370">
        <v>10</v>
      </c>
    </row>
    <row r="2371" spans="1:8" x14ac:dyDescent="0.25">
      <c r="A2371" t="s">
        <v>22</v>
      </c>
      <c r="B2371" t="s">
        <v>46</v>
      </c>
      <c r="C2371">
        <v>0.5</v>
      </c>
      <c r="D2371" t="s">
        <v>18</v>
      </c>
      <c r="E2371" t="s">
        <v>16</v>
      </c>
      <c r="F2371">
        <v>12</v>
      </c>
      <c r="G2371">
        <v>128</v>
      </c>
      <c r="H2371">
        <v>10</v>
      </c>
    </row>
    <row r="2372" spans="1:8" x14ac:dyDescent="0.25">
      <c r="A2372" t="s">
        <v>22</v>
      </c>
      <c r="B2372" t="s">
        <v>46</v>
      </c>
      <c r="C2372">
        <v>0.5</v>
      </c>
      <c r="D2372" t="s">
        <v>18</v>
      </c>
      <c r="E2372" t="s">
        <v>16</v>
      </c>
      <c r="F2372">
        <v>12</v>
      </c>
      <c r="G2372">
        <v>128</v>
      </c>
      <c r="H2372">
        <v>10</v>
      </c>
    </row>
    <row r="2373" spans="1:8" x14ac:dyDescent="0.25">
      <c r="A2373" t="s">
        <v>22</v>
      </c>
      <c r="B2373" t="s">
        <v>46</v>
      </c>
      <c r="C2373">
        <v>0.25</v>
      </c>
      <c r="D2373" t="s">
        <v>18</v>
      </c>
      <c r="E2373" t="s">
        <v>19</v>
      </c>
      <c r="F2373">
        <v>1</v>
      </c>
      <c r="G2373">
        <v>128</v>
      </c>
      <c r="H2373">
        <v>45.85</v>
      </c>
    </row>
    <row r="2374" spans="1:8" x14ac:dyDescent="0.25">
      <c r="A2374" t="s">
        <v>22</v>
      </c>
      <c r="B2374" t="s">
        <v>46</v>
      </c>
      <c r="C2374">
        <v>0.2</v>
      </c>
      <c r="D2374" t="s">
        <v>18</v>
      </c>
      <c r="E2374" t="s">
        <v>16</v>
      </c>
      <c r="F2374">
        <v>9</v>
      </c>
      <c r="G2374">
        <v>64</v>
      </c>
      <c r="H2374">
        <v>42.16</v>
      </c>
    </row>
    <row r="2375" spans="1:8" x14ac:dyDescent="0.25">
      <c r="A2375" t="s">
        <v>22</v>
      </c>
      <c r="B2375" t="s">
        <v>46</v>
      </c>
      <c r="C2375">
        <v>0.2</v>
      </c>
      <c r="D2375" t="s">
        <v>18</v>
      </c>
      <c r="E2375" t="s">
        <v>16</v>
      </c>
      <c r="F2375">
        <v>9</v>
      </c>
      <c r="G2375">
        <v>4</v>
      </c>
      <c r="H2375">
        <v>18.07</v>
      </c>
    </row>
    <row r="2376" spans="1:8" x14ac:dyDescent="0.25">
      <c r="A2376" t="s">
        <v>22</v>
      </c>
      <c r="B2376" t="s">
        <v>46</v>
      </c>
      <c r="C2376">
        <v>0.5</v>
      </c>
      <c r="D2376" t="s">
        <v>18</v>
      </c>
      <c r="E2376" t="s">
        <v>16</v>
      </c>
      <c r="F2376">
        <v>9</v>
      </c>
      <c r="G2376">
        <v>4</v>
      </c>
      <c r="H2376">
        <v>10</v>
      </c>
    </row>
    <row r="2377" spans="1:8" x14ac:dyDescent="0.25">
      <c r="A2377" t="s">
        <v>22</v>
      </c>
      <c r="B2377" t="s">
        <v>46</v>
      </c>
      <c r="C2377">
        <v>0.5</v>
      </c>
      <c r="D2377" t="s">
        <v>18</v>
      </c>
      <c r="E2377" t="s">
        <v>16</v>
      </c>
      <c r="F2377">
        <v>9</v>
      </c>
      <c r="G2377">
        <v>4</v>
      </c>
      <c r="H2377">
        <v>10</v>
      </c>
    </row>
    <row r="2378" spans="1:8" x14ac:dyDescent="0.25">
      <c r="A2378" t="s">
        <v>22</v>
      </c>
      <c r="B2378" t="s">
        <v>46</v>
      </c>
      <c r="C2378">
        <v>0.5</v>
      </c>
      <c r="D2378" t="s">
        <v>18</v>
      </c>
      <c r="E2378" t="s">
        <v>16</v>
      </c>
      <c r="F2378">
        <v>9</v>
      </c>
      <c r="G2378">
        <v>128</v>
      </c>
      <c r="H2378">
        <v>16.48</v>
      </c>
    </row>
    <row r="2379" spans="1:8" x14ac:dyDescent="0.25">
      <c r="A2379" t="s">
        <v>22</v>
      </c>
      <c r="B2379" t="s">
        <v>46</v>
      </c>
      <c r="C2379">
        <v>0.4</v>
      </c>
      <c r="D2379" t="s">
        <v>18</v>
      </c>
      <c r="E2379" t="s">
        <v>19</v>
      </c>
      <c r="F2379">
        <v>6</v>
      </c>
      <c r="G2379">
        <v>64</v>
      </c>
      <c r="H2379">
        <v>10</v>
      </c>
    </row>
    <row r="2380" spans="1:8" x14ac:dyDescent="0.25">
      <c r="A2380" t="s">
        <v>22</v>
      </c>
      <c r="B2380" t="s">
        <v>46</v>
      </c>
      <c r="C2380">
        <v>0.4</v>
      </c>
      <c r="D2380" t="s">
        <v>21</v>
      </c>
      <c r="E2380" t="s">
        <v>19</v>
      </c>
      <c r="F2380">
        <v>15</v>
      </c>
      <c r="G2380">
        <v>64</v>
      </c>
      <c r="H2380">
        <v>10</v>
      </c>
    </row>
    <row r="2381" spans="1:8" x14ac:dyDescent="0.25">
      <c r="A2381" t="s">
        <v>22</v>
      </c>
      <c r="B2381" t="s">
        <v>46</v>
      </c>
      <c r="C2381">
        <v>0.2</v>
      </c>
      <c r="D2381" t="s">
        <v>18</v>
      </c>
      <c r="E2381" t="s">
        <v>16</v>
      </c>
      <c r="F2381">
        <v>9</v>
      </c>
      <c r="G2381">
        <v>4</v>
      </c>
      <c r="H2381">
        <v>17.73</v>
      </c>
    </row>
    <row r="2382" spans="1:8" x14ac:dyDescent="0.25">
      <c r="A2382" t="s">
        <v>22</v>
      </c>
      <c r="B2382" t="s">
        <v>46</v>
      </c>
      <c r="C2382">
        <v>0.5</v>
      </c>
      <c r="D2382" t="s">
        <v>18</v>
      </c>
      <c r="E2382" t="s">
        <v>16</v>
      </c>
      <c r="F2382">
        <v>9</v>
      </c>
      <c r="G2382">
        <v>4</v>
      </c>
      <c r="H2382">
        <v>10</v>
      </c>
    </row>
    <row r="2383" spans="1:8" x14ac:dyDescent="0.25">
      <c r="A2383" t="s">
        <v>22</v>
      </c>
      <c r="B2383" t="s">
        <v>46</v>
      </c>
      <c r="C2383">
        <v>0.5</v>
      </c>
      <c r="D2383" t="s">
        <v>15</v>
      </c>
      <c r="E2383" t="s">
        <v>16</v>
      </c>
      <c r="F2383">
        <v>9</v>
      </c>
      <c r="G2383">
        <v>128</v>
      </c>
      <c r="H2383">
        <v>16.39</v>
      </c>
    </row>
    <row r="2384" spans="1:8" x14ac:dyDescent="0.25">
      <c r="A2384" t="s">
        <v>22</v>
      </c>
      <c r="B2384" t="s">
        <v>46</v>
      </c>
      <c r="C2384">
        <v>0.5</v>
      </c>
      <c r="D2384" t="s">
        <v>18</v>
      </c>
      <c r="E2384" t="s">
        <v>16</v>
      </c>
      <c r="F2384">
        <v>1</v>
      </c>
      <c r="G2384">
        <v>128</v>
      </c>
      <c r="H2384">
        <v>44</v>
      </c>
    </row>
    <row r="2385" spans="1:8" x14ac:dyDescent="0.25">
      <c r="A2385" t="s">
        <v>22</v>
      </c>
      <c r="B2385" t="s">
        <v>46</v>
      </c>
      <c r="C2385">
        <v>0.5</v>
      </c>
      <c r="D2385" t="s">
        <v>15</v>
      </c>
      <c r="E2385" t="s">
        <v>17</v>
      </c>
      <c r="F2385">
        <v>1</v>
      </c>
      <c r="G2385">
        <v>128</v>
      </c>
      <c r="H2385">
        <v>45.3</v>
      </c>
    </row>
    <row r="2386" spans="1:8" x14ac:dyDescent="0.25">
      <c r="A2386" t="s">
        <v>22</v>
      </c>
      <c r="B2386" t="s">
        <v>46</v>
      </c>
      <c r="C2386">
        <v>0.1</v>
      </c>
      <c r="D2386" t="s">
        <v>18</v>
      </c>
      <c r="E2386" t="s">
        <v>17</v>
      </c>
      <c r="F2386">
        <v>9</v>
      </c>
      <c r="G2386">
        <v>4</v>
      </c>
      <c r="H2386">
        <v>18.52</v>
      </c>
    </row>
    <row r="2387" spans="1:8" x14ac:dyDescent="0.25">
      <c r="A2387" t="s">
        <v>22</v>
      </c>
      <c r="B2387" t="s">
        <v>46</v>
      </c>
      <c r="C2387">
        <v>0.2</v>
      </c>
      <c r="D2387" t="s">
        <v>18</v>
      </c>
      <c r="E2387" t="s">
        <v>16</v>
      </c>
      <c r="F2387">
        <v>9</v>
      </c>
      <c r="G2387">
        <v>64</v>
      </c>
      <c r="H2387">
        <v>42.45</v>
      </c>
    </row>
    <row r="2388" spans="1:8" x14ac:dyDescent="0.25">
      <c r="A2388" t="s">
        <v>22</v>
      </c>
      <c r="B2388" t="s">
        <v>46</v>
      </c>
      <c r="C2388">
        <v>0.5</v>
      </c>
      <c r="D2388" t="s">
        <v>18</v>
      </c>
      <c r="E2388" t="s">
        <v>16</v>
      </c>
      <c r="F2388">
        <v>9</v>
      </c>
      <c r="G2388">
        <v>4</v>
      </c>
      <c r="H2388">
        <v>10</v>
      </c>
    </row>
    <row r="2389" spans="1:8" x14ac:dyDescent="0.25">
      <c r="A2389" t="s">
        <v>22</v>
      </c>
      <c r="B2389" t="s">
        <v>46</v>
      </c>
      <c r="C2389">
        <v>0.5</v>
      </c>
      <c r="D2389" t="s">
        <v>18</v>
      </c>
      <c r="E2389" t="s">
        <v>16</v>
      </c>
      <c r="F2389">
        <v>9</v>
      </c>
      <c r="G2389">
        <v>4</v>
      </c>
      <c r="H2389">
        <v>10</v>
      </c>
    </row>
    <row r="2390" spans="1:8" x14ac:dyDescent="0.25">
      <c r="A2390" t="s">
        <v>22</v>
      </c>
      <c r="B2390" t="s">
        <v>46</v>
      </c>
      <c r="C2390">
        <v>0.5</v>
      </c>
      <c r="D2390" t="s">
        <v>18</v>
      </c>
      <c r="E2390" t="s">
        <v>17</v>
      </c>
      <c r="F2390">
        <v>1</v>
      </c>
      <c r="G2390">
        <v>128</v>
      </c>
      <c r="H2390">
        <v>45.13</v>
      </c>
    </row>
    <row r="2391" spans="1:8" x14ac:dyDescent="0.25">
      <c r="A2391" t="s">
        <v>22</v>
      </c>
      <c r="B2391" t="s">
        <v>46</v>
      </c>
      <c r="C2391">
        <v>0.4</v>
      </c>
      <c r="D2391" t="s">
        <v>10</v>
      </c>
      <c r="E2391" t="s">
        <v>11</v>
      </c>
      <c r="F2391">
        <v>3</v>
      </c>
      <c r="G2391">
        <v>128</v>
      </c>
      <c r="H2391">
        <v>13.36</v>
      </c>
    </row>
    <row r="2392" spans="1:8" x14ac:dyDescent="0.25">
      <c r="A2392" t="s">
        <v>22</v>
      </c>
      <c r="B2392" t="s">
        <v>46</v>
      </c>
      <c r="C2392">
        <v>0.2</v>
      </c>
      <c r="D2392" t="s">
        <v>10</v>
      </c>
      <c r="E2392" t="s">
        <v>16</v>
      </c>
      <c r="F2392">
        <v>9</v>
      </c>
      <c r="G2392">
        <v>4</v>
      </c>
      <c r="H2392">
        <v>17.850000000000001</v>
      </c>
    </row>
    <row r="2393" spans="1:8" x14ac:dyDescent="0.25">
      <c r="A2393" t="s">
        <v>22</v>
      </c>
      <c r="B2393" t="s">
        <v>46</v>
      </c>
      <c r="C2393">
        <v>0.2</v>
      </c>
      <c r="D2393" t="s">
        <v>18</v>
      </c>
      <c r="E2393" t="s">
        <v>16</v>
      </c>
      <c r="F2393">
        <v>9</v>
      </c>
      <c r="G2393">
        <v>64</v>
      </c>
      <c r="H2393">
        <v>38.39</v>
      </c>
    </row>
    <row r="2394" spans="1:8" x14ac:dyDescent="0.25">
      <c r="A2394" t="s">
        <v>22</v>
      </c>
      <c r="B2394" t="s">
        <v>46</v>
      </c>
      <c r="C2394">
        <v>0.5</v>
      </c>
      <c r="D2394" t="s">
        <v>18</v>
      </c>
      <c r="E2394" t="s">
        <v>14</v>
      </c>
      <c r="F2394">
        <v>9</v>
      </c>
      <c r="G2394">
        <v>4</v>
      </c>
      <c r="H2394">
        <v>10</v>
      </c>
    </row>
    <row r="2395" spans="1:8" x14ac:dyDescent="0.25">
      <c r="A2395" t="s">
        <v>22</v>
      </c>
      <c r="B2395" t="s">
        <v>46</v>
      </c>
      <c r="C2395">
        <v>0.5</v>
      </c>
      <c r="D2395" t="s">
        <v>18</v>
      </c>
      <c r="E2395" t="s">
        <v>16</v>
      </c>
      <c r="F2395">
        <v>9</v>
      </c>
      <c r="G2395">
        <v>128</v>
      </c>
      <c r="H2395">
        <v>18.39</v>
      </c>
    </row>
    <row r="2396" spans="1:8" x14ac:dyDescent="0.25">
      <c r="A2396" t="s">
        <v>22</v>
      </c>
      <c r="B2396" t="s">
        <v>46</v>
      </c>
      <c r="C2396">
        <v>0.5</v>
      </c>
      <c r="D2396" t="s">
        <v>18</v>
      </c>
      <c r="E2396" t="s">
        <v>16</v>
      </c>
      <c r="F2396">
        <v>1</v>
      </c>
      <c r="G2396">
        <v>128</v>
      </c>
      <c r="H2396">
        <v>45.04</v>
      </c>
    </row>
    <row r="2397" spans="1:8" x14ac:dyDescent="0.25">
      <c r="A2397" t="s">
        <v>22</v>
      </c>
      <c r="B2397" t="s">
        <v>46</v>
      </c>
      <c r="C2397">
        <v>0.5</v>
      </c>
      <c r="D2397" t="s">
        <v>20</v>
      </c>
      <c r="E2397" t="s">
        <v>17</v>
      </c>
      <c r="F2397">
        <v>12</v>
      </c>
      <c r="G2397">
        <v>128</v>
      </c>
      <c r="H2397">
        <v>10</v>
      </c>
    </row>
    <row r="2398" spans="1:8" x14ac:dyDescent="0.25">
      <c r="A2398" t="s">
        <v>22</v>
      </c>
      <c r="B2398" t="s">
        <v>46</v>
      </c>
      <c r="C2398">
        <v>0.2</v>
      </c>
      <c r="D2398" t="s">
        <v>18</v>
      </c>
      <c r="E2398" t="s">
        <v>16</v>
      </c>
      <c r="F2398">
        <v>6</v>
      </c>
      <c r="G2398">
        <v>128</v>
      </c>
      <c r="H2398">
        <v>45.58</v>
      </c>
    </row>
    <row r="2399" spans="1:8" x14ac:dyDescent="0.25">
      <c r="A2399" t="s">
        <v>22</v>
      </c>
      <c r="B2399" t="s">
        <v>46</v>
      </c>
      <c r="C2399">
        <v>0.25</v>
      </c>
      <c r="D2399" t="s">
        <v>18</v>
      </c>
      <c r="E2399" t="s">
        <v>16</v>
      </c>
      <c r="F2399">
        <v>6</v>
      </c>
      <c r="G2399">
        <v>128</v>
      </c>
      <c r="H2399">
        <v>43.22</v>
      </c>
    </row>
    <row r="2400" spans="1:8" x14ac:dyDescent="0.25">
      <c r="A2400" t="s">
        <v>22</v>
      </c>
      <c r="B2400" t="s">
        <v>46</v>
      </c>
      <c r="C2400">
        <v>0.5</v>
      </c>
      <c r="D2400" t="s">
        <v>18</v>
      </c>
      <c r="E2400" t="s">
        <v>16</v>
      </c>
      <c r="F2400">
        <v>9</v>
      </c>
      <c r="G2400">
        <v>128</v>
      </c>
      <c r="H2400">
        <v>19.82</v>
      </c>
    </row>
    <row r="2401" spans="1:8" x14ac:dyDescent="0.25">
      <c r="A2401" t="s">
        <v>22</v>
      </c>
      <c r="B2401" t="s">
        <v>46</v>
      </c>
      <c r="C2401">
        <v>0.5</v>
      </c>
      <c r="D2401" t="s">
        <v>18</v>
      </c>
      <c r="E2401" t="s">
        <v>16</v>
      </c>
      <c r="F2401">
        <v>9</v>
      </c>
      <c r="G2401">
        <v>128</v>
      </c>
      <c r="H2401">
        <v>17.62</v>
      </c>
    </row>
    <row r="2402" spans="1:8" x14ac:dyDescent="0.25">
      <c r="A2402" t="s">
        <v>22</v>
      </c>
      <c r="B2402" t="s">
        <v>46</v>
      </c>
      <c r="C2402">
        <v>0.5</v>
      </c>
      <c r="D2402" t="s">
        <v>18</v>
      </c>
      <c r="E2402" t="s">
        <v>16</v>
      </c>
      <c r="F2402">
        <v>1</v>
      </c>
      <c r="G2402">
        <v>32</v>
      </c>
      <c r="H2402">
        <v>41.2</v>
      </c>
    </row>
    <row r="2403" spans="1:8" x14ac:dyDescent="0.25">
      <c r="A2403" t="s">
        <v>22</v>
      </c>
      <c r="B2403" t="s">
        <v>46</v>
      </c>
      <c r="C2403">
        <v>0.1</v>
      </c>
      <c r="D2403" t="s">
        <v>15</v>
      </c>
      <c r="E2403" t="s">
        <v>13</v>
      </c>
      <c r="F2403">
        <v>1</v>
      </c>
      <c r="G2403">
        <v>128</v>
      </c>
      <c r="H2403">
        <v>39.31</v>
      </c>
    </row>
    <row r="2404" spans="1:8" x14ac:dyDescent="0.25">
      <c r="A2404" t="s">
        <v>22</v>
      </c>
      <c r="B2404" t="s">
        <v>46</v>
      </c>
      <c r="C2404">
        <v>0.1</v>
      </c>
      <c r="D2404" t="s">
        <v>21</v>
      </c>
      <c r="E2404" t="s">
        <v>13</v>
      </c>
      <c r="F2404">
        <v>9</v>
      </c>
      <c r="G2404">
        <v>128</v>
      </c>
      <c r="H2404">
        <v>35.049999999999997</v>
      </c>
    </row>
    <row r="2405" spans="1:8" x14ac:dyDescent="0.25">
      <c r="A2405" t="s">
        <v>22</v>
      </c>
      <c r="B2405" t="s">
        <v>46</v>
      </c>
      <c r="C2405">
        <v>0.2</v>
      </c>
      <c r="D2405" t="s">
        <v>18</v>
      </c>
      <c r="E2405" t="s">
        <v>19</v>
      </c>
      <c r="F2405">
        <v>6</v>
      </c>
      <c r="G2405">
        <v>128</v>
      </c>
      <c r="H2405">
        <v>27.15</v>
      </c>
    </row>
    <row r="2406" spans="1:8" x14ac:dyDescent="0.25">
      <c r="A2406" t="s">
        <v>22</v>
      </c>
      <c r="B2406" t="s">
        <v>46</v>
      </c>
      <c r="C2406">
        <v>0.25</v>
      </c>
      <c r="D2406" t="s">
        <v>18</v>
      </c>
      <c r="E2406" t="s">
        <v>17</v>
      </c>
      <c r="F2406">
        <v>9</v>
      </c>
      <c r="G2406">
        <v>128</v>
      </c>
      <c r="H2406">
        <v>40.81</v>
      </c>
    </row>
    <row r="2407" spans="1:8" x14ac:dyDescent="0.25">
      <c r="A2407" t="s">
        <v>22</v>
      </c>
      <c r="B2407" t="s">
        <v>46</v>
      </c>
      <c r="C2407">
        <v>0.25</v>
      </c>
      <c r="D2407" t="s">
        <v>18</v>
      </c>
      <c r="E2407" t="s">
        <v>16</v>
      </c>
      <c r="F2407">
        <v>9</v>
      </c>
      <c r="G2407">
        <v>64</v>
      </c>
      <c r="H2407">
        <v>40.31</v>
      </c>
    </row>
    <row r="2408" spans="1:8" x14ac:dyDescent="0.25">
      <c r="A2408" t="s">
        <v>22</v>
      </c>
      <c r="B2408" t="s">
        <v>46</v>
      </c>
      <c r="C2408">
        <v>0.5</v>
      </c>
      <c r="D2408" t="s">
        <v>18</v>
      </c>
      <c r="E2408" t="s">
        <v>16</v>
      </c>
      <c r="F2408">
        <v>1</v>
      </c>
      <c r="G2408">
        <v>128</v>
      </c>
      <c r="H2408">
        <v>46.74</v>
      </c>
    </row>
    <row r="2409" spans="1:8" x14ac:dyDescent="0.25">
      <c r="A2409" t="s">
        <v>22</v>
      </c>
      <c r="B2409" t="s">
        <v>46</v>
      </c>
      <c r="C2409">
        <v>0.5</v>
      </c>
      <c r="D2409" t="s">
        <v>18</v>
      </c>
      <c r="E2409" t="s">
        <v>17</v>
      </c>
      <c r="F2409">
        <v>1</v>
      </c>
      <c r="G2409">
        <v>32</v>
      </c>
      <c r="H2409">
        <v>41.76</v>
      </c>
    </row>
    <row r="2410" spans="1:8" x14ac:dyDescent="0.25">
      <c r="A2410" t="s">
        <v>22</v>
      </c>
      <c r="B2410" t="s">
        <v>46</v>
      </c>
      <c r="C2410">
        <v>0.2</v>
      </c>
      <c r="D2410" t="s">
        <v>18</v>
      </c>
      <c r="E2410" t="s">
        <v>16</v>
      </c>
      <c r="F2410">
        <v>6</v>
      </c>
      <c r="G2410">
        <v>128</v>
      </c>
      <c r="H2410">
        <v>45.54</v>
      </c>
    </row>
    <row r="2411" spans="1:8" x14ac:dyDescent="0.25">
      <c r="A2411" t="s">
        <v>22</v>
      </c>
      <c r="B2411" t="s">
        <v>46</v>
      </c>
      <c r="C2411">
        <v>0.25</v>
      </c>
      <c r="D2411" t="s">
        <v>18</v>
      </c>
      <c r="E2411" t="s">
        <v>16</v>
      </c>
      <c r="F2411">
        <v>6</v>
      </c>
      <c r="G2411">
        <v>128</v>
      </c>
      <c r="H2411">
        <v>45.48</v>
      </c>
    </row>
    <row r="2412" spans="1:8" x14ac:dyDescent="0.25">
      <c r="A2412" t="s">
        <v>22</v>
      </c>
      <c r="B2412" t="s">
        <v>46</v>
      </c>
      <c r="C2412">
        <v>0.25</v>
      </c>
      <c r="D2412" t="s">
        <v>18</v>
      </c>
      <c r="E2412" t="s">
        <v>17</v>
      </c>
      <c r="F2412">
        <v>9</v>
      </c>
      <c r="G2412">
        <v>128</v>
      </c>
      <c r="H2412">
        <v>39.92</v>
      </c>
    </row>
    <row r="2413" spans="1:8" x14ac:dyDescent="0.25">
      <c r="A2413" t="s">
        <v>22</v>
      </c>
      <c r="B2413" t="s">
        <v>46</v>
      </c>
      <c r="C2413">
        <v>0.1</v>
      </c>
      <c r="D2413" t="s">
        <v>18</v>
      </c>
      <c r="E2413" t="s">
        <v>16</v>
      </c>
      <c r="F2413">
        <v>9</v>
      </c>
      <c r="G2413">
        <v>128</v>
      </c>
      <c r="H2413">
        <v>46.15</v>
      </c>
    </row>
    <row r="2414" spans="1:8" x14ac:dyDescent="0.25">
      <c r="A2414" t="s">
        <v>22</v>
      </c>
      <c r="B2414" t="s">
        <v>46</v>
      </c>
      <c r="C2414">
        <v>0.5</v>
      </c>
      <c r="D2414" t="s">
        <v>18</v>
      </c>
      <c r="E2414" t="s">
        <v>16</v>
      </c>
      <c r="F2414">
        <v>1</v>
      </c>
      <c r="G2414">
        <v>128</v>
      </c>
      <c r="H2414">
        <v>43.24</v>
      </c>
    </row>
    <row r="2415" spans="1:8" x14ac:dyDescent="0.25">
      <c r="A2415" t="s">
        <v>22</v>
      </c>
      <c r="B2415" t="s">
        <v>46</v>
      </c>
      <c r="C2415">
        <v>0.5</v>
      </c>
      <c r="D2415" t="s">
        <v>10</v>
      </c>
      <c r="E2415" t="s">
        <v>11</v>
      </c>
      <c r="F2415">
        <v>1</v>
      </c>
      <c r="G2415">
        <v>4</v>
      </c>
      <c r="H2415">
        <v>21.88</v>
      </c>
    </row>
    <row r="2416" spans="1:8" x14ac:dyDescent="0.25">
      <c r="A2416" t="s">
        <v>22</v>
      </c>
      <c r="B2416" t="s">
        <v>46</v>
      </c>
      <c r="C2416">
        <v>0.5</v>
      </c>
      <c r="D2416" t="s">
        <v>10</v>
      </c>
      <c r="E2416" t="s">
        <v>16</v>
      </c>
      <c r="F2416">
        <v>1</v>
      </c>
      <c r="G2416">
        <v>128</v>
      </c>
      <c r="H2416">
        <v>35.090000000000003</v>
      </c>
    </row>
    <row r="2417" spans="1:8" x14ac:dyDescent="0.25">
      <c r="A2417" t="s">
        <v>22</v>
      </c>
      <c r="B2417" t="s">
        <v>46</v>
      </c>
      <c r="C2417">
        <v>0.2</v>
      </c>
      <c r="D2417" t="s">
        <v>18</v>
      </c>
      <c r="E2417" t="s">
        <v>16</v>
      </c>
      <c r="F2417">
        <v>6</v>
      </c>
      <c r="G2417">
        <v>128</v>
      </c>
      <c r="H2417">
        <v>46.02</v>
      </c>
    </row>
    <row r="2418" spans="1:8" x14ac:dyDescent="0.25">
      <c r="A2418" t="s">
        <v>22</v>
      </c>
      <c r="B2418" t="s">
        <v>46</v>
      </c>
      <c r="C2418">
        <v>0.25</v>
      </c>
      <c r="D2418" t="s">
        <v>18</v>
      </c>
      <c r="E2418" t="s">
        <v>17</v>
      </c>
      <c r="F2418">
        <v>6</v>
      </c>
      <c r="G2418">
        <v>128</v>
      </c>
      <c r="H2418">
        <v>42.71</v>
      </c>
    </row>
    <row r="2419" spans="1:8" x14ac:dyDescent="0.25">
      <c r="A2419" t="s">
        <v>22</v>
      </c>
      <c r="B2419" t="s">
        <v>46</v>
      </c>
      <c r="C2419">
        <v>0.25</v>
      </c>
      <c r="D2419" t="s">
        <v>18</v>
      </c>
      <c r="E2419" t="s">
        <v>17</v>
      </c>
      <c r="F2419">
        <v>9</v>
      </c>
      <c r="G2419">
        <v>4</v>
      </c>
      <c r="H2419">
        <v>10</v>
      </c>
    </row>
    <row r="2420" spans="1:8" x14ac:dyDescent="0.25">
      <c r="A2420" t="s">
        <v>22</v>
      </c>
      <c r="B2420" t="s">
        <v>46</v>
      </c>
      <c r="C2420">
        <v>0.1</v>
      </c>
      <c r="D2420" t="s">
        <v>18</v>
      </c>
      <c r="E2420" t="s">
        <v>16</v>
      </c>
      <c r="F2420">
        <v>1</v>
      </c>
      <c r="G2420">
        <v>128</v>
      </c>
      <c r="H2420">
        <v>47.54</v>
      </c>
    </row>
    <row r="2421" spans="1:8" x14ac:dyDescent="0.25">
      <c r="A2421" t="s">
        <v>22</v>
      </c>
      <c r="B2421" t="s">
        <v>46</v>
      </c>
      <c r="C2421">
        <v>0.1</v>
      </c>
      <c r="D2421" t="s">
        <v>10</v>
      </c>
      <c r="E2421" t="s">
        <v>19</v>
      </c>
      <c r="F2421">
        <v>15</v>
      </c>
      <c r="G2421">
        <v>128</v>
      </c>
      <c r="H2421">
        <v>10</v>
      </c>
    </row>
    <row r="2422" spans="1:8" x14ac:dyDescent="0.25">
      <c r="A2422" t="s">
        <v>22</v>
      </c>
      <c r="B2422" t="s">
        <v>46</v>
      </c>
      <c r="C2422">
        <v>0.2</v>
      </c>
      <c r="D2422" t="s">
        <v>18</v>
      </c>
      <c r="E2422" t="s">
        <v>16</v>
      </c>
      <c r="F2422">
        <v>6</v>
      </c>
      <c r="G2422">
        <v>128</v>
      </c>
      <c r="H2422">
        <v>44.76</v>
      </c>
    </row>
    <row r="2423" spans="1:8" x14ac:dyDescent="0.25">
      <c r="A2423" t="s">
        <v>22</v>
      </c>
      <c r="B2423" t="s">
        <v>46</v>
      </c>
      <c r="C2423">
        <v>0.25</v>
      </c>
      <c r="D2423" t="s">
        <v>18</v>
      </c>
      <c r="E2423" t="s">
        <v>16</v>
      </c>
      <c r="F2423">
        <v>6</v>
      </c>
      <c r="G2423">
        <v>128</v>
      </c>
      <c r="H2423">
        <v>44.08</v>
      </c>
    </row>
    <row r="2424" spans="1:8" x14ac:dyDescent="0.25">
      <c r="A2424" t="s">
        <v>22</v>
      </c>
      <c r="B2424" t="s">
        <v>46</v>
      </c>
      <c r="C2424">
        <v>0.2</v>
      </c>
      <c r="D2424" t="s">
        <v>18</v>
      </c>
      <c r="E2424" t="s">
        <v>16</v>
      </c>
      <c r="F2424">
        <v>6</v>
      </c>
      <c r="G2424">
        <v>128</v>
      </c>
      <c r="H2424">
        <v>47.05</v>
      </c>
    </row>
    <row r="2425" spans="1:8" x14ac:dyDescent="0.25">
      <c r="A2425" t="s">
        <v>22</v>
      </c>
      <c r="B2425" t="s">
        <v>46</v>
      </c>
      <c r="C2425">
        <v>0.2</v>
      </c>
      <c r="D2425" t="s">
        <v>18</v>
      </c>
      <c r="E2425" t="s">
        <v>16</v>
      </c>
      <c r="F2425">
        <v>9</v>
      </c>
      <c r="G2425">
        <v>32</v>
      </c>
      <c r="H2425">
        <v>32.43</v>
      </c>
    </row>
    <row r="2426" spans="1:8" x14ac:dyDescent="0.25">
      <c r="A2426" t="s">
        <v>22</v>
      </c>
      <c r="B2426" t="s">
        <v>46</v>
      </c>
      <c r="C2426">
        <v>0.1</v>
      </c>
      <c r="D2426" t="s">
        <v>18</v>
      </c>
      <c r="E2426" t="s">
        <v>16</v>
      </c>
      <c r="F2426">
        <v>9</v>
      </c>
      <c r="G2426">
        <v>128</v>
      </c>
      <c r="H2426">
        <v>47.34</v>
      </c>
    </row>
    <row r="2427" spans="1:8" x14ac:dyDescent="0.25">
      <c r="A2427" t="s">
        <v>22</v>
      </c>
      <c r="B2427" t="s">
        <v>46</v>
      </c>
      <c r="C2427">
        <v>0.1</v>
      </c>
      <c r="D2427" t="s">
        <v>15</v>
      </c>
      <c r="E2427" t="s">
        <v>16</v>
      </c>
      <c r="F2427">
        <v>15</v>
      </c>
      <c r="G2427">
        <v>32</v>
      </c>
      <c r="H2427">
        <v>31.47</v>
      </c>
    </row>
    <row r="2428" spans="1:8" x14ac:dyDescent="0.25">
      <c r="A2428" t="s">
        <v>22</v>
      </c>
      <c r="B2428" t="s">
        <v>46</v>
      </c>
      <c r="C2428">
        <v>0.2</v>
      </c>
      <c r="D2428" t="s">
        <v>18</v>
      </c>
      <c r="E2428" t="s">
        <v>16</v>
      </c>
      <c r="F2428">
        <v>15</v>
      </c>
      <c r="G2428">
        <v>8</v>
      </c>
      <c r="H2428">
        <v>17.91</v>
      </c>
    </row>
    <row r="2429" spans="1:8" x14ac:dyDescent="0.25">
      <c r="A2429" t="s">
        <v>22</v>
      </c>
      <c r="B2429" t="s">
        <v>46</v>
      </c>
      <c r="C2429">
        <v>0.2</v>
      </c>
      <c r="D2429" t="s">
        <v>18</v>
      </c>
      <c r="E2429" t="s">
        <v>19</v>
      </c>
      <c r="F2429">
        <v>6</v>
      </c>
      <c r="G2429">
        <v>128</v>
      </c>
      <c r="H2429">
        <v>27.86</v>
      </c>
    </row>
    <row r="2430" spans="1:8" x14ac:dyDescent="0.25">
      <c r="A2430" t="s">
        <v>22</v>
      </c>
      <c r="B2430" t="s">
        <v>46</v>
      </c>
      <c r="C2430">
        <v>0.2</v>
      </c>
      <c r="D2430" t="s">
        <v>18</v>
      </c>
      <c r="E2430" t="s">
        <v>16</v>
      </c>
      <c r="F2430">
        <v>9</v>
      </c>
      <c r="G2430">
        <v>128</v>
      </c>
      <c r="H2430">
        <v>45.71</v>
      </c>
    </row>
    <row r="2431" spans="1:8" x14ac:dyDescent="0.25">
      <c r="A2431" t="s">
        <v>22</v>
      </c>
      <c r="B2431" t="s">
        <v>46</v>
      </c>
      <c r="C2431">
        <v>0.2</v>
      </c>
      <c r="D2431" t="s">
        <v>18</v>
      </c>
      <c r="E2431" t="s">
        <v>16</v>
      </c>
      <c r="F2431">
        <v>9</v>
      </c>
      <c r="G2431">
        <v>128</v>
      </c>
      <c r="H2431">
        <v>44.05</v>
      </c>
    </row>
    <row r="2432" spans="1:8" x14ac:dyDescent="0.25">
      <c r="A2432" t="s">
        <v>22</v>
      </c>
      <c r="B2432" t="s">
        <v>46</v>
      </c>
      <c r="C2432">
        <v>0.1</v>
      </c>
      <c r="D2432" t="s">
        <v>18</v>
      </c>
      <c r="E2432" t="s">
        <v>16</v>
      </c>
      <c r="F2432">
        <v>9</v>
      </c>
      <c r="G2432">
        <v>128</v>
      </c>
      <c r="H2432">
        <v>47.24</v>
      </c>
    </row>
    <row r="2433" spans="1:8" x14ac:dyDescent="0.25">
      <c r="A2433" t="s">
        <v>22</v>
      </c>
      <c r="B2433" t="s">
        <v>46</v>
      </c>
      <c r="C2433">
        <v>0.1</v>
      </c>
      <c r="D2433" t="s">
        <v>20</v>
      </c>
      <c r="E2433" t="s">
        <v>16</v>
      </c>
      <c r="F2433">
        <v>1</v>
      </c>
      <c r="G2433">
        <v>64</v>
      </c>
      <c r="H2433">
        <v>43.89</v>
      </c>
    </row>
    <row r="2434" spans="1:8" x14ac:dyDescent="0.25">
      <c r="A2434" t="s">
        <v>22</v>
      </c>
      <c r="B2434" t="s">
        <v>46</v>
      </c>
      <c r="C2434">
        <v>0.2</v>
      </c>
      <c r="D2434" t="s">
        <v>18</v>
      </c>
      <c r="E2434" t="s">
        <v>16</v>
      </c>
      <c r="F2434">
        <v>3</v>
      </c>
      <c r="G2434">
        <v>64</v>
      </c>
      <c r="H2434">
        <v>45.93</v>
      </c>
    </row>
    <row r="2435" spans="1:8" x14ac:dyDescent="0.25">
      <c r="A2435" t="s">
        <v>22</v>
      </c>
      <c r="B2435" t="s">
        <v>46</v>
      </c>
      <c r="C2435">
        <v>0.25</v>
      </c>
      <c r="D2435" t="s">
        <v>18</v>
      </c>
      <c r="E2435" t="s">
        <v>16</v>
      </c>
      <c r="F2435">
        <v>6</v>
      </c>
      <c r="G2435">
        <v>128</v>
      </c>
      <c r="H2435">
        <v>46.72</v>
      </c>
    </row>
    <row r="2436" spans="1:8" x14ac:dyDescent="0.25">
      <c r="A2436" t="s">
        <v>22</v>
      </c>
      <c r="B2436" t="s">
        <v>46</v>
      </c>
      <c r="C2436">
        <v>0.25</v>
      </c>
      <c r="D2436" t="s">
        <v>18</v>
      </c>
      <c r="E2436" t="s">
        <v>16</v>
      </c>
      <c r="F2436">
        <v>6</v>
      </c>
      <c r="G2436">
        <v>128</v>
      </c>
      <c r="H2436">
        <v>44.95</v>
      </c>
    </row>
    <row r="2437" spans="1:8" x14ac:dyDescent="0.25">
      <c r="A2437" t="s">
        <v>22</v>
      </c>
      <c r="B2437" t="s">
        <v>46</v>
      </c>
      <c r="C2437">
        <v>0.1</v>
      </c>
      <c r="D2437" t="s">
        <v>18</v>
      </c>
      <c r="E2437" t="s">
        <v>16</v>
      </c>
      <c r="F2437">
        <v>9</v>
      </c>
      <c r="G2437">
        <v>128</v>
      </c>
      <c r="H2437">
        <v>45.24</v>
      </c>
    </row>
    <row r="2438" spans="1:8" x14ac:dyDescent="0.25">
      <c r="A2438" t="s">
        <v>22</v>
      </c>
      <c r="B2438" t="s">
        <v>46</v>
      </c>
      <c r="C2438">
        <v>0.1</v>
      </c>
      <c r="D2438" t="s">
        <v>18</v>
      </c>
      <c r="E2438" t="s">
        <v>16</v>
      </c>
      <c r="F2438">
        <v>1</v>
      </c>
      <c r="G2438">
        <v>128</v>
      </c>
      <c r="H2438">
        <v>47.42</v>
      </c>
    </row>
    <row r="2439" spans="1:8" x14ac:dyDescent="0.25">
      <c r="A2439" t="s">
        <v>22</v>
      </c>
      <c r="B2439" t="s">
        <v>46</v>
      </c>
      <c r="C2439">
        <v>0.25</v>
      </c>
      <c r="D2439" t="s">
        <v>21</v>
      </c>
      <c r="E2439" t="s">
        <v>16</v>
      </c>
      <c r="F2439">
        <v>1</v>
      </c>
      <c r="G2439">
        <v>32</v>
      </c>
      <c r="H2439">
        <v>40.75</v>
      </c>
    </row>
    <row r="2440" spans="1:8" x14ac:dyDescent="0.25">
      <c r="A2440" t="s">
        <v>22</v>
      </c>
      <c r="B2440" t="s">
        <v>46</v>
      </c>
      <c r="C2440">
        <v>0.25</v>
      </c>
      <c r="D2440" t="s">
        <v>18</v>
      </c>
      <c r="E2440" t="s">
        <v>16</v>
      </c>
      <c r="F2440">
        <v>15</v>
      </c>
      <c r="G2440">
        <v>128</v>
      </c>
      <c r="H2440">
        <v>35.42</v>
      </c>
    </row>
    <row r="2441" spans="1:8" x14ac:dyDescent="0.25">
      <c r="A2441" t="s">
        <v>22</v>
      </c>
      <c r="B2441" t="s">
        <v>46</v>
      </c>
      <c r="C2441">
        <v>0.2</v>
      </c>
      <c r="D2441" t="s">
        <v>18</v>
      </c>
      <c r="E2441" t="s">
        <v>16</v>
      </c>
      <c r="F2441">
        <v>6</v>
      </c>
      <c r="G2441">
        <v>128</v>
      </c>
      <c r="H2441">
        <v>46.91</v>
      </c>
    </row>
    <row r="2442" spans="1:8" x14ac:dyDescent="0.25">
      <c r="A2442" t="s">
        <v>22</v>
      </c>
      <c r="B2442" t="s">
        <v>46</v>
      </c>
      <c r="C2442">
        <v>0.2</v>
      </c>
      <c r="D2442" t="s">
        <v>18</v>
      </c>
      <c r="E2442" t="s">
        <v>16</v>
      </c>
      <c r="F2442">
        <v>9</v>
      </c>
      <c r="G2442">
        <v>128</v>
      </c>
      <c r="H2442">
        <v>44.35</v>
      </c>
    </row>
    <row r="2443" spans="1:8" x14ac:dyDescent="0.25">
      <c r="A2443" t="s">
        <v>22</v>
      </c>
      <c r="B2443" t="s">
        <v>46</v>
      </c>
      <c r="C2443">
        <v>0.1</v>
      </c>
      <c r="D2443" t="s">
        <v>18</v>
      </c>
      <c r="E2443" t="s">
        <v>16</v>
      </c>
      <c r="F2443">
        <v>9</v>
      </c>
      <c r="G2443">
        <v>128</v>
      </c>
      <c r="H2443">
        <v>48.84</v>
      </c>
    </row>
    <row r="2444" spans="1:8" x14ac:dyDescent="0.25">
      <c r="A2444" t="s">
        <v>22</v>
      </c>
      <c r="B2444" t="s">
        <v>46</v>
      </c>
      <c r="C2444">
        <v>0.1</v>
      </c>
      <c r="D2444" t="s">
        <v>18</v>
      </c>
      <c r="E2444" t="s">
        <v>16</v>
      </c>
      <c r="F2444">
        <v>9</v>
      </c>
      <c r="G2444">
        <v>128</v>
      </c>
      <c r="H2444">
        <v>48.18</v>
      </c>
    </row>
    <row r="2445" spans="1:8" x14ac:dyDescent="0.25">
      <c r="A2445" t="s">
        <v>22</v>
      </c>
      <c r="B2445" t="s">
        <v>46</v>
      </c>
      <c r="C2445">
        <v>0.4</v>
      </c>
      <c r="D2445" t="s">
        <v>18</v>
      </c>
      <c r="E2445" t="s">
        <v>14</v>
      </c>
      <c r="F2445">
        <v>1</v>
      </c>
      <c r="G2445">
        <v>128</v>
      </c>
      <c r="H2445">
        <v>34.32</v>
      </c>
    </row>
    <row r="2446" spans="1:8" x14ac:dyDescent="0.25">
      <c r="A2446" t="s">
        <v>22</v>
      </c>
      <c r="B2446" t="s">
        <v>46</v>
      </c>
      <c r="C2446">
        <v>0.2</v>
      </c>
      <c r="D2446" t="s">
        <v>18</v>
      </c>
      <c r="E2446" t="s">
        <v>16</v>
      </c>
      <c r="F2446">
        <v>12</v>
      </c>
      <c r="G2446">
        <v>16</v>
      </c>
      <c r="H2446">
        <v>19.510000000000002</v>
      </c>
    </row>
    <row r="2447" spans="1:8" x14ac:dyDescent="0.25">
      <c r="A2447" t="s">
        <v>22</v>
      </c>
      <c r="B2447" t="s">
        <v>46</v>
      </c>
      <c r="C2447">
        <v>0.25</v>
      </c>
      <c r="D2447" t="s">
        <v>18</v>
      </c>
      <c r="E2447" t="s">
        <v>16</v>
      </c>
      <c r="F2447">
        <v>6</v>
      </c>
      <c r="G2447">
        <v>128</v>
      </c>
      <c r="H2447">
        <v>45.46</v>
      </c>
    </row>
    <row r="2448" spans="1:8" x14ac:dyDescent="0.25">
      <c r="A2448" t="s">
        <v>22</v>
      </c>
      <c r="B2448" t="s">
        <v>46</v>
      </c>
      <c r="C2448">
        <v>0.2</v>
      </c>
      <c r="D2448" t="s">
        <v>18</v>
      </c>
      <c r="E2448" t="s">
        <v>16</v>
      </c>
      <c r="F2448">
        <v>15</v>
      </c>
      <c r="G2448">
        <v>128</v>
      </c>
      <c r="H2448">
        <v>43.02</v>
      </c>
    </row>
    <row r="2449" spans="1:8" x14ac:dyDescent="0.25">
      <c r="A2449" t="s">
        <v>22</v>
      </c>
      <c r="B2449" t="s">
        <v>46</v>
      </c>
      <c r="C2449">
        <v>0.1</v>
      </c>
      <c r="D2449" t="s">
        <v>18</v>
      </c>
      <c r="E2449" t="s">
        <v>16</v>
      </c>
      <c r="F2449">
        <v>9</v>
      </c>
      <c r="G2449">
        <v>128</v>
      </c>
      <c r="H2449">
        <v>47.64</v>
      </c>
    </row>
    <row r="2450" spans="1:8" x14ac:dyDescent="0.25">
      <c r="A2450" t="s">
        <v>22</v>
      </c>
      <c r="B2450" t="s">
        <v>46</v>
      </c>
      <c r="C2450">
        <v>0.1</v>
      </c>
      <c r="D2450" t="s">
        <v>18</v>
      </c>
      <c r="E2450" t="s">
        <v>16</v>
      </c>
      <c r="F2450">
        <v>1</v>
      </c>
      <c r="G2450">
        <v>128</v>
      </c>
      <c r="H2450">
        <v>46.88</v>
      </c>
    </row>
    <row r="2451" spans="1:8" x14ac:dyDescent="0.25">
      <c r="A2451" t="s">
        <v>22</v>
      </c>
      <c r="B2451" t="s">
        <v>46</v>
      </c>
      <c r="C2451">
        <v>0.1</v>
      </c>
      <c r="D2451" t="s">
        <v>18</v>
      </c>
      <c r="E2451" t="s">
        <v>16</v>
      </c>
      <c r="F2451">
        <v>1</v>
      </c>
      <c r="G2451">
        <v>32</v>
      </c>
      <c r="H2451">
        <v>44.31</v>
      </c>
    </row>
    <row r="2452" spans="1:8" x14ac:dyDescent="0.25">
      <c r="A2452" t="s">
        <v>22</v>
      </c>
      <c r="B2452" t="s">
        <v>46</v>
      </c>
      <c r="C2452">
        <v>0.2</v>
      </c>
      <c r="D2452" t="s">
        <v>18</v>
      </c>
      <c r="E2452" t="s">
        <v>16</v>
      </c>
      <c r="F2452">
        <v>6</v>
      </c>
      <c r="G2452">
        <v>32</v>
      </c>
      <c r="H2452">
        <v>39.82</v>
      </c>
    </row>
    <row r="2453" spans="1:8" x14ac:dyDescent="0.25">
      <c r="A2453" t="s">
        <v>22</v>
      </c>
      <c r="B2453" t="s">
        <v>46</v>
      </c>
      <c r="C2453">
        <v>0.2</v>
      </c>
      <c r="D2453" t="s">
        <v>18</v>
      </c>
      <c r="E2453" t="s">
        <v>16</v>
      </c>
      <c r="F2453">
        <v>6</v>
      </c>
      <c r="G2453">
        <v>128</v>
      </c>
      <c r="H2453">
        <v>46.69</v>
      </c>
    </row>
    <row r="2454" spans="1:8" x14ac:dyDescent="0.25">
      <c r="A2454" t="s">
        <v>22</v>
      </c>
      <c r="B2454" t="s">
        <v>46</v>
      </c>
      <c r="C2454">
        <v>0.2</v>
      </c>
      <c r="D2454" t="s">
        <v>18</v>
      </c>
      <c r="E2454" t="s">
        <v>16</v>
      </c>
      <c r="F2454">
        <v>6</v>
      </c>
      <c r="G2454">
        <v>128</v>
      </c>
      <c r="H2454">
        <v>46.36</v>
      </c>
    </row>
    <row r="2455" spans="1:8" x14ac:dyDescent="0.25">
      <c r="A2455" t="s">
        <v>22</v>
      </c>
      <c r="B2455" t="s">
        <v>46</v>
      </c>
      <c r="C2455">
        <v>0.1</v>
      </c>
      <c r="D2455" t="s">
        <v>18</v>
      </c>
      <c r="E2455" t="s">
        <v>16</v>
      </c>
      <c r="F2455">
        <v>6</v>
      </c>
      <c r="G2455">
        <v>128</v>
      </c>
      <c r="H2455">
        <v>43.76</v>
      </c>
    </row>
    <row r="2456" spans="1:8" x14ac:dyDescent="0.25">
      <c r="A2456" t="s">
        <v>22</v>
      </c>
      <c r="B2456" t="s">
        <v>46</v>
      </c>
      <c r="C2456">
        <v>0.1</v>
      </c>
      <c r="D2456" t="s">
        <v>18</v>
      </c>
      <c r="E2456" t="s">
        <v>16</v>
      </c>
      <c r="F2456">
        <v>9</v>
      </c>
      <c r="G2456">
        <v>128</v>
      </c>
      <c r="H2456">
        <v>48.72</v>
      </c>
    </row>
    <row r="2457" spans="1:8" x14ac:dyDescent="0.25">
      <c r="A2457" t="s">
        <v>22</v>
      </c>
      <c r="B2457" t="s">
        <v>46</v>
      </c>
      <c r="C2457">
        <v>0.1</v>
      </c>
      <c r="D2457" t="s">
        <v>18</v>
      </c>
      <c r="E2457" t="s">
        <v>16</v>
      </c>
      <c r="F2457">
        <v>1</v>
      </c>
      <c r="G2457">
        <v>8</v>
      </c>
      <c r="H2457">
        <v>39.619999999999997</v>
      </c>
    </row>
    <row r="2458" spans="1:8" x14ac:dyDescent="0.25">
      <c r="A2458" t="s">
        <v>22</v>
      </c>
      <c r="B2458" t="s">
        <v>46</v>
      </c>
      <c r="C2458">
        <v>0.2</v>
      </c>
      <c r="D2458" t="s">
        <v>12</v>
      </c>
      <c r="E2458" t="s">
        <v>19</v>
      </c>
      <c r="F2458">
        <v>6</v>
      </c>
      <c r="G2458">
        <v>128</v>
      </c>
      <c r="H2458">
        <v>10</v>
      </c>
    </row>
    <row r="2459" spans="1:8" x14ac:dyDescent="0.25">
      <c r="A2459" t="s">
        <v>22</v>
      </c>
      <c r="B2459" t="s">
        <v>46</v>
      </c>
      <c r="C2459">
        <v>0.2</v>
      </c>
      <c r="D2459" t="s">
        <v>18</v>
      </c>
      <c r="E2459" t="s">
        <v>17</v>
      </c>
      <c r="F2459">
        <v>6</v>
      </c>
      <c r="G2459">
        <v>128</v>
      </c>
      <c r="H2459">
        <v>43.93</v>
      </c>
    </row>
    <row r="2460" spans="1:8" x14ac:dyDescent="0.25">
      <c r="A2460" t="s">
        <v>22</v>
      </c>
      <c r="B2460" t="s">
        <v>46</v>
      </c>
      <c r="C2460">
        <v>0.2</v>
      </c>
      <c r="D2460" t="s">
        <v>18</v>
      </c>
      <c r="E2460" t="s">
        <v>16</v>
      </c>
      <c r="F2460">
        <v>6</v>
      </c>
      <c r="G2460">
        <v>16</v>
      </c>
      <c r="H2460">
        <v>31.36</v>
      </c>
    </row>
    <row r="2461" spans="1:8" x14ac:dyDescent="0.25">
      <c r="A2461" t="s">
        <v>22</v>
      </c>
      <c r="B2461" t="s">
        <v>46</v>
      </c>
      <c r="C2461">
        <v>0.2</v>
      </c>
      <c r="D2461" t="s">
        <v>18</v>
      </c>
      <c r="E2461" t="s">
        <v>11</v>
      </c>
      <c r="F2461">
        <v>6</v>
      </c>
      <c r="G2461">
        <v>128</v>
      </c>
      <c r="H2461">
        <v>25.38</v>
      </c>
    </row>
    <row r="2462" spans="1:8" x14ac:dyDescent="0.25">
      <c r="A2462" t="s">
        <v>22</v>
      </c>
      <c r="B2462" t="s">
        <v>46</v>
      </c>
      <c r="C2462">
        <v>0.1</v>
      </c>
      <c r="D2462" t="s">
        <v>18</v>
      </c>
      <c r="E2462" t="s">
        <v>16</v>
      </c>
      <c r="F2462">
        <v>9</v>
      </c>
      <c r="G2462">
        <v>128</v>
      </c>
      <c r="H2462">
        <v>46.39</v>
      </c>
    </row>
    <row r="2463" spans="1:8" x14ac:dyDescent="0.25">
      <c r="A2463" t="s">
        <v>22</v>
      </c>
      <c r="B2463" t="s">
        <v>46</v>
      </c>
      <c r="C2463">
        <v>0.1</v>
      </c>
      <c r="D2463" t="s">
        <v>18</v>
      </c>
      <c r="E2463" t="s">
        <v>13</v>
      </c>
      <c r="F2463">
        <v>9</v>
      </c>
      <c r="G2463">
        <v>32</v>
      </c>
      <c r="H2463">
        <v>36.82</v>
      </c>
    </row>
    <row r="2464" spans="1:8" x14ac:dyDescent="0.25">
      <c r="A2464" t="s">
        <v>22</v>
      </c>
      <c r="B2464" t="s">
        <v>46</v>
      </c>
      <c r="C2464">
        <v>0.1</v>
      </c>
      <c r="D2464" t="s">
        <v>18</v>
      </c>
      <c r="E2464" t="s">
        <v>16</v>
      </c>
      <c r="F2464">
        <v>6</v>
      </c>
      <c r="G2464">
        <v>32</v>
      </c>
      <c r="H2464">
        <v>43.68</v>
      </c>
    </row>
    <row r="2465" spans="1:8" x14ac:dyDescent="0.25">
      <c r="A2465" t="s">
        <v>22</v>
      </c>
      <c r="B2465" t="s">
        <v>46</v>
      </c>
      <c r="C2465">
        <v>0.2</v>
      </c>
      <c r="D2465" t="s">
        <v>18</v>
      </c>
      <c r="E2465" t="s">
        <v>16</v>
      </c>
      <c r="F2465">
        <v>6</v>
      </c>
      <c r="G2465">
        <v>128</v>
      </c>
      <c r="H2465">
        <v>47.16</v>
      </c>
    </row>
    <row r="2466" spans="1:8" x14ac:dyDescent="0.25">
      <c r="A2466" t="s">
        <v>22</v>
      </c>
      <c r="B2466" t="s">
        <v>46</v>
      </c>
      <c r="C2466">
        <v>0.2</v>
      </c>
      <c r="D2466" t="s">
        <v>18</v>
      </c>
      <c r="E2466" t="s">
        <v>19</v>
      </c>
      <c r="F2466">
        <v>6</v>
      </c>
      <c r="G2466">
        <v>128</v>
      </c>
      <c r="H2466">
        <v>25.73</v>
      </c>
    </row>
    <row r="2467" spans="1:8" x14ac:dyDescent="0.25">
      <c r="A2467" t="s">
        <v>22</v>
      </c>
      <c r="B2467" t="s">
        <v>46</v>
      </c>
      <c r="C2467">
        <v>0.2</v>
      </c>
      <c r="D2467" t="s">
        <v>18</v>
      </c>
      <c r="E2467" t="s">
        <v>16</v>
      </c>
      <c r="F2467">
        <v>6</v>
      </c>
      <c r="G2467">
        <v>128</v>
      </c>
      <c r="H2467">
        <v>46.79</v>
      </c>
    </row>
    <row r="2468" spans="1:8" x14ac:dyDescent="0.25">
      <c r="A2468" t="s">
        <v>22</v>
      </c>
      <c r="B2468" t="s">
        <v>46</v>
      </c>
      <c r="C2468">
        <v>0.1</v>
      </c>
      <c r="D2468" t="s">
        <v>18</v>
      </c>
      <c r="E2468" t="s">
        <v>16</v>
      </c>
      <c r="F2468">
        <v>1</v>
      </c>
      <c r="G2468">
        <v>128</v>
      </c>
      <c r="H2468">
        <v>44.45</v>
      </c>
    </row>
    <row r="2469" spans="1:8" x14ac:dyDescent="0.25">
      <c r="A2469" t="s">
        <v>22</v>
      </c>
      <c r="B2469" t="s">
        <v>46</v>
      </c>
      <c r="C2469">
        <v>0.5</v>
      </c>
      <c r="D2469" t="s">
        <v>18</v>
      </c>
      <c r="E2469" t="s">
        <v>16</v>
      </c>
      <c r="F2469">
        <v>9</v>
      </c>
      <c r="G2469">
        <v>128</v>
      </c>
      <c r="H2469">
        <v>20.89</v>
      </c>
    </row>
    <row r="2470" spans="1:8" x14ac:dyDescent="0.25">
      <c r="A2470" t="s">
        <v>22</v>
      </c>
      <c r="B2470" t="s">
        <v>46</v>
      </c>
      <c r="C2470">
        <v>0.5</v>
      </c>
      <c r="D2470" t="s">
        <v>18</v>
      </c>
      <c r="E2470" t="s">
        <v>16</v>
      </c>
      <c r="F2470">
        <v>9</v>
      </c>
      <c r="G2470">
        <v>128</v>
      </c>
      <c r="H2470">
        <v>19.72</v>
      </c>
    </row>
    <row r="2471" spans="1:8" x14ac:dyDescent="0.25">
      <c r="A2471" t="s">
        <v>22</v>
      </c>
      <c r="B2471" t="s">
        <v>46</v>
      </c>
      <c r="C2471">
        <v>0.2</v>
      </c>
      <c r="D2471" t="s">
        <v>18</v>
      </c>
      <c r="E2471" t="s">
        <v>16</v>
      </c>
      <c r="F2471">
        <v>6</v>
      </c>
      <c r="G2471">
        <v>128</v>
      </c>
      <c r="H2471">
        <v>47.46</v>
      </c>
    </row>
    <row r="2472" spans="1:8" x14ac:dyDescent="0.25">
      <c r="A2472" t="s">
        <v>22</v>
      </c>
      <c r="B2472" t="s">
        <v>46</v>
      </c>
      <c r="C2472">
        <v>0.2</v>
      </c>
      <c r="D2472" t="s">
        <v>18</v>
      </c>
      <c r="E2472" t="s">
        <v>16</v>
      </c>
      <c r="F2472">
        <v>6</v>
      </c>
      <c r="G2472">
        <v>128</v>
      </c>
      <c r="H2472">
        <v>42.08</v>
      </c>
    </row>
    <row r="2473" spans="1:8" x14ac:dyDescent="0.25">
      <c r="A2473" t="s">
        <v>22</v>
      </c>
      <c r="B2473" t="s">
        <v>46</v>
      </c>
      <c r="C2473">
        <v>0.1</v>
      </c>
      <c r="D2473" t="s">
        <v>20</v>
      </c>
      <c r="E2473" t="s">
        <v>16</v>
      </c>
      <c r="F2473">
        <v>9</v>
      </c>
      <c r="G2473">
        <v>128</v>
      </c>
      <c r="H2473">
        <v>40.9</v>
      </c>
    </row>
    <row r="2474" spans="1:8" x14ac:dyDescent="0.25">
      <c r="A2474" t="s">
        <v>22</v>
      </c>
      <c r="B2474" t="s">
        <v>46</v>
      </c>
      <c r="C2474">
        <v>0.1</v>
      </c>
      <c r="D2474" t="s">
        <v>18</v>
      </c>
      <c r="E2474" t="s">
        <v>16</v>
      </c>
      <c r="F2474">
        <v>1</v>
      </c>
      <c r="G2474">
        <v>128</v>
      </c>
      <c r="H2474">
        <v>48.57</v>
      </c>
    </row>
    <row r="2475" spans="1:8" x14ac:dyDescent="0.25">
      <c r="A2475" t="s">
        <v>22</v>
      </c>
      <c r="B2475" t="s">
        <v>46</v>
      </c>
      <c r="C2475">
        <v>0.3</v>
      </c>
      <c r="D2475" t="s">
        <v>18</v>
      </c>
      <c r="E2475" t="s">
        <v>14</v>
      </c>
      <c r="F2475">
        <v>9</v>
      </c>
      <c r="G2475">
        <v>128</v>
      </c>
      <c r="H2475">
        <v>17.29</v>
      </c>
    </row>
    <row r="2476" spans="1:8" x14ac:dyDescent="0.25">
      <c r="A2476" t="s">
        <v>22</v>
      </c>
      <c r="B2476" t="s">
        <v>46</v>
      </c>
      <c r="C2476">
        <v>0.2</v>
      </c>
      <c r="D2476" t="s">
        <v>12</v>
      </c>
      <c r="E2476" t="s">
        <v>16</v>
      </c>
      <c r="F2476">
        <v>6</v>
      </c>
      <c r="G2476">
        <v>128</v>
      </c>
      <c r="H2476">
        <v>43</v>
      </c>
    </row>
    <row r="2477" spans="1:8" x14ac:dyDescent="0.25">
      <c r="A2477" t="s">
        <v>22</v>
      </c>
      <c r="B2477" t="s">
        <v>46</v>
      </c>
      <c r="C2477">
        <v>0.2</v>
      </c>
      <c r="D2477" t="s">
        <v>18</v>
      </c>
      <c r="E2477" t="s">
        <v>16</v>
      </c>
      <c r="F2477">
        <v>6</v>
      </c>
      <c r="G2477">
        <v>128</v>
      </c>
      <c r="H2477">
        <v>46.68</v>
      </c>
    </row>
    <row r="2478" spans="1:8" x14ac:dyDescent="0.25">
      <c r="A2478" t="s">
        <v>22</v>
      </c>
      <c r="B2478" t="s">
        <v>46</v>
      </c>
      <c r="C2478">
        <v>0.2</v>
      </c>
      <c r="D2478" t="s">
        <v>18</v>
      </c>
      <c r="E2478" t="s">
        <v>16</v>
      </c>
      <c r="F2478">
        <v>6</v>
      </c>
      <c r="G2478">
        <v>128</v>
      </c>
      <c r="H2478">
        <v>45.33</v>
      </c>
    </row>
    <row r="2479" spans="1:8" x14ac:dyDescent="0.25">
      <c r="A2479" t="s">
        <v>22</v>
      </c>
      <c r="B2479" t="s">
        <v>46</v>
      </c>
      <c r="C2479">
        <v>0.2</v>
      </c>
      <c r="D2479" t="s">
        <v>18</v>
      </c>
      <c r="E2479" t="s">
        <v>16</v>
      </c>
      <c r="F2479">
        <v>6</v>
      </c>
      <c r="G2479">
        <v>128</v>
      </c>
      <c r="H2479">
        <v>46.3</v>
      </c>
    </row>
    <row r="2480" spans="1:8" x14ac:dyDescent="0.25">
      <c r="A2480" t="s">
        <v>22</v>
      </c>
      <c r="B2480" t="s">
        <v>46</v>
      </c>
      <c r="C2480">
        <v>0.1</v>
      </c>
      <c r="D2480" t="s">
        <v>18</v>
      </c>
      <c r="E2480" t="s">
        <v>16</v>
      </c>
      <c r="F2480">
        <v>1</v>
      </c>
      <c r="G2480">
        <v>128</v>
      </c>
      <c r="H2480">
        <v>48.01</v>
      </c>
    </row>
    <row r="2481" spans="1:8" x14ac:dyDescent="0.25">
      <c r="A2481" t="s">
        <v>22</v>
      </c>
      <c r="B2481" t="s">
        <v>46</v>
      </c>
      <c r="C2481">
        <v>0.4</v>
      </c>
      <c r="D2481" t="s">
        <v>20</v>
      </c>
      <c r="E2481" t="s">
        <v>16</v>
      </c>
      <c r="F2481">
        <v>9</v>
      </c>
      <c r="G2481">
        <v>4</v>
      </c>
      <c r="H2481">
        <v>10</v>
      </c>
    </row>
    <row r="2482" spans="1:8" x14ac:dyDescent="0.25">
      <c r="A2482" t="s">
        <v>22</v>
      </c>
      <c r="B2482" t="s">
        <v>46</v>
      </c>
      <c r="C2482">
        <v>0.2</v>
      </c>
      <c r="D2482" t="s">
        <v>20</v>
      </c>
      <c r="E2482" t="s">
        <v>13</v>
      </c>
      <c r="F2482">
        <v>6</v>
      </c>
      <c r="G2482">
        <v>4</v>
      </c>
      <c r="H2482">
        <v>10</v>
      </c>
    </row>
    <row r="2483" spans="1:8" x14ac:dyDescent="0.25">
      <c r="A2483" t="s">
        <v>22</v>
      </c>
      <c r="B2483" t="s">
        <v>46</v>
      </c>
      <c r="C2483">
        <v>0.2</v>
      </c>
      <c r="D2483" t="s">
        <v>18</v>
      </c>
      <c r="E2483" t="s">
        <v>16</v>
      </c>
      <c r="F2483">
        <v>6</v>
      </c>
      <c r="G2483">
        <v>128</v>
      </c>
      <c r="H2483">
        <v>46.57</v>
      </c>
    </row>
    <row r="2484" spans="1:8" x14ac:dyDescent="0.25">
      <c r="A2484" t="s">
        <v>22</v>
      </c>
      <c r="B2484" t="s">
        <v>46</v>
      </c>
      <c r="C2484">
        <v>0.2</v>
      </c>
      <c r="D2484" t="s">
        <v>18</v>
      </c>
      <c r="E2484" t="s">
        <v>16</v>
      </c>
      <c r="F2484">
        <v>6</v>
      </c>
      <c r="G2484">
        <v>128</v>
      </c>
      <c r="H2484">
        <v>47.99</v>
      </c>
    </row>
    <row r="2485" spans="1:8" x14ac:dyDescent="0.25">
      <c r="A2485" t="s">
        <v>22</v>
      </c>
      <c r="B2485" t="s">
        <v>46</v>
      </c>
      <c r="C2485">
        <v>0.2</v>
      </c>
      <c r="D2485" t="s">
        <v>18</v>
      </c>
      <c r="E2485" t="s">
        <v>16</v>
      </c>
      <c r="F2485">
        <v>9</v>
      </c>
      <c r="G2485">
        <v>128</v>
      </c>
      <c r="H2485">
        <v>44.81</v>
      </c>
    </row>
    <row r="2486" spans="1:8" x14ac:dyDescent="0.25">
      <c r="A2486" t="s">
        <v>22</v>
      </c>
      <c r="B2486" t="s">
        <v>46</v>
      </c>
      <c r="C2486">
        <v>0.1</v>
      </c>
      <c r="D2486" t="s">
        <v>18</v>
      </c>
      <c r="E2486" t="s">
        <v>16</v>
      </c>
      <c r="F2486">
        <v>9</v>
      </c>
      <c r="G2486">
        <v>128</v>
      </c>
      <c r="H2486">
        <v>48.14</v>
      </c>
    </row>
    <row r="2487" spans="1:8" x14ac:dyDescent="0.25">
      <c r="A2487" t="s">
        <v>22</v>
      </c>
      <c r="B2487" t="s">
        <v>46</v>
      </c>
      <c r="C2487">
        <v>0.1</v>
      </c>
      <c r="D2487" t="s">
        <v>18</v>
      </c>
      <c r="E2487" t="s">
        <v>16</v>
      </c>
      <c r="F2487">
        <v>9</v>
      </c>
      <c r="G2487">
        <v>32</v>
      </c>
      <c r="H2487">
        <v>42.41</v>
      </c>
    </row>
    <row r="2488" spans="1:8" x14ac:dyDescent="0.25">
      <c r="A2488" t="s">
        <v>22</v>
      </c>
      <c r="B2488" t="s">
        <v>46</v>
      </c>
      <c r="C2488">
        <v>0.2</v>
      </c>
      <c r="D2488" t="s">
        <v>10</v>
      </c>
      <c r="E2488" t="s">
        <v>16</v>
      </c>
      <c r="F2488">
        <v>6</v>
      </c>
      <c r="G2488">
        <v>32</v>
      </c>
      <c r="H2488">
        <v>35.79</v>
      </c>
    </row>
    <row r="2489" spans="1:8" x14ac:dyDescent="0.25">
      <c r="A2489" t="s">
        <v>22</v>
      </c>
      <c r="B2489" t="s">
        <v>46</v>
      </c>
      <c r="C2489">
        <v>0.2</v>
      </c>
      <c r="D2489" t="s">
        <v>18</v>
      </c>
      <c r="E2489" t="s">
        <v>16</v>
      </c>
      <c r="F2489">
        <v>6</v>
      </c>
      <c r="G2489">
        <v>128</v>
      </c>
      <c r="H2489">
        <v>47.04</v>
      </c>
    </row>
    <row r="2490" spans="1:8" x14ac:dyDescent="0.25">
      <c r="A2490" t="s">
        <v>22</v>
      </c>
      <c r="B2490" t="s">
        <v>46</v>
      </c>
      <c r="C2490">
        <v>0.2</v>
      </c>
      <c r="D2490" t="s">
        <v>18</v>
      </c>
      <c r="E2490" t="s">
        <v>16</v>
      </c>
      <c r="F2490">
        <v>6</v>
      </c>
      <c r="G2490">
        <v>128</v>
      </c>
      <c r="H2490">
        <v>46.28</v>
      </c>
    </row>
    <row r="2491" spans="1:8" x14ac:dyDescent="0.25">
      <c r="A2491" t="s">
        <v>22</v>
      </c>
      <c r="B2491" t="s">
        <v>46</v>
      </c>
      <c r="C2491">
        <v>0.2</v>
      </c>
      <c r="D2491" t="s">
        <v>18</v>
      </c>
      <c r="E2491" t="s">
        <v>16</v>
      </c>
      <c r="F2491">
        <v>6</v>
      </c>
      <c r="G2491">
        <v>128</v>
      </c>
      <c r="H2491">
        <v>45.69</v>
      </c>
    </row>
    <row r="2492" spans="1:8" x14ac:dyDescent="0.25">
      <c r="A2492" t="s">
        <v>22</v>
      </c>
      <c r="B2492" t="s">
        <v>46</v>
      </c>
      <c r="C2492">
        <v>0.1</v>
      </c>
      <c r="D2492" t="s">
        <v>15</v>
      </c>
      <c r="E2492" t="s">
        <v>16</v>
      </c>
      <c r="F2492">
        <v>1</v>
      </c>
      <c r="G2492">
        <v>128</v>
      </c>
      <c r="H2492">
        <v>46.68</v>
      </c>
    </row>
    <row r="2493" spans="1:8" x14ac:dyDescent="0.25">
      <c r="A2493" t="s">
        <v>22</v>
      </c>
      <c r="B2493" t="s">
        <v>46</v>
      </c>
      <c r="C2493">
        <v>0.1</v>
      </c>
      <c r="D2493" t="s">
        <v>20</v>
      </c>
      <c r="E2493" t="s">
        <v>13</v>
      </c>
      <c r="F2493">
        <v>9</v>
      </c>
      <c r="G2493">
        <v>128</v>
      </c>
      <c r="H2493">
        <v>16.93</v>
      </c>
    </row>
    <row r="2494" spans="1:8" x14ac:dyDescent="0.25">
      <c r="A2494" t="s">
        <v>22</v>
      </c>
      <c r="B2494" t="s">
        <v>46</v>
      </c>
      <c r="C2494">
        <v>0.4</v>
      </c>
      <c r="D2494" t="s">
        <v>20</v>
      </c>
      <c r="E2494" t="s">
        <v>16</v>
      </c>
      <c r="F2494">
        <v>6</v>
      </c>
      <c r="G2494">
        <v>128</v>
      </c>
      <c r="H2494">
        <v>26.42</v>
      </c>
    </row>
    <row r="2495" spans="1:8" x14ac:dyDescent="0.25">
      <c r="A2495" t="s">
        <v>22</v>
      </c>
      <c r="B2495" t="s">
        <v>46</v>
      </c>
      <c r="C2495">
        <v>0.2</v>
      </c>
      <c r="D2495" t="s">
        <v>18</v>
      </c>
      <c r="E2495" t="s">
        <v>16</v>
      </c>
      <c r="F2495">
        <v>6</v>
      </c>
      <c r="G2495">
        <v>128</v>
      </c>
      <c r="H2495">
        <v>47.11</v>
      </c>
    </row>
    <row r="2496" spans="1:8" x14ac:dyDescent="0.25">
      <c r="A2496" t="s">
        <v>22</v>
      </c>
      <c r="B2496" t="s">
        <v>46</v>
      </c>
      <c r="C2496">
        <v>0.2</v>
      </c>
      <c r="D2496" t="s">
        <v>18</v>
      </c>
      <c r="E2496" t="s">
        <v>16</v>
      </c>
      <c r="F2496">
        <v>6</v>
      </c>
      <c r="G2496">
        <v>128</v>
      </c>
      <c r="H2496">
        <v>47.32</v>
      </c>
    </row>
    <row r="2497" spans="1:8" x14ac:dyDescent="0.25">
      <c r="A2497" t="s">
        <v>22</v>
      </c>
      <c r="B2497" t="s">
        <v>46</v>
      </c>
      <c r="C2497">
        <v>0.2</v>
      </c>
      <c r="D2497" t="s">
        <v>18</v>
      </c>
      <c r="E2497" t="s">
        <v>16</v>
      </c>
      <c r="F2497">
        <v>9</v>
      </c>
      <c r="G2497">
        <v>128</v>
      </c>
      <c r="H2497">
        <v>45.47</v>
      </c>
    </row>
    <row r="2498" spans="1:8" x14ac:dyDescent="0.25">
      <c r="A2498" t="s">
        <v>22</v>
      </c>
      <c r="B2498" t="s">
        <v>46</v>
      </c>
      <c r="C2498">
        <v>0.1</v>
      </c>
      <c r="D2498" t="s">
        <v>18</v>
      </c>
      <c r="E2498" t="s">
        <v>16</v>
      </c>
      <c r="F2498">
        <v>9</v>
      </c>
      <c r="G2498">
        <v>128</v>
      </c>
      <c r="H2498">
        <v>46.3</v>
      </c>
    </row>
    <row r="2499" spans="1:8" x14ac:dyDescent="0.25">
      <c r="A2499" t="s">
        <v>23</v>
      </c>
      <c r="B2499" t="s">
        <v>46</v>
      </c>
      <c r="C2499">
        <v>0.25</v>
      </c>
      <c r="D2499" t="s">
        <v>10</v>
      </c>
      <c r="E2499" t="s">
        <v>13</v>
      </c>
      <c r="F2499">
        <v>15</v>
      </c>
      <c r="G2499">
        <v>64</v>
      </c>
      <c r="H2499">
        <v>18.809999999999999</v>
      </c>
    </row>
    <row r="2500" spans="1:8" x14ac:dyDescent="0.25">
      <c r="A2500" t="s">
        <v>23</v>
      </c>
      <c r="B2500" t="s">
        <v>46</v>
      </c>
      <c r="C2500">
        <v>0.25</v>
      </c>
      <c r="D2500" t="s">
        <v>10</v>
      </c>
      <c r="E2500" t="s">
        <v>13</v>
      </c>
      <c r="F2500">
        <v>15</v>
      </c>
      <c r="G2500">
        <v>16</v>
      </c>
      <c r="H2500">
        <v>15.85</v>
      </c>
    </row>
    <row r="2501" spans="1:8" x14ac:dyDescent="0.25">
      <c r="A2501" t="s">
        <v>23</v>
      </c>
      <c r="B2501" t="s">
        <v>46</v>
      </c>
      <c r="C2501">
        <v>0.25</v>
      </c>
      <c r="D2501" t="s">
        <v>10</v>
      </c>
      <c r="E2501" t="s">
        <v>13</v>
      </c>
      <c r="F2501">
        <v>1</v>
      </c>
      <c r="G2501">
        <v>64</v>
      </c>
      <c r="H2501">
        <v>38.4</v>
      </c>
    </row>
    <row r="2502" spans="1:8" x14ac:dyDescent="0.25">
      <c r="A2502" t="s">
        <v>23</v>
      </c>
      <c r="B2502" t="s">
        <v>46</v>
      </c>
      <c r="C2502">
        <v>0.25</v>
      </c>
      <c r="D2502" t="s">
        <v>10</v>
      </c>
      <c r="E2502" t="s">
        <v>13</v>
      </c>
      <c r="F2502">
        <v>15</v>
      </c>
      <c r="G2502">
        <v>64</v>
      </c>
      <c r="H2502">
        <v>17.95</v>
      </c>
    </row>
    <row r="2503" spans="1:8" x14ac:dyDescent="0.25">
      <c r="A2503" t="s">
        <v>23</v>
      </c>
      <c r="B2503" t="s">
        <v>46</v>
      </c>
      <c r="C2503">
        <v>0.25</v>
      </c>
      <c r="D2503" t="s">
        <v>10</v>
      </c>
      <c r="E2503" t="s">
        <v>13</v>
      </c>
      <c r="F2503">
        <v>15</v>
      </c>
      <c r="G2503">
        <v>64</v>
      </c>
      <c r="H2503">
        <v>19.260000000000002</v>
      </c>
    </row>
    <row r="2504" spans="1:8" x14ac:dyDescent="0.25">
      <c r="A2504" t="s">
        <v>23</v>
      </c>
      <c r="B2504" t="s">
        <v>46</v>
      </c>
      <c r="C2504">
        <v>0.25</v>
      </c>
      <c r="D2504" t="s">
        <v>10</v>
      </c>
      <c r="E2504" t="s">
        <v>13</v>
      </c>
      <c r="F2504">
        <v>15</v>
      </c>
      <c r="G2504">
        <v>64</v>
      </c>
      <c r="H2504">
        <v>17.690000000000001</v>
      </c>
    </row>
    <row r="2505" spans="1:8" x14ac:dyDescent="0.25">
      <c r="A2505" t="s">
        <v>23</v>
      </c>
      <c r="B2505" t="s">
        <v>46</v>
      </c>
      <c r="C2505">
        <v>0.25</v>
      </c>
      <c r="D2505" t="s">
        <v>10</v>
      </c>
      <c r="E2505" t="s">
        <v>13</v>
      </c>
      <c r="F2505">
        <v>15</v>
      </c>
      <c r="G2505">
        <v>64</v>
      </c>
      <c r="H2505">
        <v>18.03</v>
      </c>
    </row>
    <row r="2506" spans="1:8" x14ac:dyDescent="0.25">
      <c r="A2506" t="s">
        <v>23</v>
      </c>
      <c r="B2506" t="s">
        <v>46</v>
      </c>
      <c r="C2506">
        <v>0.25</v>
      </c>
      <c r="D2506" t="s">
        <v>10</v>
      </c>
      <c r="E2506" t="s">
        <v>13</v>
      </c>
      <c r="F2506">
        <v>15</v>
      </c>
      <c r="G2506">
        <v>64</v>
      </c>
      <c r="H2506">
        <v>18.13</v>
      </c>
    </row>
    <row r="2507" spans="1:8" x14ac:dyDescent="0.25">
      <c r="A2507" t="s">
        <v>23</v>
      </c>
      <c r="B2507" t="s">
        <v>46</v>
      </c>
      <c r="C2507">
        <v>0.25</v>
      </c>
      <c r="D2507" t="s">
        <v>10</v>
      </c>
      <c r="E2507" t="s">
        <v>13</v>
      </c>
      <c r="F2507">
        <v>15</v>
      </c>
      <c r="G2507">
        <v>64</v>
      </c>
      <c r="H2507">
        <v>17.350000000000001</v>
      </c>
    </row>
    <row r="2508" spans="1:8" x14ac:dyDescent="0.25">
      <c r="A2508" t="s">
        <v>23</v>
      </c>
      <c r="B2508" t="s">
        <v>46</v>
      </c>
      <c r="C2508">
        <v>0.25</v>
      </c>
      <c r="D2508" t="s">
        <v>10</v>
      </c>
      <c r="E2508" t="s">
        <v>13</v>
      </c>
      <c r="F2508">
        <v>15</v>
      </c>
      <c r="G2508">
        <v>8</v>
      </c>
      <c r="H2508">
        <v>10.130000000000001</v>
      </c>
    </row>
    <row r="2509" spans="1:8" x14ac:dyDescent="0.25">
      <c r="A2509" t="s">
        <v>23</v>
      </c>
      <c r="B2509" t="s">
        <v>46</v>
      </c>
      <c r="C2509">
        <v>0.25</v>
      </c>
      <c r="D2509" t="s">
        <v>10</v>
      </c>
      <c r="E2509" t="s">
        <v>19</v>
      </c>
      <c r="F2509">
        <v>3</v>
      </c>
      <c r="G2509">
        <v>64</v>
      </c>
      <c r="H2509">
        <v>15.6</v>
      </c>
    </row>
    <row r="2510" spans="1:8" x14ac:dyDescent="0.25">
      <c r="A2510" t="s">
        <v>23</v>
      </c>
      <c r="B2510" t="s">
        <v>46</v>
      </c>
      <c r="C2510">
        <v>0.2</v>
      </c>
      <c r="D2510" t="s">
        <v>10</v>
      </c>
      <c r="E2510" t="s">
        <v>19</v>
      </c>
      <c r="F2510">
        <v>3</v>
      </c>
      <c r="G2510">
        <v>64</v>
      </c>
      <c r="H2510">
        <v>15.58</v>
      </c>
    </row>
    <row r="2511" spans="1:8" x14ac:dyDescent="0.25">
      <c r="A2511" t="s">
        <v>23</v>
      </c>
      <c r="B2511" t="s">
        <v>46</v>
      </c>
      <c r="C2511">
        <v>0.25</v>
      </c>
      <c r="D2511" t="s">
        <v>10</v>
      </c>
      <c r="E2511" t="s">
        <v>13</v>
      </c>
      <c r="F2511">
        <v>15</v>
      </c>
      <c r="G2511">
        <v>64</v>
      </c>
      <c r="H2511">
        <v>17.91</v>
      </c>
    </row>
    <row r="2512" spans="1:8" x14ac:dyDescent="0.25">
      <c r="A2512" t="s">
        <v>23</v>
      </c>
      <c r="B2512" t="s">
        <v>46</v>
      </c>
      <c r="C2512">
        <v>0.25</v>
      </c>
      <c r="D2512" t="s">
        <v>10</v>
      </c>
      <c r="E2512" t="s">
        <v>13</v>
      </c>
      <c r="F2512">
        <v>1</v>
      </c>
      <c r="G2512">
        <v>64</v>
      </c>
      <c r="H2512">
        <v>36.85</v>
      </c>
    </row>
    <row r="2513" spans="1:8" x14ac:dyDescent="0.25">
      <c r="A2513" t="s">
        <v>23</v>
      </c>
      <c r="B2513" t="s">
        <v>46</v>
      </c>
      <c r="C2513">
        <v>0.25</v>
      </c>
      <c r="D2513" t="s">
        <v>10</v>
      </c>
      <c r="E2513" t="s">
        <v>13</v>
      </c>
      <c r="F2513">
        <v>15</v>
      </c>
      <c r="G2513">
        <v>64</v>
      </c>
      <c r="H2513">
        <v>17.989999999999998</v>
      </c>
    </row>
    <row r="2514" spans="1:8" x14ac:dyDescent="0.25">
      <c r="A2514" t="s">
        <v>23</v>
      </c>
      <c r="B2514" t="s">
        <v>46</v>
      </c>
      <c r="C2514">
        <v>0.25</v>
      </c>
      <c r="D2514" t="s">
        <v>10</v>
      </c>
      <c r="E2514" t="s">
        <v>13</v>
      </c>
      <c r="F2514">
        <v>15</v>
      </c>
      <c r="G2514">
        <v>64</v>
      </c>
      <c r="H2514">
        <v>17.809999999999999</v>
      </c>
    </row>
    <row r="2515" spans="1:8" x14ac:dyDescent="0.25">
      <c r="A2515" t="s">
        <v>23</v>
      </c>
      <c r="B2515" t="s">
        <v>46</v>
      </c>
      <c r="C2515">
        <v>0.25</v>
      </c>
      <c r="D2515" t="s">
        <v>10</v>
      </c>
      <c r="E2515" t="s">
        <v>13</v>
      </c>
      <c r="F2515">
        <v>15</v>
      </c>
      <c r="G2515">
        <v>64</v>
      </c>
      <c r="H2515">
        <v>17.97</v>
      </c>
    </row>
    <row r="2516" spans="1:8" x14ac:dyDescent="0.25">
      <c r="A2516" t="s">
        <v>23</v>
      </c>
      <c r="B2516" t="s">
        <v>46</v>
      </c>
      <c r="C2516">
        <v>0.25</v>
      </c>
      <c r="D2516" t="s">
        <v>10</v>
      </c>
      <c r="E2516" t="s">
        <v>13</v>
      </c>
      <c r="F2516">
        <v>15</v>
      </c>
      <c r="G2516">
        <v>64</v>
      </c>
      <c r="H2516">
        <v>18.18</v>
      </c>
    </row>
    <row r="2517" spans="1:8" x14ac:dyDescent="0.25">
      <c r="A2517" t="s">
        <v>23</v>
      </c>
      <c r="B2517" t="s">
        <v>46</v>
      </c>
      <c r="C2517">
        <v>0.25</v>
      </c>
      <c r="D2517" t="s">
        <v>10</v>
      </c>
      <c r="E2517" t="s">
        <v>13</v>
      </c>
      <c r="F2517">
        <v>15</v>
      </c>
      <c r="G2517">
        <v>16</v>
      </c>
      <c r="H2517">
        <v>16.760000000000002</v>
      </c>
    </row>
    <row r="2518" spans="1:8" x14ac:dyDescent="0.25">
      <c r="A2518" t="s">
        <v>23</v>
      </c>
      <c r="B2518" t="s">
        <v>46</v>
      </c>
      <c r="C2518">
        <v>0.25</v>
      </c>
      <c r="D2518" t="s">
        <v>10</v>
      </c>
      <c r="E2518" t="s">
        <v>13</v>
      </c>
      <c r="F2518">
        <v>15</v>
      </c>
      <c r="G2518">
        <v>64</v>
      </c>
      <c r="H2518">
        <v>23.4</v>
      </c>
    </row>
    <row r="2519" spans="1:8" x14ac:dyDescent="0.25">
      <c r="A2519" t="s">
        <v>23</v>
      </c>
      <c r="B2519" t="s">
        <v>46</v>
      </c>
      <c r="C2519">
        <v>0.25</v>
      </c>
      <c r="D2519" t="s">
        <v>12</v>
      </c>
      <c r="E2519" t="s">
        <v>14</v>
      </c>
      <c r="F2519">
        <v>3</v>
      </c>
      <c r="G2519">
        <v>4</v>
      </c>
      <c r="H2519">
        <v>10</v>
      </c>
    </row>
    <row r="2520" spans="1:8" x14ac:dyDescent="0.25">
      <c r="A2520" t="s">
        <v>23</v>
      </c>
      <c r="B2520" t="s">
        <v>46</v>
      </c>
      <c r="C2520">
        <v>0.25</v>
      </c>
      <c r="D2520" t="s">
        <v>12</v>
      </c>
      <c r="E2520" t="s">
        <v>13</v>
      </c>
      <c r="F2520">
        <v>6</v>
      </c>
      <c r="G2520">
        <v>64</v>
      </c>
      <c r="H2520">
        <v>30.74</v>
      </c>
    </row>
    <row r="2521" spans="1:8" x14ac:dyDescent="0.25">
      <c r="A2521" t="s">
        <v>23</v>
      </c>
      <c r="B2521" t="s">
        <v>46</v>
      </c>
      <c r="C2521">
        <v>0.25</v>
      </c>
      <c r="D2521" t="s">
        <v>12</v>
      </c>
      <c r="E2521" t="s">
        <v>13</v>
      </c>
      <c r="F2521">
        <v>6</v>
      </c>
      <c r="G2521">
        <v>64</v>
      </c>
      <c r="H2521">
        <v>32.49</v>
      </c>
    </row>
    <row r="2522" spans="1:8" x14ac:dyDescent="0.25">
      <c r="A2522" t="s">
        <v>23</v>
      </c>
      <c r="B2522" t="s">
        <v>46</v>
      </c>
      <c r="C2522">
        <v>0.25</v>
      </c>
      <c r="D2522" t="s">
        <v>10</v>
      </c>
      <c r="E2522" t="s">
        <v>13</v>
      </c>
      <c r="F2522">
        <v>1</v>
      </c>
      <c r="G2522">
        <v>64</v>
      </c>
      <c r="H2522">
        <v>35.450000000000003</v>
      </c>
    </row>
    <row r="2523" spans="1:8" x14ac:dyDescent="0.25">
      <c r="A2523" t="s">
        <v>23</v>
      </c>
      <c r="B2523" t="s">
        <v>46</v>
      </c>
      <c r="C2523">
        <v>0.25</v>
      </c>
      <c r="D2523" t="s">
        <v>10</v>
      </c>
      <c r="E2523" t="s">
        <v>13</v>
      </c>
      <c r="F2523">
        <v>15</v>
      </c>
      <c r="G2523">
        <v>64</v>
      </c>
      <c r="H2523">
        <v>18.010000000000002</v>
      </c>
    </row>
    <row r="2524" spans="1:8" x14ac:dyDescent="0.25">
      <c r="A2524" t="s">
        <v>23</v>
      </c>
      <c r="B2524" t="s">
        <v>46</v>
      </c>
      <c r="C2524">
        <v>0.25</v>
      </c>
      <c r="D2524" t="s">
        <v>10</v>
      </c>
      <c r="E2524" t="s">
        <v>13</v>
      </c>
      <c r="F2524">
        <v>15</v>
      </c>
      <c r="G2524">
        <v>64</v>
      </c>
      <c r="H2524">
        <v>17.88</v>
      </c>
    </row>
    <row r="2525" spans="1:8" x14ac:dyDescent="0.25">
      <c r="A2525" t="s">
        <v>23</v>
      </c>
      <c r="B2525" t="s">
        <v>46</v>
      </c>
      <c r="C2525">
        <v>0.25</v>
      </c>
      <c r="D2525" t="s">
        <v>10</v>
      </c>
      <c r="E2525" t="s">
        <v>13</v>
      </c>
      <c r="F2525">
        <v>15</v>
      </c>
      <c r="G2525">
        <v>64</v>
      </c>
      <c r="H2525">
        <v>18.07</v>
      </c>
    </row>
    <row r="2526" spans="1:8" x14ac:dyDescent="0.25">
      <c r="A2526" t="s">
        <v>23</v>
      </c>
      <c r="B2526" t="s">
        <v>46</v>
      </c>
      <c r="C2526">
        <v>0.25</v>
      </c>
      <c r="D2526" t="s">
        <v>10</v>
      </c>
      <c r="E2526" t="s">
        <v>11</v>
      </c>
      <c r="F2526">
        <v>15</v>
      </c>
      <c r="G2526">
        <v>64</v>
      </c>
      <c r="H2526">
        <v>10</v>
      </c>
    </row>
    <row r="2527" spans="1:8" x14ac:dyDescent="0.25">
      <c r="A2527" t="s">
        <v>23</v>
      </c>
      <c r="B2527" t="s">
        <v>46</v>
      </c>
      <c r="C2527">
        <v>0.25</v>
      </c>
      <c r="D2527" t="s">
        <v>10</v>
      </c>
      <c r="E2527" t="s">
        <v>13</v>
      </c>
      <c r="F2527">
        <v>15</v>
      </c>
      <c r="G2527">
        <v>64</v>
      </c>
      <c r="H2527">
        <v>17.89</v>
      </c>
    </row>
    <row r="2528" spans="1:8" x14ac:dyDescent="0.25">
      <c r="A2528" t="s">
        <v>23</v>
      </c>
      <c r="B2528" t="s">
        <v>46</v>
      </c>
      <c r="C2528">
        <v>0.25</v>
      </c>
      <c r="D2528" t="s">
        <v>10</v>
      </c>
      <c r="E2528" t="s">
        <v>13</v>
      </c>
      <c r="F2528">
        <v>15</v>
      </c>
      <c r="G2528">
        <v>64</v>
      </c>
      <c r="H2528">
        <v>18</v>
      </c>
    </row>
    <row r="2529" spans="1:8" x14ac:dyDescent="0.25">
      <c r="A2529" t="s">
        <v>23</v>
      </c>
      <c r="B2529" t="s">
        <v>46</v>
      </c>
      <c r="C2529">
        <v>0.3</v>
      </c>
      <c r="D2529" t="s">
        <v>10</v>
      </c>
      <c r="E2529" t="s">
        <v>13</v>
      </c>
      <c r="F2529">
        <v>15</v>
      </c>
      <c r="G2529">
        <v>16</v>
      </c>
      <c r="H2529">
        <v>9.43</v>
      </c>
    </row>
    <row r="2530" spans="1:8" x14ac:dyDescent="0.25">
      <c r="A2530" t="s">
        <v>23</v>
      </c>
      <c r="B2530" t="s">
        <v>46</v>
      </c>
      <c r="C2530">
        <v>0.25</v>
      </c>
      <c r="D2530" t="s">
        <v>12</v>
      </c>
      <c r="E2530" t="s">
        <v>17</v>
      </c>
      <c r="F2530">
        <v>6</v>
      </c>
      <c r="G2530">
        <v>16</v>
      </c>
      <c r="H2530">
        <v>26.54</v>
      </c>
    </row>
    <row r="2531" spans="1:8" x14ac:dyDescent="0.25">
      <c r="A2531" t="s">
        <v>23</v>
      </c>
      <c r="B2531" t="s">
        <v>46</v>
      </c>
      <c r="C2531">
        <v>0.25</v>
      </c>
      <c r="D2531" t="s">
        <v>12</v>
      </c>
      <c r="E2531" t="s">
        <v>13</v>
      </c>
      <c r="F2531">
        <v>1</v>
      </c>
      <c r="G2531">
        <v>64</v>
      </c>
      <c r="H2531">
        <v>39.28</v>
      </c>
    </row>
    <row r="2532" spans="1:8" x14ac:dyDescent="0.25">
      <c r="A2532" t="s">
        <v>23</v>
      </c>
      <c r="B2532" t="s">
        <v>46</v>
      </c>
      <c r="C2532">
        <v>0.25</v>
      </c>
      <c r="D2532" t="s">
        <v>10</v>
      </c>
      <c r="E2532" t="s">
        <v>13</v>
      </c>
      <c r="F2532">
        <v>1</v>
      </c>
      <c r="G2532">
        <v>64</v>
      </c>
      <c r="H2532">
        <v>42.39</v>
      </c>
    </row>
    <row r="2533" spans="1:8" x14ac:dyDescent="0.25">
      <c r="A2533" t="s">
        <v>23</v>
      </c>
      <c r="B2533" t="s">
        <v>46</v>
      </c>
      <c r="C2533">
        <v>0.25</v>
      </c>
      <c r="D2533" t="s">
        <v>10</v>
      </c>
      <c r="E2533" t="s">
        <v>13</v>
      </c>
      <c r="F2533">
        <v>15</v>
      </c>
      <c r="G2533">
        <v>64</v>
      </c>
      <c r="H2533">
        <v>19.82</v>
      </c>
    </row>
    <row r="2534" spans="1:8" x14ac:dyDescent="0.25">
      <c r="A2534" t="s">
        <v>23</v>
      </c>
      <c r="B2534" t="s">
        <v>46</v>
      </c>
      <c r="C2534">
        <v>0.25</v>
      </c>
      <c r="D2534" t="s">
        <v>10</v>
      </c>
      <c r="E2534" t="s">
        <v>13</v>
      </c>
      <c r="F2534">
        <v>15</v>
      </c>
      <c r="G2534">
        <v>64</v>
      </c>
      <c r="H2534">
        <v>17.64</v>
      </c>
    </row>
    <row r="2535" spans="1:8" x14ac:dyDescent="0.25">
      <c r="A2535" t="s">
        <v>23</v>
      </c>
      <c r="B2535" t="s">
        <v>46</v>
      </c>
      <c r="C2535">
        <v>0.25</v>
      </c>
      <c r="D2535" t="s">
        <v>10</v>
      </c>
      <c r="E2535" t="s">
        <v>13</v>
      </c>
      <c r="F2535">
        <v>15</v>
      </c>
      <c r="G2535">
        <v>64</v>
      </c>
      <c r="H2535">
        <v>17.95</v>
      </c>
    </row>
    <row r="2536" spans="1:8" x14ac:dyDescent="0.25">
      <c r="A2536" t="s">
        <v>23</v>
      </c>
      <c r="B2536" t="s">
        <v>46</v>
      </c>
      <c r="C2536">
        <v>0.25</v>
      </c>
      <c r="D2536" t="s">
        <v>21</v>
      </c>
      <c r="E2536" t="s">
        <v>13</v>
      </c>
      <c r="F2536">
        <v>15</v>
      </c>
      <c r="G2536">
        <v>64</v>
      </c>
      <c r="H2536">
        <v>9.99</v>
      </c>
    </row>
    <row r="2537" spans="1:8" x14ac:dyDescent="0.25">
      <c r="A2537" t="s">
        <v>23</v>
      </c>
      <c r="B2537" t="s">
        <v>46</v>
      </c>
      <c r="C2537">
        <v>0.25</v>
      </c>
      <c r="D2537" t="s">
        <v>10</v>
      </c>
      <c r="E2537" t="s">
        <v>13</v>
      </c>
      <c r="F2537">
        <v>15</v>
      </c>
      <c r="G2537">
        <v>64</v>
      </c>
      <c r="H2537">
        <v>18.77</v>
      </c>
    </row>
    <row r="2538" spans="1:8" x14ac:dyDescent="0.25">
      <c r="A2538" t="s">
        <v>23</v>
      </c>
      <c r="B2538" t="s">
        <v>46</v>
      </c>
      <c r="C2538">
        <v>0.25</v>
      </c>
      <c r="D2538" t="s">
        <v>10</v>
      </c>
      <c r="E2538" t="s">
        <v>13</v>
      </c>
      <c r="F2538">
        <v>15</v>
      </c>
      <c r="G2538">
        <v>64</v>
      </c>
      <c r="H2538">
        <v>19.14</v>
      </c>
    </row>
    <row r="2539" spans="1:8" x14ac:dyDescent="0.25">
      <c r="A2539" t="s">
        <v>23</v>
      </c>
      <c r="B2539" t="s">
        <v>46</v>
      </c>
      <c r="C2539">
        <v>0.25</v>
      </c>
      <c r="D2539" t="s">
        <v>20</v>
      </c>
      <c r="E2539" t="s">
        <v>13</v>
      </c>
      <c r="F2539">
        <v>15</v>
      </c>
      <c r="G2539">
        <v>64</v>
      </c>
      <c r="H2539">
        <v>10</v>
      </c>
    </row>
    <row r="2540" spans="1:8" x14ac:dyDescent="0.25">
      <c r="A2540" t="s">
        <v>23</v>
      </c>
      <c r="B2540" t="s">
        <v>46</v>
      </c>
      <c r="C2540">
        <v>0.4</v>
      </c>
      <c r="D2540" t="s">
        <v>20</v>
      </c>
      <c r="E2540" t="s">
        <v>16</v>
      </c>
      <c r="F2540">
        <v>6</v>
      </c>
      <c r="G2540">
        <v>128</v>
      </c>
      <c r="H2540">
        <v>26.97</v>
      </c>
    </row>
    <row r="2541" spans="1:8" x14ac:dyDescent="0.25">
      <c r="A2541" t="s">
        <v>23</v>
      </c>
      <c r="B2541" t="s">
        <v>46</v>
      </c>
      <c r="C2541">
        <v>0.25</v>
      </c>
      <c r="D2541" t="s">
        <v>12</v>
      </c>
      <c r="E2541" t="s">
        <v>13</v>
      </c>
      <c r="F2541">
        <v>1</v>
      </c>
      <c r="G2541">
        <v>64</v>
      </c>
      <c r="H2541">
        <v>38.44</v>
      </c>
    </row>
    <row r="2542" spans="1:8" x14ac:dyDescent="0.25">
      <c r="A2542" t="s">
        <v>23</v>
      </c>
      <c r="B2542" t="s">
        <v>46</v>
      </c>
      <c r="C2542">
        <v>0.25</v>
      </c>
      <c r="D2542" t="s">
        <v>10</v>
      </c>
      <c r="E2542" t="s">
        <v>13</v>
      </c>
      <c r="F2542">
        <v>1</v>
      </c>
      <c r="G2542">
        <v>64</v>
      </c>
      <c r="H2542">
        <v>40.1</v>
      </c>
    </row>
    <row r="2543" spans="1:8" x14ac:dyDescent="0.25">
      <c r="A2543" t="s">
        <v>23</v>
      </c>
      <c r="B2543" t="s">
        <v>46</v>
      </c>
      <c r="C2543">
        <v>0.25</v>
      </c>
      <c r="D2543" t="s">
        <v>10</v>
      </c>
      <c r="E2543" t="s">
        <v>13</v>
      </c>
      <c r="F2543">
        <v>1</v>
      </c>
      <c r="G2543">
        <v>64</v>
      </c>
      <c r="H2543">
        <v>41.23</v>
      </c>
    </row>
    <row r="2544" spans="1:8" x14ac:dyDescent="0.25">
      <c r="A2544" t="s">
        <v>23</v>
      </c>
      <c r="B2544" t="s">
        <v>46</v>
      </c>
      <c r="C2544">
        <v>0.25</v>
      </c>
      <c r="D2544" t="s">
        <v>10</v>
      </c>
      <c r="E2544" t="s">
        <v>13</v>
      </c>
      <c r="F2544">
        <v>15</v>
      </c>
      <c r="G2544">
        <v>64</v>
      </c>
      <c r="H2544">
        <v>18.18</v>
      </c>
    </row>
    <row r="2545" spans="1:8" x14ac:dyDescent="0.25">
      <c r="A2545" t="s">
        <v>23</v>
      </c>
      <c r="B2545" t="s">
        <v>46</v>
      </c>
      <c r="C2545">
        <v>0.25</v>
      </c>
      <c r="D2545" t="s">
        <v>10</v>
      </c>
      <c r="E2545" t="s">
        <v>13</v>
      </c>
      <c r="F2545">
        <v>15</v>
      </c>
      <c r="G2545">
        <v>64</v>
      </c>
      <c r="H2545">
        <v>17.809999999999999</v>
      </c>
    </row>
    <row r="2546" spans="1:8" x14ac:dyDescent="0.25">
      <c r="A2546" t="s">
        <v>23</v>
      </c>
      <c r="B2546" t="s">
        <v>46</v>
      </c>
      <c r="C2546">
        <v>0.25</v>
      </c>
      <c r="D2546" t="s">
        <v>10</v>
      </c>
      <c r="E2546" t="s">
        <v>13</v>
      </c>
      <c r="F2546">
        <v>15</v>
      </c>
      <c r="G2546">
        <v>64</v>
      </c>
      <c r="H2546">
        <v>18.23</v>
      </c>
    </row>
    <row r="2547" spans="1:8" x14ac:dyDescent="0.25">
      <c r="A2547" t="s">
        <v>23</v>
      </c>
      <c r="B2547" t="s">
        <v>46</v>
      </c>
      <c r="C2547">
        <v>0.25</v>
      </c>
      <c r="D2547" t="s">
        <v>10</v>
      </c>
      <c r="E2547" t="s">
        <v>13</v>
      </c>
      <c r="F2547">
        <v>15</v>
      </c>
      <c r="G2547">
        <v>64</v>
      </c>
      <c r="H2547">
        <v>17.54</v>
      </c>
    </row>
    <row r="2548" spans="1:8" x14ac:dyDescent="0.25">
      <c r="A2548" t="s">
        <v>23</v>
      </c>
      <c r="B2548" t="s">
        <v>46</v>
      </c>
      <c r="C2548">
        <v>0.25</v>
      </c>
      <c r="D2548" t="s">
        <v>10</v>
      </c>
      <c r="E2548" t="s">
        <v>13</v>
      </c>
      <c r="F2548">
        <v>15</v>
      </c>
      <c r="G2548">
        <v>64</v>
      </c>
      <c r="H2548">
        <v>17.920000000000002</v>
      </c>
    </row>
    <row r="2549" spans="1:8" x14ac:dyDescent="0.25">
      <c r="A2549" t="s">
        <v>23</v>
      </c>
      <c r="B2549" t="s">
        <v>46</v>
      </c>
      <c r="C2549">
        <v>0.25</v>
      </c>
      <c r="D2549" t="s">
        <v>12</v>
      </c>
      <c r="E2549" t="s">
        <v>13</v>
      </c>
      <c r="F2549">
        <v>15</v>
      </c>
      <c r="G2549">
        <v>64</v>
      </c>
      <c r="H2549">
        <v>10</v>
      </c>
    </row>
    <row r="2550" spans="1:8" x14ac:dyDescent="0.25">
      <c r="A2550" t="s">
        <v>23</v>
      </c>
      <c r="B2550" t="s">
        <v>46</v>
      </c>
      <c r="C2550">
        <v>0.5</v>
      </c>
      <c r="D2550" t="s">
        <v>12</v>
      </c>
      <c r="E2550" t="s">
        <v>13</v>
      </c>
      <c r="F2550">
        <v>6</v>
      </c>
      <c r="G2550">
        <v>32</v>
      </c>
      <c r="H2550">
        <v>10.01</v>
      </c>
    </row>
    <row r="2551" spans="1:8" x14ac:dyDescent="0.25">
      <c r="A2551" t="s">
        <v>23</v>
      </c>
      <c r="B2551" t="s">
        <v>46</v>
      </c>
      <c r="C2551">
        <v>0.25</v>
      </c>
      <c r="D2551" t="s">
        <v>12</v>
      </c>
      <c r="E2551" t="s">
        <v>13</v>
      </c>
      <c r="F2551">
        <v>6</v>
      </c>
      <c r="G2551">
        <v>64</v>
      </c>
      <c r="H2551">
        <v>30.36</v>
      </c>
    </row>
    <row r="2552" spans="1:8" x14ac:dyDescent="0.25">
      <c r="A2552" t="s">
        <v>23</v>
      </c>
      <c r="B2552" t="s">
        <v>46</v>
      </c>
      <c r="C2552">
        <v>0.25</v>
      </c>
      <c r="D2552" t="s">
        <v>10</v>
      </c>
      <c r="E2552" t="s">
        <v>13</v>
      </c>
      <c r="F2552">
        <v>1</v>
      </c>
      <c r="G2552">
        <v>64</v>
      </c>
      <c r="H2552">
        <v>34.770000000000003</v>
      </c>
    </row>
    <row r="2553" spans="1:8" x14ac:dyDescent="0.25">
      <c r="A2553" t="s">
        <v>23</v>
      </c>
      <c r="B2553" t="s">
        <v>46</v>
      </c>
      <c r="C2553">
        <v>0.25</v>
      </c>
      <c r="D2553" t="s">
        <v>10</v>
      </c>
      <c r="E2553" t="s">
        <v>13</v>
      </c>
      <c r="F2553">
        <v>1</v>
      </c>
      <c r="G2553">
        <v>64</v>
      </c>
      <c r="H2553">
        <v>39.15</v>
      </c>
    </row>
    <row r="2554" spans="1:8" x14ac:dyDescent="0.25">
      <c r="A2554" t="s">
        <v>23</v>
      </c>
      <c r="B2554" t="s">
        <v>46</v>
      </c>
      <c r="C2554">
        <v>0.25</v>
      </c>
      <c r="D2554" t="s">
        <v>10</v>
      </c>
      <c r="E2554" t="s">
        <v>13</v>
      </c>
      <c r="F2554">
        <v>15</v>
      </c>
      <c r="G2554">
        <v>64</v>
      </c>
      <c r="H2554">
        <v>18.25</v>
      </c>
    </row>
    <row r="2555" spans="1:8" x14ac:dyDescent="0.25">
      <c r="A2555" t="s">
        <v>23</v>
      </c>
      <c r="B2555" t="s">
        <v>46</v>
      </c>
      <c r="C2555">
        <v>0.25</v>
      </c>
      <c r="D2555" t="s">
        <v>21</v>
      </c>
      <c r="E2555" t="s">
        <v>13</v>
      </c>
      <c r="F2555">
        <v>15</v>
      </c>
      <c r="G2555">
        <v>64</v>
      </c>
      <c r="H2555">
        <v>10</v>
      </c>
    </row>
    <row r="2556" spans="1:8" x14ac:dyDescent="0.25">
      <c r="A2556" t="s">
        <v>23</v>
      </c>
      <c r="B2556" t="s">
        <v>46</v>
      </c>
      <c r="C2556">
        <v>0.25</v>
      </c>
      <c r="D2556" t="s">
        <v>21</v>
      </c>
      <c r="E2556" t="s">
        <v>13</v>
      </c>
      <c r="F2556">
        <v>15</v>
      </c>
      <c r="G2556">
        <v>64</v>
      </c>
      <c r="H2556">
        <v>10</v>
      </c>
    </row>
    <row r="2557" spans="1:8" x14ac:dyDescent="0.25">
      <c r="A2557" t="s">
        <v>23</v>
      </c>
      <c r="B2557" t="s">
        <v>46</v>
      </c>
      <c r="C2557">
        <v>0.25</v>
      </c>
      <c r="D2557" t="s">
        <v>10</v>
      </c>
      <c r="E2557" t="s">
        <v>13</v>
      </c>
      <c r="F2557">
        <v>15</v>
      </c>
      <c r="G2557">
        <v>64</v>
      </c>
      <c r="H2557">
        <v>18.170000000000002</v>
      </c>
    </row>
    <row r="2558" spans="1:8" x14ac:dyDescent="0.25">
      <c r="A2558" t="s">
        <v>23</v>
      </c>
      <c r="B2558" t="s">
        <v>46</v>
      </c>
      <c r="C2558">
        <v>0.25</v>
      </c>
      <c r="D2558" t="s">
        <v>10</v>
      </c>
      <c r="E2558" t="s">
        <v>13</v>
      </c>
      <c r="F2558">
        <v>15</v>
      </c>
      <c r="G2558">
        <v>64</v>
      </c>
      <c r="H2558">
        <v>18.329999999999998</v>
      </c>
    </row>
    <row r="2559" spans="1:8" x14ac:dyDescent="0.25">
      <c r="A2559" t="s">
        <v>23</v>
      </c>
      <c r="B2559" t="s">
        <v>46</v>
      </c>
      <c r="C2559">
        <v>0.25</v>
      </c>
      <c r="D2559" t="s">
        <v>10</v>
      </c>
      <c r="E2559" t="s">
        <v>13</v>
      </c>
      <c r="F2559">
        <v>1</v>
      </c>
      <c r="G2559">
        <v>4</v>
      </c>
      <c r="H2559">
        <v>28.65</v>
      </c>
    </row>
    <row r="2560" spans="1:8" x14ac:dyDescent="0.25">
      <c r="A2560" t="s">
        <v>23</v>
      </c>
      <c r="B2560" t="s">
        <v>46</v>
      </c>
      <c r="C2560">
        <v>0.4</v>
      </c>
      <c r="D2560" t="s">
        <v>10</v>
      </c>
      <c r="E2560" t="s">
        <v>13</v>
      </c>
      <c r="F2560">
        <v>6</v>
      </c>
      <c r="G2560">
        <v>64</v>
      </c>
      <c r="H2560">
        <v>31.58</v>
      </c>
    </row>
    <row r="2561" spans="1:8" x14ac:dyDescent="0.25">
      <c r="A2561" t="s">
        <v>23</v>
      </c>
      <c r="B2561" t="s">
        <v>46</v>
      </c>
      <c r="C2561">
        <v>0.25</v>
      </c>
      <c r="D2561" t="s">
        <v>12</v>
      </c>
      <c r="E2561" t="s">
        <v>13</v>
      </c>
      <c r="F2561">
        <v>1</v>
      </c>
      <c r="G2561">
        <v>64</v>
      </c>
      <c r="H2561">
        <v>36.119999999999997</v>
      </c>
    </row>
    <row r="2562" spans="1:8" x14ac:dyDescent="0.25">
      <c r="A2562" t="s">
        <v>23</v>
      </c>
      <c r="B2562" t="s">
        <v>46</v>
      </c>
      <c r="C2562">
        <v>0.25</v>
      </c>
      <c r="D2562" t="s">
        <v>15</v>
      </c>
      <c r="E2562" t="s">
        <v>13</v>
      </c>
      <c r="F2562">
        <v>1</v>
      </c>
      <c r="G2562">
        <v>64</v>
      </c>
      <c r="H2562">
        <v>39.76</v>
      </c>
    </row>
    <row r="2563" spans="1:8" x14ac:dyDescent="0.25">
      <c r="A2563" t="s">
        <v>23</v>
      </c>
      <c r="B2563" t="s">
        <v>46</v>
      </c>
      <c r="C2563">
        <v>0.25</v>
      </c>
      <c r="D2563" t="s">
        <v>10</v>
      </c>
      <c r="E2563" t="s">
        <v>13</v>
      </c>
      <c r="F2563">
        <v>1</v>
      </c>
      <c r="G2563">
        <v>128</v>
      </c>
      <c r="H2563">
        <v>40.78</v>
      </c>
    </row>
    <row r="2564" spans="1:8" x14ac:dyDescent="0.25">
      <c r="A2564" t="s">
        <v>23</v>
      </c>
      <c r="B2564" t="s">
        <v>46</v>
      </c>
      <c r="C2564">
        <v>0.25</v>
      </c>
      <c r="D2564" t="s">
        <v>10</v>
      </c>
      <c r="E2564" t="s">
        <v>13</v>
      </c>
      <c r="F2564">
        <v>6</v>
      </c>
      <c r="G2564">
        <v>64</v>
      </c>
      <c r="H2564">
        <v>36.299999999999997</v>
      </c>
    </row>
    <row r="2565" spans="1:8" x14ac:dyDescent="0.25">
      <c r="A2565" t="s">
        <v>23</v>
      </c>
      <c r="B2565" t="s">
        <v>46</v>
      </c>
      <c r="C2565">
        <v>0.25</v>
      </c>
      <c r="D2565" t="s">
        <v>10</v>
      </c>
      <c r="E2565" t="s">
        <v>13</v>
      </c>
      <c r="F2565">
        <v>6</v>
      </c>
      <c r="G2565">
        <v>128</v>
      </c>
      <c r="H2565">
        <v>34.82</v>
      </c>
    </row>
    <row r="2566" spans="1:8" x14ac:dyDescent="0.25">
      <c r="A2566" t="s">
        <v>23</v>
      </c>
      <c r="B2566" t="s">
        <v>46</v>
      </c>
      <c r="C2566">
        <v>0.25</v>
      </c>
      <c r="D2566" t="s">
        <v>10</v>
      </c>
      <c r="E2566" t="s">
        <v>13</v>
      </c>
      <c r="F2566">
        <v>15</v>
      </c>
      <c r="G2566">
        <v>128</v>
      </c>
      <c r="H2566">
        <v>30.53</v>
      </c>
    </row>
    <row r="2567" spans="1:8" x14ac:dyDescent="0.25">
      <c r="A2567" t="s">
        <v>23</v>
      </c>
      <c r="B2567" t="s">
        <v>46</v>
      </c>
      <c r="C2567">
        <v>0.25</v>
      </c>
      <c r="D2567" t="s">
        <v>10</v>
      </c>
      <c r="E2567" t="s">
        <v>13</v>
      </c>
      <c r="F2567">
        <v>15</v>
      </c>
      <c r="G2567">
        <v>64</v>
      </c>
      <c r="H2567">
        <v>17.88</v>
      </c>
    </row>
    <row r="2568" spans="1:8" x14ac:dyDescent="0.25">
      <c r="A2568" t="s">
        <v>23</v>
      </c>
      <c r="B2568" t="s">
        <v>46</v>
      </c>
      <c r="C2568">
        <v>0.25</v>
      </c>
      <c r="D2568" t="s">
        <v>10</v>
      </c>
      <c r="E2568" t="s">
        <v>13</v>
      </c>
      <c r="F2568">
        <v>15</v>
      </c>
      <c r="G2568">
        <v>64</v>
      </c>
      <c r="H2568">
        <v>18.45</v>
      </c>
    </row>
    <row r="2569" spans="1:8" x14ac:dyDescent="0.25">
      <c r="A2569" t="s">
        <v>23</v>
      </c>
      <c r="B2569" t="s">
        <v>46</v>
      </c>
      <c r="C2569">
        <v>0.25</v>
      </c>
      <c r="D2569" t="s">
        <v>10</v>
      </c>
      <c r="E2569" t="s">
        <v>13</v>
      </c>
      <c r="F2569">
        <v>6</v>
      </c>
      <c r="G2569">
        <v>64</v>
      </c>
      <c r="H2569">
        <v>33.58</v>
      </c>
    </row>
    <row r="2570" spans="1:8" x14ac:dyDescent="0.25">
      <c r="A2570" t="s">
        <v>23</v>
      </c>
      <c r="B2570" t="s">
        <v>46</v>
      </c>
      <c r="C2570">
        <v>0.25</v>
      </c>
      <c r="D2570" t="s">
        <v>10</v>
      </c>
      <c r="E2570" t="s">
        <v>16</v>
      </c>
      <c r="F2570">
        <v>6</v>
      </c>
      <c r="G2570">
        <v>32</v>
      </c>
      <c r="H2570">
        <v>34.200000000000003</v>
      </c>
    </row>
    <row r="2571" spans="1:8" x14ac:dyDescent="0.25">
      <c r="A2571" t="s">
        <v>23</v>
      </c>
      <c r="B2571" t="s">
        <v>46</v>
      </c>
      <c r="C2571">
        <v>0.25</v>
      </c>
      <c r="D2571" t="s">
        <v>10</v>
      </c>
      <c r="E2571" t="s">
        <v>16</v>
      </c>
      <c r="F2571">
        <v>1</v>
      </c>
      <c r="G2571">
        <v>8</v>
      </c>
      <c r="H2571">
        <v>34.270000000000003</v>
      </c>
    </row>
    <row r="2572" spans="1:8" x14ac:dyDescent="0.25">
      <c r="A2572" t="s">
        <v>23</v>
      </c>
      <c r="B2572" t="s">
        <v>46</v>
      </c>
      <c r="C2572">
        <v>0.25</v>
      </c>
      <c r="D2572" t="s">
        <v>10</v>
      </c>
      <c r="E2572" t="s">
        <v>13</v>
      </c>
      <c r="F2572">
        <v>1</v>
      </c>
      <c r="G2572">
        <v>64</v>
      </c>
      <c r="H2572">
        <v>40.64</v>
      </c>
    </row>
    <row r="2573" spans="1:8" x14ac:dyDescent="0.25">
      <c r="A2573" t="s">
        <v>23</v>
      </c>
      <c r="B2573" t="s">
        <v>46</v>
      </c>
      <c r="C2573">
        <v>0.25</v>
      </c>
      <c r="D2573" t="s">
        <v>10</v>
      </c>
      <c r="E2573" t="s">
        <v>13</v>
      </c>
      <c r="F2573">
        <v>9</v>
      </c>
      <c r="G2573">
        <v>64</v>
      </c>
      <c r="H2573">
        <v>33.29</v>
      </c>
    </row>
    <row r="2574" spans="1:8" x14ac:dyDescent="0.25">
      <c r="A2574" t="s">
        <v>23</v>
      </c>
      <c r="B2574" t="s">
        <v>46</v>
      </c>
      <c r="C2574">
        <v>0.25</v>
      </c>
      <c r="D2574" t="s">
        <v>10</v>
      </c>
      <c r="E2574" t="s">
        <v>13</v>
      </c>
      <c r="F2574">
        <v>6</v>
      </c>
      <c r="G2574">
        <v>64</v>
      </c>
      <c r="H2574">
        <v>34.9</v>
      </c>
    </row>
    <row r="2575" spans="1:8" x14ac:dyDescent="0.25">
      <c r="A2575" t="s">
        <v>23</v>
      </c>
      <c r="B2575" t="s">
        <v>46</v>
      </c>
      <c r="C2575">
        <v>0.25</v>
      </c>
      <c r="D2575" t="s">
        <v>10</v>
      </c>
      <c r="E2575" t="s">
        <v>13</v>
      </c>
      <c r="F2575">
        <v>6</v>
      </c>
      <c r="G2575">
        <v>64</v>
      </c>
      <c r="H2575">
        <v>35.39</v>
      </c>
    </row>
    <row r="2576" spans="1:8" x14ac:dyDescent="0.25">
      <c r="A2576" t="s">
        <v>23</v>
      </c>
      <c r="B2576" t="s">
        <v>46</v>
      </c>
      <c r="C2576">
        <v>0.25</v>
      </c>
      <c r="D2576" t="s">
        <v>10</v>
      </c>
      <c r="E2576" t="s">
        <v>19</v>
      </c>
      <c r="F2576">
        <v>6</v>
      </c>
      <c r="G2576">
        <v>128</v>
      </c>
      <c r="H2576">
        <v>10</v>
      </c>
    </row>
    <row r="2577" spans="1:8" x14ac:dyDescent="0.25">
      <c r="A2577" t="s">
        <v>23</v>
      </c>
      <c r="B2577" t="s">
        <v>46</v>
      </c>
      <c r="C2577">
        <v>0.25</v>
      </c>
      <c r="D2577" t="s">
        <v>10</v>
      </c>
      <c r="E2577" t="s">
        <v>13</v>
      </c>
      <c r="F2577">
        <v>15</v>
      </c>
      <c r="G2577">
        <v>64</v>
      </c>
      <c r="H2577">
        <v>18.03</v>
      </c>
    </row>
    <row r="2578" spans="1:8" x14ac:dyDescent="0.25">
      <c r="A2578" t="s">
        <v>23</v>
      </c>
      <c r="B2578" t="s">
        <v>46</v>
      </c>
      <c r="C2578">
        <v>0.25</v>
      </c>
      <c r="D2578" t="s">
        <v>10</v>
      </c>
      <c r="E2578" t="s">
        <v>13</v>
      </c>
      <c r="F2578">
        <v>15</v>
      </c>
      <c r="G2578">
        <v>64</v>
      </c>
      <c r="H2578">
        <v>17.82</v>
      </c>
    </row>
    <row r="2579" spans="1:8" x14ac:dyDescent="0.25">
      <c r="A2579" t="s">
        <v>23</v>
      </c>
      <c r="B2579" t="s">
        <v>46</v>
      </c>
      <c r="C2579">
        <v>0.5</v>
      </c>
      <c r="D2579" t="s">
        <v>10</v>
      </c>
      <c r="E2579" t="s">
        <v>16</v>
      </c>
      <c r="F2579">
        <v>15</v>
      </c>
      <c r="G2579">
        <v>128</v>
      </c>
      <c r="H2579">
        <v>8.6</v>
      </c>
    </row>
    <row r="2580" spans="1:8" x14ac:dyDescent="0.25">
      <c r="A2580" t="s">
        <v>23</v>
      </c>
      <c r="B2580" t="s">
        <v>46</v>
      </c>
      <c r="C2580">
        <v>0.5</v>
      </c>
      <c r="D2580" t="s">
        <v>10</v>
      </c>
      <c r="E2580" t="s">
        <v>16</v>
      </c>
      <c r="F2580">
        <v>6</v>
      </c>
      <c r="G2580">
        <v>32</v>
      </c>
      <c r="H2580">
        <v>18.739999999999998</v>
      </c>
    </row>
    <row r="2581" spans="1:8" x14ac:dyDescent="0.25">
      <c r="A2581" t="s">
        <v>23</v>
      </c>
      <c r="B2581" t="s">
        <v>46</v>
      </c>
      <c r="C2581">
        <v>0.25</v>
      </c>
      <c r="D2581" t="s">
        <v>10</v>
      </c>
      <c r="E2581" t="s">
        <v>13</v>
      </c>
      <c r="F2581">
        <v>1</v>
      </c>
      <c r="G2581">
        <v>32</v>
      </c>
      <c r="H2581">
        <v>39.67</v>
      </c>
    </row>
    <row r="2582" spans="1:8" x14ac:dyDescent="0.25">
      <c r="A2582" t="s">
        <v>23</v>
      </c>
      <c r="B2582" t="s">
        <v>46</v>
      </c>
      <c r="C2582">
        <v>0.25</v>
      </c>
      <c r="D2582" t="s">
        <v>10</v>
      </c>
      <c r="E2582" t="s">
        <v>13</v>
      </c>
      <c r="F2582">
        <v>1</v>
      </c>
      <c r="G2582">
        <v>64</v>
      </c>
      <c r="H2582">
        <v>35.58</v>
      </c>
    </row>
    <row r="2583" spans="1:8" x14ac:dyDescent="0.25">
      <c r="A2583" t="s">
        <v>23</v>
      </c>
      <c r="B2583" t="s">
        <v>46</v>
      </c>
      <c r="C2583">
        <v>0.25</v>
      </c>
      <c r="D2583" t="s">
        <v>10</v>
      </c>
      <c r="E2583" t="s">
        <v>13</v>
      </c>
      <c r="F2583">
        <v>1</v>
      </c>
      <c r="G2583">
        <v>64</v>
      </c>
      <c r="H2583">
        <v>37.78</v>
      </c>
    </row>
    <row r="2584" spans="1:8" x14ac:dyDescent="0.25">
      <c r="A2584" t="s">
        <v>23</v>
      </c>
      <c r="B2584" t="s">
        <v>46</v>
      </c>
      <c r="C2584">
        <v>0.25</v>
      </c>
      <c r="D2584" t="s">
        <v>21</v>
      </c>
      <c r="E2584" t="s">
        <v>13</v>
      </c>
      <c r="F2584">
        <v>6</v>
      </c>
      <c r="G2584">
        <v>64</v>
      </c>
      <c r="H2584">
        <v>19.940000000000001</v>
      </c>
    </row>
    <row r="2585" spans="1:8" x14ac:dyDescent="0.25">
      <c r="A2585" t="s">
        <v>23</v>
      </c>
      <c r="B2585" t="s">
        <v>46</v>
      </c>
      <c r="C2585">
        <v>0.25</v>
      </c>
      <c r="D2585" t="s">
        <v>10</v>
      </c>
      <c r="E2585" t="s">
        <v>13</v>
      </c>
      <c r="F2585">
        <v>6</v>
      </c>
      <c r="G2585">
        <v>8</v>
      </c>
      <c r="H2585">
        <v>25.11</v>
      </c>
    </row>
    <row r="2586" spans="1:8" x14ac:dyDescent="0.25">
      <c r="A2586" t="s">
        <v>23</v>
      </c>
      <c r="B2586" t="s">
        <v>46</v>
      </c>
      <c r="C2586">
        <v>0.25</v>
      </c>
      <c r="D2586" t="s">
        <v>10</v>
      </c>
      <c r="E2586" t="s">
        <v>13</v>
      </c>
      <c r="F2586">
        <v>15</v>
      </c>
      <c r="G2586">
        <v>128</v>
      </c>
      <c r="H2586">
        <v>22.07</v>
      </c>
    </row>
    <row r="2587" spans="1:8" x14ac:dyDescent="0.25">
      <c r="A2587" t="s">
        <v>23</v>
      </c>
      <c r="B2587" t="s">
        <v>46</v>
      </c>
      <c r="C2587">
        <v>0.25</v>
      </c>
      <c r="D2587" t="s">
        <v>10</v>
      </c>
      <c r="E2587" t="s">
        <v>13</v>
      </c>
      <c r="F2587">
        <v>15</v>
      </c>
      <c r="G2587">
        <v>64</v>
      </c>
      <c r="H2587">
        <v>16.88</v>
      </c>
    </row>
    <row r="2588" spans="1:8" x14ac:dyDescent="0.25">
      <c r="A2588" t="s">
        <v>23</v>
      </c>
      <c r="B2588" t="s">
        <v>46</v>
      </c>
      <c r="C2588">
        <v>0.25</v>
      </c>
      <c r="D2588" t="s">
        <v>10</v>
      </c>
      <c r="E2588" t="s">
        <v>13</v>
      </c>
      <c r="F2588">
        <v>15</v>
      </c>
      <c r="G2588">
        <v>64</v>
      </c>
      <c r="H2588">
        <v>18.149999999999999</v>
      </c>
    </row>
    <row r="2589" spans="1:8" x14ac:dyDescent="0.25">
      <c r="A2589" t="s">
        <v>23</v>
      </c>
      <c r="B2589" t="s">
        <v>46</v>
      </c>
      <c r="C2589">
        <v>0.25</v>
      </c>
      <c r="D2589" t="s">
        <v>20</v>
      </c>
      <c r="E2589" t="s">
        <v>13</v>
      </c>
      <c r="F2589">
        <v>15</v>
      </c>
      <c r="G2589">
        <v>16</v>
      </c>
      <c r="H2589">
        <v>10</v>
      </c>
    </row>
    <row r="2590" spans="1:8" x14ac:dyDescent="0.25">
      <c r="A2590" t="s">
        <v>23</v>
      </c>
      <c r="B2590" t="s">
        <v>46</v>
      </c>
      <c r="C2590">
        <v>0.5</v>
      </c>
      <c r="D2590" t="s">
        <v>10</v>
      </c>
      <c r="E2590" t="s">
        <v>16</v>
      </c>
      <c r="F2590">
        <v>6</v>
      </c>
      <c r="G2590">
        <v>32</v>
      </c>
      <c r="H2590">
        <v>19.350000000000001</v>
      </c>
    </row>
    <row r="2591" spans="1:8" x14ac:dyDescent="0.25">
      <c r="A2591" t="s">
        <v>23</v>
      </c>
      <c r="B2591" t="s">
        <v>46</v>
      </c>
      <c r="C2591">
        <v>0.25</v>
      </c>
      <c r="D2591" t="s">
        <v>10</v>
      </c>
      <c r="E2591" t="s">
        <v>13</v>
      </c>
      <c r="F2591">
        <v>6</v>
      </c>
      <c r="G2591">
        <v>32</v>
      </c>
      <c r="H2591">
        <v>32.97</v>
      </c>
    </row>
    <row r="2592" spans="1:8" x14ac:dyDescent="0.25">
      <c r="A2592" t="s">
        <v>23</v>
      </c>
      <c r="B2592" t="s">
        <v>46</v>
      </c>
      <c r="C2592">
        <v>0.25</v>
      </c>
      <c r="D2592" t="s">
        <v>10</v>
      </c>
      <c r="E2592" t="s">
        <v>13</v>
      </c>
      <c r="F2592">
        <v>1</v>
      </c>
      <c r="G2592">
        <v>64</v>
      </c>
      <c r="H2592">
        <v>41.55</v>
      </c>
    </row>
    <row r="2593" spans="1:8" x14ac:dyDescent="0.25">
      <c r="A2593" t="s">
        <v>23</v>
      </c>
      <c r="B2593" t="s">
        <v>46</v>
      </c>
      <c r="C2593">
        <v>0.25</v>
      </c>
      <c r="D2593" t="s">
        <v>10</v>
      </c>
      <c r="E2593" t="s">
        <v>13</v>
      </c>
      <c r="F2593">
        <v>1</v>
      </c>
      <c r="G2593">
        <v>64</v>
      </c>
      <c r="H2593">
        <v>35.9</v>
      </c>
    </row>
    <row r="2594" spans="1:8" x14ac:dyDescent="0.25">
      <c r="A2594" t="s">
        <v>23</v>
      </c>
      <c r="B2594" t="s">
        <v>46</v>
      </c>
      <c r="C2594">
        <v>0.25</v>
      </c>
      <c r="D2594" t="s">
        <v>10</v>
      </c>
      <c r="E2594" t="s">
        <v>13</v>
      </c>
      <c r="F2594">
        <v>1</v>
      </c>
      <c r="G2594">
        <v>64</v>
      </c>
      <c r="H2594">
        <v>41.13</v>
      </c>
    </row>
    <row r="2595" spans="1:8" x14ac:dyDescent="0.25">
      <c r="A2595" t="s">
        <v>23</v>
      </c>
      <c r="B2595" t="s">
        <v>46</v>
      </c>
      <c r="C2595">
        <v>0.25</v>
      </c>
      <c r="D2595" t="s">
        <v>10</v>
      </c>
      <c r="E2595" t="s">
        <v>13</v>
      </c>
      <c r="F2595">
        <v>6</v>
      </c>
      <c r="G2595">
        <v>64</v>
      </c>
      <c r="H2595">
        <v>34.01</v>
      </c>
    </row>
    <row r="2596" spans="1:8" x14ac:dyDescent="0.25">
      <c r="A2596" t="s">
        <v>23</v>
      </c>
      <c r="B2596" t="s">
        <v>46</v>
      </c>
      <c r="C2596">
        <v>0.25</v>
      </c>
      <c r="D2596" t="s">
        <v>10</v>
      </c>
      <c r="E2596" t="s">
        <v>13</v>
      </c>
      <c r="F2596">
        <v>6</v>
      </c>
      <c r="G2596">
        <v>128</v>
      </c>
      <c r="H2596">
        <v>39.28</v>
      </c>
    </row>
    <row r="2597" spans="1:8" x14ac:dyDescent="0.25">
      <c r="A2597" t="s">
        <v>23</v>
      </c>
      <c r="B2597" t="s">
        <v>46</v>
      </c>
      <c r="C2597">
        <v>0.25</v>
      </c>
      <c r="D2597" t="s">
        <v>10</v>
      </c>
      <c r="E2597" t="s">
        <v>13</v>
      </c>
      <c r="F2597">
        <v>6</v>
      </c>
      <c r="G2597">
        <v>64</v>
      </c>
      <c r="H2597">
        <v>34.19</v>
      </c>
    </row>
    <row r="2598" spans="1:8" x14ac:dyDescent="0.25">
      <c r="A2598" t="s">
        <v>23</v>
      </c>
      <c r="B2598" t="s">
        <v>46</v>
      </c>
      <c r="C2598">
        <v>0.25</v>
      </c>
      <c r="D2598" t="s">
        <v>10</v>
      </c>
      <c r="E2598" t="s">
        <v>13</v>
      </c>
      <c r="F2598">
        <v>6</v>
      </c>
      <c r="G2598">
        <v>64</v>
      </c>
      <c r="H2598">
        <v>34.979999999999997</v>
      </c>
    </row>
    <row r="2599" spans="1:8" x14ac:dyDescent="0.25">
      <c r="A2599" t="s">
        <v>23</v>
      </c>
      <c r="B2599" t="s">
        <v>46</v>
      </c>
      <c r="C2599">
        <v>0.25</v>
      </c>
      <c r="D2599" t="s">
        <v>21</v>
      </c>
      <c r="E2599" t="s">
        <v>13</v>
      </c>
      <c r="F2599">
        <v>1</v>
      </c>
      <c r="G2599">
        <v>4</v>
      </c>
      <c r="H2599">
        <v>18.649999999999999</v>
      </c>
    </row>
    <row r="2600" spans="1:8" x14ac:dyDescent="0.25">
      <c r="A2600" t="s">
        <v>23</v>
      </c>
      <c r="B2600" t="s">
        <v>46</v>
      </c>
      <c r="C2600">
        <v>0.25</v>
      </c>
      <c r="D2600" t="s">
        <v>10</v>
      </c>
      <c r="E2600" t="s">
        <v>16</v>
      </c>
      <c r="F2600">
        <v>1</v>
      </c>
      <c r="G2600">
        <v>64</v>
      </c>
      <c r="H2600">
        <v>39.61</v>
      </c>
    </row>
    <row r="2601" spans="1:8" x14ac:dyDescent="0.25">
      <c r="A2601" t="s">
        <v>23</v>
      </c>
      <c r="B2601" t="s">
        <v>46</v>
      </c>
      <c r="C2601">
        <v>0.4</v>
      </c>
      <c r="D2601" t="s">
        <v>10</v>
      </c>
      <c r="E2601" t="s">
        <v>16</v>
      </c>
      <c r="F2601">
        <v>1</v>
      </c>
      <c r="G2601">
        <v>64</v>
      </c>
      <c r="H2601">
        <v>35.68</v>
      </c>
    </row>
    <row r="2602" spans="1:8" x14ac:dyDescent="0.25">
      <c r="A2602" t="s">
        <v>23</v>
      </c>
      <c r="B2602" t="s">
        <v>46</v>
      </c>
      <c r="C2602">
        <v>0.5</v>
      </c>
      <c r="D2602" t="s">
        <v>10</v>
      </c>
      <c r="E2602" t="s">
        <v>13</v>
      </c>
      <c r="F2602">
        <v>1</v>
      </c>
      <c r="G2602">
        <v>64</v>
      </c>
      <c r="H2602">
        <v>38.39</v>
      </c>
    </row>
    <row r="2603" spans="1:8" x14ac:dyDescent="0.25">
      <c r="A2603" t="s">
        <v>23</v>
      </c>
      <c r="B2603" t="s">
        <v>46</v>
      </c>
      <c r="C2603">
        <v>0.25</v>
      </c>
      <c r="D2603" t="s">
        <v>21</v>
      </c>
      <c r="E2603" t="s">
        <v>13</v>
      </c>
      <c r="F2603">
        <v>1</v>
      </c>
      <c r="G2603">
        <v>64</v>
      </c>
      <c r="H2603">
        <v>38.78</v>
      </c>
    </row>
    <row r="2604" spans="1:8" x14ac:dyDescent="0.25">
      <c r="A2604" t="s">
        <v>23</v>
      </c>
      <c r="B2604" t="s">
        <v>46</v>
      </c>
      <c r="C2604">
        <v>0.25</v>
      </c>
      <c r="D2604" t="s">
        <v>10</v>
      </c>
      <c r="E2604" t="s">
        <v>13</v>
      </c>
      <c r="F2604">
        <v>1</v>
      </c>
      <c r="G2604">
        <v>64</v>
      </c>
      <c r="H2604">
        <v>39.840000000000003</v>
      </c>
    </row>
    <row r="2605" spans="1:8" x14ac:dyDescent="0.25">
      <c r="A2605" t="s">
        <v>23</v>
      </c>
      <c r="B2605" t="s">
        <v>46</v>
      </c>
      <c r="C2605">
        <v>0.25</v>
      </c>
      <c r="D2605" t="s">
        <v>10</v>
      </c>
      <c r="E2605" t="s">
        <v>13</v>
      </c>
      <c r="F2605">
        <v>1</v>
      </c>
      <c r="G2605">
        <v>128</v>
      </c>
      <c r="H2605">
        <v>40.99</v>
      </c>
    </row>
    <row r="2606" spans="1:8" x14ac:dyDescent="0.25">
      <c r="A2606" t="s">
        <v>23</v>
      </c>
      <c r="B2606" t="s">
        <v>46</v>
      </c>
      <c r="C2606">
        <v>0.25</v>
      </c>
      <c r="D2606" t="s">
        <v>10</v>
      </c>
      <c r="E2606" t="s">
        <v>13</v>
      </c>
      <c r="F2606">
        <v>1</v>
      </c>
      <c r="G2606">
        <v>128</v>
      </c>
      <c r="H2606">
        <v>39.69</v>
      </c>
    </row>
    <row r="2607" spans="1:8" x14ac:dyDescent="0.25">
      <c r="A2607" t="s">
        <v>23</v>
      </c>
      <c r="B2607" t="s">
        <v>46</v>
      </c>
      <c r="C2607">
        <v>0.25</v>
      </c>
      <c r="D2607" t="s">
        <v>10</v>
      </c>
      <c r="E2607" t="s">
        <v>13</v>
      </c>
      <c r="F2607">
        <v>6</v>
      </c>
      <c r="G2607">
        <v>64</v>
      </c>
      <c r="H2607">
        <v>38.200000000000003</v>
      </c>
    </row>
    <row r="2608" spans="1:8" x14ac:dyDescent="0.25">
      <c r="A2608" t="s">
        <v>23</v>
      </c>
      <c r="B2608" t="s">
        <v>46</v>
      </c>
      <c r="C2608">
        <v>0.25</v>
      </c>
      <c r="D2608" t="s">
        <v>10</v>
      </c>
      <c r="E2608" t="s">
        <v>13</v>
      </c>
      <c r="F2608">
        <v>6</v>
      </c>
      <c r="G2608">
        <v>64</v>
      </c>
      <c r="H2608">
        <v>34.44</v>
      </c>
    </row>
    <row r="2609" spans="1:8" x14ac:dyDescent="0.25">
      <c r="A2609" t="s">
        <v>23</v>
      </c>
      <c r="B2609" t="s">
        <v>46</v>
      </c>
      <c r="C2609">
        <v>0.25</v>
      </c>
      <c r="D2609" t="s">
        <v>10</v>
      </c>
      <c r="E2609" t="s">
        <v>13</v>
      </c>
      <c r="F2609">
        <v>6</v>
      </c>
      <c r="G2609">
        <v>64</v>
      </c>
      <c r="H2609">
        <v>37.159999999999997</v>
      </c>
    </row>
    <row r="2610" spans="1:8" x14ac:dyDescent="0.25">
      <c r="A2610" t="s">
        <v>23</v>
      </c>
      <c r="B2610" t="s">
        <v>46</v>
      </c>
      <c r="C2610">
        <v>0.25</v>
      </c>
      <c r="D2610" t="s">
        <v>21</v>
      </c>
      <c r="E2610" t="s">
        <v>16</v>
      </c>
      <c r="F2610">
        <v>1</v>
      </c>
      <c r="G2610">
        <v>16</v>
      </c>
      <c r="H2610">
        <v>37.83</v>
      </c>
    </row>
    <row r="2611" spans="1:8" x14ac:dyDescent="0.25">
      <c r="A2611" t="s">
        <v>23</v>
      </c>
      <c r="B2611" t="s">
        <v>46</v>
      </c>
      <c r="C2611">
        <v>0.25</v>
      </c>
      <c r="D2611" t="s">
        <v>10</v>
      </c>
      <c r="E2611" t="s">
        <v>13</v>
      </c>
      <c r="F2611">
        <v>1</v>
      </c>
      <c r="G2611">
        <v>64</v>
      </c>
      <c r="H2611">
        <v>40.65</v>
      </c>
    </row>
    <row r="2612" spans="1:8" x14ac:dyDescent="0.25">
      <c r="A2612" t="s">
        <v>23</v>
      </c>
      <c r="B2612" t="s">
        <v>46</v>
      </c>
      <c r="C2612">
        <v>0.25</v>
      </c>
      <c r="D2612" t="s">
        <v>10</v>
      </c>
      <c r="E2612" t="s">
        <v>11</v>
      </c>
      <c r="F2612">
        <v>1</v>
      </c>
      <c r="G2612">
        <v>64</v>
      </c>
      <c r="H2612">
        <v>37.51</v>
      </c>
    </row>
    <row r="2613" spans="1:8" x14ac:dyDescent="0.25">
      <c r="A2613" t="s">
        <v>23</v>
      </c>
      <c r="B2613" t="s">
        <v>46</v>
      </c>
      <c r="C2613">
        <v>0.25</v>
      </c>
      <c r="D2613" t="s">
        <v>10</v>
      </c>
      <c r="E2613" t="s">
        <v>13</v>
      </c>
      <c r="F2613">
        <v>1</v>
      </c>
      <c r="G2613">
        <v>64</v>
      </c>
      <c r="H2613">
        <v>37.619999999999997</v>
      </c>
    </row>
    <row r="2614" spans="1:8" x14ac:dyDescent="0.25">
      <c r="A2614" t="s">
        <v>23</v>
      </c>
      <c r="B2614" t="s">
        <v>46</v>
      </c>
      <c r="C2614">
        <v>0.25</v>
      </c>
      <c r="D2614" t="s">
        <v>10</v>
      </c>
      <c r="E2614" t="s">
        <v>13</v>
      </c>
      <c r="F2614">
        <v>1</v>
      </c>
      <c r="G2614">
        <v>64</v>
      </c>
      <c r="H2614">
        <v>36.79</v>
      </c>
    </row>
    <row r="2615" spans="1:8" x14ac:dyDescent="0.25">
      <c r="A2615" t="s">
        <v>23</v>
      </c>
      <c r="B2615" t="s">
        <v>46</v>
      </c>
      <c r="C2615">
        <v>0.25</v>
      </c>
      <c r="D2615" t="s">
        <v>10</v>
      </c>
      <c r="E2615" t="s">
        <v>13</v>
      </c>
      <c r="F2615">
        <v>1</v>
      </c>
      <c r="G2615">
        <v>128</v>
      </c>
      <c r="H2615">
        <v>41.7</v>
      </c>
    </row>
    <row r="2616" spans="1:8" x14ac:dyDescent="0.25">
      <c r="A2616" t="s">
        <v>23</v>
      </c>
      <c r="B2616" t="s">
        <v>46</v>
      </c>
      <c r="C2616">
        <v>0.25</v>
      </c>
      <c r="D2616" t="s">
        <v>10</v>
      </c>
      <c r="E2616" t="s">
        <v>13</v>
      </c>
      <c r="F2616">
        <v>1</v>
      </c>
      <c r="G2616">
        <v>128</v>
      </c>
      <c r="H2616">
        <v>40.4</v>
      </c>
    </row>
    <row r="2617" spans="1:8" x14ac:dyDescent="0.25">
      <c r="A2617" t="s">
        <v>23</v>
      </c>
      <c r="B2617" t="s">
        <v>46</v>
      </c>
      <c r="C2617">
        <v>0.25</v>
      </c>
      <c r="D2617" t="s">
        <v>10</v>
      </c>
      <c r="E2617" t="s">
        <v>13</v>
      </c>
      <c r="F2617">
        <v>6</v>
      </c>
      <c r="G2617">
        <v>64</v>
      </c>
      <c r="H2617">
        <v>33.61</v>
      </c>
    </row>
    <row r="2618" spans="1:8" x14ac:dyDescent="0.25">
      <c r="A2618" t="s">
        <v>23</v>
      </c>
      <c r="B2618" t="s">
        <v>46</v>
      </c>
      <c r="C2618">
        <v>0.25</v>
      </c>
      <c r="D2618" t="s">
        <v>10</v>
      </c>
      <c r="E2618" t="s">
        <v>13</v>
      </c>
      <c r="F2618">
        <v>6</v>
      </c>
      <c r="G2618">
        <v>64</v>
      </c>
      <c r="H2618">
        <v>37.93</v>
      </c>
    </row>
    <row r="2619" spans="1:8" x14ac:dyDescent="0.25">
      <c r="A2619" t="s">
        <v>23</v>
      </c>
      <c r="B2619" t="s">
        <v>46</v>
      </c>
      <c r="C2619">
        <v>0.4</v>
      </c>
      <c r="D2619" t="s">
        <v>10</v>
      </c>
      <c r="E2619" t="s">
        <v>19</v>
      </c>
      <c r="F2619">
        <v>15</v>
      </c>
      <c r="G2619">
        <v>64</v>
      </c>
      <c r="H2619">
        <v>10</v>
      </c>
    </row>
    <row r="2620" spans="1:8" x14ac:dyDescent="0.25">
      <c r="A2620" t="s">
        <v>23</v>
      </c>
      <c r="B2620" t="s">
        <v>46</v>
      </c>
      <c r="C2620">
        <v>0.25</v>
      </c>
      <c r="D2620" t="s">
        <v>12</v>
      </c>
      <c r="E2620" t="s">
        <v>14</v>
      </c>
      <c r="F2620">
        <v>1</v>
      </c>
      <c r="G2620">
        <v>64</v>
      </c>
      <c r="H2620">
        <v>38.25</v>
      </c>
    </row>
    <row r="2621" spans="1:8" x14ac:dyDescent="0.25">
      <c r="A2621" t="s">
        <v>23</v>
      </c>
      <c r="B2621" t="s">
        <v>46</v>
      </c>
      <c r="C2621">
        <v>0.25</v>
      </c>
      <c r="D2621" t="s">
        <v>10</v>
      </c>
      <c r="E2621" t="s">
        <v>16</v>
      </c>
      <c r="F2621">
        <v>1</v>
      </c>
      <c r="G2621">
        <v>64</v>
      </c>
      <c r="H2621">
        <v>38.130000000000003</v>
      </c>
    </row>
    <row r="2622" spans="1:8" x14ac:dyDescent="0.25">
      <c r="A2622" t="s">
        <v>23</v>
      </c>
      <c r="B2622" t="s">
        <v>46</v>
      </c>
      <c r="C2622">
        <v>0.25</v>
      </c>
      <c r="D2622" t="s">
        <v>10</v>
      </c>
      <c r="E2622" t="s">
        <v>13</v>
      </c>
      <c r="F2622">
        <v>1</v>
      </c>
      <c r="G2622">
        <v>64</v>
      </c>
      <c r="H2622">
        <v>41.38</v>
      </c>
    </row>
    <row r="2623" spans="1:8" x14ac:dyDescent="0.25">
      <c r="A2623" t="s">
        <v>23</v>
      </c>
      <c r="B2623" t="s">
        <v>46</v>
      </c>
      <c r="C2623">
        <v>0.25</v>
      </c>
      <c r="D2623" t="s">
        <v>10</v>
      </c>
      <c r="E2623" t="s">
        <v>13</v>
      </c>
      <c r="F2623">
        <v>1</v>
      </c>
      <c r="G2623">
        <v>64</v>
      </c>
      <c r="H2623">
        <v>34.79</v>
      </c>
    </row>
    <row r="2624" spans="1:8" x14ac:dyDescent="0.25">
      <c r="A2624" t="s">
        <v>23</v>
      </c>
      <c r="B2624" t="s">
        <v>46</v>
      </c>
      <c r="C2624">
        <v>0.25</v>
      </c>
      <c r="D2624" t="s">
        <v>10</v>
      </c>
      <c r="E2624" t="s">
        <v>13</v>
      </c>
      <c r="F2624">
        <v>12</v>
      </c>
      <c r="G2624">
        <v>64</v>
      </c>
      <c r="H2624">
        <v>26.66</v>
      </c>
    </row>
    <row r="2625" spans="1:8" x14ac:dyDescent="0.25">
      <c r="A2625" t="s">
        <v>23</v>
      </c>
      <c r="B2625" t="s">
        <v>46</v>
      </c>
      <c r="C2625">
        <v>0.25</v>
      </c>
      <c r="D2625" t="s">
        <v>10</v>
      </c>
      <c r="E2625" t="s">
        <v>13</v>
      </c>
      <c r="F2625">
        <v>1</v>
      </c>
      <c r="G2625">
        <v>128</v>
      </c>
      <c r="H2625">
        <v>38.51</v>
      </c>
    </row>
    <row r="2626" spans="1:8" x14ac:dyDescent="0.25">
      <c r="A2626" t="s">
        <v>23</v>
      </c>
      <c r="B2626" t="s">
        <v>46</v>
      </c>
      <c r="C2626">
        <v>0.25</v>
      </c>
      <c r="D2626" t="s">
        <v>10</v>
      </c>
      <c r="E2626" t="s">
        <v>13</v>
      </c>
      <c r="F2626">
        <v>1</v>
      </c>
      <c r="G2626">
        <v>128</v>
      </c>
      <c r="H2626">
        <v>38.24</v>
      </c>
    </row>
    <row r="2627" spans="1:8" x14ac:dyDescent="0.25">
      <c r="A2627" t="s">
        <v>23</v>
      </c>
      <c r="B2627" t="s">
        <v>46</v>
      </c>
      <c r="C2627">
        <v>0.25</v>
      </c>
      <c r="D2627" t="s">
        <v>10</v>
      </c>
      <c r="E2627" t="s">
        <v>13</v>
      </c>
      <c r="F2627">
        <v>6</v>
      </c>
      <c r="G2627">
        <v>128</v>
      </c>
      <c r="H2627">
        <v>38.49</v>
      </c>
    </row>
    <row r="2628" spans="1:8" x14ac:dyDescent="0.25">
      <c r="A2628" t="s">
        <v>23</v>
      </c>
      <c r="B2628" t="s">
        <v>46</v>
      </c>
      <c r="C2628">
        <v>0.25</v>
      </c>
      <c r="D2628" t="s">
        <v>10</v>
      </c>
      <c r="E2628" t="s">
        <v>13</v>
      </c>
      <c r="F2628">
        <v>6</v>
      </c>
      <c r="G2628">
        <v>64</v>
      </c>
      <c r="H2628">
        <v>37.119999999999997</v>
      </c>
    </row>
    <row r="2629" spans="1:8" x14ac:dyDescent="0.25">
      <c r="A2629" t="s">
        <v>23</v>
      </c>
      <c r="B2629" t="s">
        <v>46</v>
      </c>
      <c r="C2629">
        <v>0.25</v>
      </c>
      <c r="D2629" t="s">
        <v>10</v>
      </c>
      <c r="E2629" t="s">
        <v>13</v>
      </c>
      <c r="F2629">
        <v>6</v>
      </c>
      <c r="G2629">
        <v>64</v>
      </c>
      <c r="H2629">
        <v>36.61</v>
      </c>
    </row>
    <row r="2630" spans="1:8" x14ac:dyDescent="0.25">
      <c r="A2630" t="s">
        <v>23</v>
      </c>
      <c r="B2630" t="s">
        <v>46</v>
      </c>
      <c r="C2630">
        <v>0.25</v>
      </c>
      <c r="D2630" t="s">
        <v>21</v>
      </c>
      <c r="E2630" t="s">
        <v>16</v>
      </c>
      <c r="F2630">
        <v>6</v>
      </c>
      <c r="G2630">
        <v>64</v>
      </c>
      <c r="H2630">
        <v>35.630000000000003</v>
      </c>
    </row>
    <row r="2631" spans="1:8" x14ac:dyDescent="0.25">
      <c r="A2631" t="s">
        <v>23</v>
      </c>
      <c r="B2631" t="s">
        <v>46</v>
      </c>
      <c r="C2631">
        <v>0.25</v>
      </c>
      <c r="D2631" t="s">
        <v>10</v>
      </c>
      <c r="E2631" t="s">
        <v>16</v>
      </c>
      <c r="F2631">
        <v>1</v>
      </c>
      <c r="G2631">
        <v>128</v>
      </c>
      <c r="H2631">
        <v>41.34</v>
      </c>
    </row>
    <row r="2632" spans="1:8" x14ac:dyDescent="0.25">
      <c r="A2632" t="s">
        <v>23</v>
      </c>
      <c r="B2632" t="s">
        <v>46</v>
      </c>
      <c r="C2632">
        <v>0.25</v>
      </c>
      <c r="D2632" t="s">
        <v>10</v>
      </c>
      <c r="E2632" t="s">
        <v>13</v>
      </c>
      <c r="F2632">
        <v>1</v>
      </c>
      <c r="G2632">
        <v>128</v>
      </c>
      <c r="H2632">
        <v>40.43</v>
      </c>
    </row>
    <row r="2633" spans="1:8" x14ac:dyDescent="0.25">
      <c r="A2633" t="s">
        <v>23</v>
      </c>
      <c r="B2633" t="s">
        <v>46</v>
      </c>
      <c r="C2633">
        <v>0.25</v>
      </c>
      <c r="D2633" t="s">
        <v>10</v>
      </c>
      <c r="E2633" t="s">
        <v>13</v>
      </c>
      <c r="F2633">
        <v>1</v>
      </c>
      <c r="G2633">
        <v>64</v>
      </c>
      <c r="H2633">
        <v>41.34</v>
      </c>
    </row>
    <row r="2634" spans="1:8" x14ac:dyDescent="0.25">
      <c r="A2634" t="s">
        <v>23</v>
      </c>
      <c r="B2634" t="s">
        <v>46</v>
      </c>
      <c r="C2634">
        <v>0.25</v>
      </c>
      <c r="D2634" t="s">
        <v>10</v>
      </c>
      <c r="E2634" t="s">
        <v>13</v>
      </c>
      <c r="F2634">
        <v>1</v>
      </c>
      <c r="G2634">
        <v>64</v>
      </c>
      <c r="H2634">
        <v>38.07</v>
      </c>
    </row>
    <row r="2635" spans="1:8" x14ac:dyDescent="0.25">
      <c r="A2635" t="s">
        <v>23</v>
      </c>
      <c r="B2635" t="s">
        <v>46</v>
      </c>
      <c r="C2635">
        <v>0.25</v>
      </c>
      <c r="D2635" t="s">
        <v>10</v>
      </c>
      <c r="E2635" t="s">
        <v>17</v>
      </c>
      <c r="F2635">
        <v>1</v>
      </c>
      <c r="G2635">
        <v>128</v>
      </c>
      <c r="H2635">
        <v>35.24</v>
      </c>
    </row>
    <row r="2636" spans="1:8" x14ac:dyDescent="0.25">
      <c r="A2636" t="s">
        <v>23</v>
      </c>
      <c r="B2636" t="s">
        <v>46</v>
      </c>
      <c r="C2636">
        <v>0.25</v>
      </c>
      <c r="D2636" t="s">
        <v>10</v>
      </c>
      <c r="E2636" t="s">
        <v>13</v>
      </c>
      <c r="F2636">
        <v>1</v>
      </c>
      <c r="G2636">
        <v>128</v>
      </c>
      <c r="H2636">
        <v>41.84</v>
      </c>
    </row>
    <row r="2637" spans="1:8" x14ac:dyDescent="0.25">
      <c r="A2637" t="s">
        <v>23</v>
      </c>
      <c r="B2637" t="s">
        <v>46</v>
      </c>
      <c r="C2637">
        <v>0.25</v>
      </c>
      <c r="D2637" t="s">
        <v>10</v>
      </c>
      <c r="E2637" t="s">
        <v>19</v>
      </c>
      <c r="F2637">
        <v>1</v>
      </c>
      <c r="G2637">
        <v>128</v>
      </c>
      <c r="H2637">
        <v>37.409999999999997</v>
      </c>
    </row>
    <row r="2638" spans="1:8" x14ac:dyDescent="0.25">
      <c r="A2638" t="s">
        <v>23</v>
      </c>
      <c r="B2638" t="s">
        <v>46</v>
      </c>
      <c r="C2638">
        <v>0.25</v>
      </c>
      <c r="D2638" t="s">
        <v>10</v>
      </c>
      <c r="E2638" t="s">
        <v>13</v>
      </c>
      <c r="F2638">
        <v>6</v>
      </c>
      <c r="G2638">
        <v>128</v>
      </c>
      <c r="H2638">
        <v>39.119999999999997</v>
      </c>
    </row>
    <row r="2639" spans="1:8" x14ac:dyDescent="0.25">
      <c r="A2639" t="s">
        <v>23</v>
      </c>
      <c r="B2639" t="s">
        <v>46</v>
      </c>
      <c r="C2639">
        <v>0.3</v>
      </c>
      <c r="D2639" t="s">
        <v>10</v>
      </c>
      <c r="E2639" t="s">
        <v>16</v>
      </c>
      <c r="F2639">
        <v>6</v>
      </c>
      <c r="G2639">
        <v>32</v>
      </c>
      <c r="H2639">
        <v>32.14</v>
      </c>
    </row>
    <row r="2640" spans="1:8" x14ac:dyDescent="0.25">
      <c r="A2640" t="s">
        <v>23</v>
      </c>
      <c r="B2640" t="s">
        <v>46</v>
      </c>
      <c r="C2640">
        <v>0.3</v>
      </c>
      <c r="D2640" t="s">
        <v>10</v>
      </c>
      <c r="E2640" t="s">
        <v>16</v>
      </c>
      <c r="F2640">
        <v>15</v>
      </c>
      <c r="G2640">
        <v>8</v>
      </c>
      <c r="H2640">
        <v>10</v>
      </c>
    </row>
    <row r="2641" spans="1:8" x14ac:dyDescent="0.25">
      <c r="A2641" t="s">
        <v>23</v>
      </c>
      <c r="B2641" t="s">
        <v>46</v>
      </c>
      <c r="C2641">
        <v>0.25</v>
      </c>
      <c r="D2641" t="s">
        <v>15</v>
      </c>
      <c r="E2641" t="s">
        <v>16</v>
      </c>
      <c r="F2641">
        <v>1</v>
      </c>
      <c r="G2641">
        <v>64</v>
      </c>
      <c r="H2641">
        <v>44.89</v>
      </c>
    </row>
    <row r="2642" spans="1:8" x14ac:dyDescent="0.25">
      <c r="A2642" t="s">
        <v>23</v>
      </c>
      <c r="B2642" t="s">
        <v>46</v>
      </c>
      <c r="C2642">
        <v>0.25</v>
      </c>
      <c r="D2642" t="s">
        <v>15</v>
      </c>
      <c r="E2642" t="s">
        <v>16</v>
      </c>
      <c r="F2642">
        <v>1</v>
      </c>
      <c r="G2642">
        <v>64</v>
      </c>
      <c r="H2642">
        <v>44.21</v>
      </c>
    </row>
    <row r="2643" spans="1:8" x14ac:dyDescent="0.25">
      <c r="A2643" t="s">
        <v>23</v>
      </c>
      <c r="B2643" t="s">
        <v>46</v>
      </c>
      <c r="C2643">
        <v>0.25</v>
      </c>
      <c r="D2643" t="s">
        <v>15</v>
      </c>
      <c r="E2643" t="s">
        <v>16</v>
      </c>
      <c r="F2643">
        <v>1</v>
      </c>
      <c r="G2643">
        <v>64</v>
      </c>
      <c r="H2643">
        <v>43.46</v>
      </c>
    </row>
    <row r="2644" spans="1:8" x14ac:dyDescent="0.25">
      <c r="A2644" t="s">
        <v>23</v>
      </c>
      <c r="B2644" t="s">
        <v>46</v>
      </c>
      <c r="C2644">
        <v>0.25</v>
      </c>
      <c r="D2644" t="s">
        <v>15</v>
      </c>
      <c r="E2644" t="s">
        <v>16</v>
      </c>
      <c r="F2644">
        <v>1</v>
      </c>
      <c r="G2644">
        <v>64</v>
      </c>
      <c r="H2644">
        <v>42.55</v>
      </c>
    </row>
    <row r="2645" spans="1:8" x14ac:dyDescent="0.25">
      <c r="A2645" t="s">
        <v>23</v>
      </c>
      <c r="B2645" t="s">
        <v>46</v>
      </c>
      <c r="C2645">
        <v>0.25</v>
      </c>
      <c r="D2645" t="s">
        <v>10</v>
      </c>
      <c r="E2645" t="s">
        <v>16</v>
      </c>
      <c r="F2645">
        <v>1</v>
      </c>
      <c r="G2645">
        <v>64</v>
      </c>
      <c r="H2645">
        <v>41.5</v>
      </c>
    </row>
    <row r="2646" spans="1:8" x14ac:dyDescent="0.25">
      <c r="A2646" t="s">
        <v>23</v>
      </c>
      <c r="B2646" t="s">
        <v>46</v>
      </c>
      <c r="C2646">
        <v>0.25</v>
      </c>
      <c r="D2646" t="s">
        <v>10</v>
      </c>
      <c r="E2646" t="s">
        <v>13</v>
      </c>
      <c r="F2646">
        <v>1</v>
      </c>
      <c r="G2646">
        <v>128</v>
      </c>
      <c r="H2646">
        <v>40.229999999999997</v>
      </c>
    </row>
    <row r="2647" spans="1:8" x14ac:dyDescent="0.25">
      <c r="A2647" t="s">
        <v>23</v>
      </c>
      <c r="B2647" t="s">
        <v>46</v>
      </c>
      <c r="C2647">
        <v>0.25</v>
      </c>
      <c r="D2647" t="s">
        <v>21</v>
      </c>
      <c r="E2647" t="s">
        <v>13</v>
      </c>
      <c r="F2647">
        <v>6</v>
      </c>
      <c r="G2647">
        <v>128</v>
      </c>
      <c r="H2647">
        <v>32.04</v>
      </c>
    </row>
    <row r="2648" spans="1:8" x14ac:dyDescent="0.25">
      <c r="A2648" t="s">
        <v>23</v>
      </c>
      <c r="B2648" t="s">
        <v>46</v>
      </c>
      <c r="C2648">
        <v>0.25</v>
      </c>
      <c r="D2648" t="s">
        <v>10</v>
      </c>
      <c r="E2648" t="s">
        <v>13</v>
      </c>
      <c r="F2648">
        <v>6</v>
      </c>
      <c r="G2648">
        <v>128</v>
      </c>
      <c r="H2648">
        <v>39.11</v>
      </c>
    </row>
    <row r="2649" spans="1:8" x14ac:dyDescent="0.25">
      <c r="A2649" t="s">
        <v>23</v>
      </c>
      <c r="B2649" t="s">
        <v>46</v>
      </c>
      <c r="C2649">
        <v>0.25</v>
      </c>
      <c r="D2649" t="s">
        <v>10</v>
      </c>
      <c r="E2649" t="s">
        <v>13</v>
      </c>
      <c r="F2649">
        <v>6</v>
      </c>
      <c r="G2649">
        <v>8</v>
      </c>
      <c r="H2649">
        <v>23.44</v>
      </c>
    </row>
    <row r="2650" spans="1:8" x14ac:dyDescent="0.25">
      <c r="A2650" t="s">
        <v>23</v>
      </c>
      <c r="B2650" t="s">
        <v>46</v>
      </c>
      <c r="C2650">
        <v>0.25</v>
      </c>
      <c r="D2650" t="s">
        <v>10</v>
      </c>
      <c r="E2650" t="s">
        <v>19</v>
      </c>
      <c r="F2650">
        <v>1</v>
      </c>
      <c r="G2650">
        <v>64</v>
      </c>
      <c r="H2650">
        <v>37.56</v>
      </c>
    </row>
    <row r="2651" spans="1:8" x14ac:dyDescent="0.25">
      <c r="A2651" t="s">
        <v>23</v>
      </c>
      <c r="B2651" t="s">
        <v>46</v>
      </c>
      <c r="C2651">
        <v>0.25</v>
      </c>
      <c r="D2651" t="s">
        <v>10</v>
      </c>
      <c r="E2651" t="s">
        <v>16</v>
      </c>
      <c r="F2651">
        <v>1</v>
      </c>
      <c r="G2651">
        <v>64</v>
      </c>
      <c r="H2651">
        <v>40.840000000000003</v>
      </c>
    </row>
    <row r="2652" spans="1:8" x14ac:dyDescent="0.25">
      <c r="A2652" t="s">
        <v>23</v>
      </c>
      <c r="B2652" t="s">
        <v>46</v>
      </c>
      <c r="C2652">
        <v>0.25</v>
      </c>
      <c r="D2652" t="s">
        <v>15</v>
      </c>
      <c r="E2652" t="s">
        <v>16</v>
      </c>
      <c r="F2652">
        <v>1</v>
      </c>
      <c r="G2652">
        <v>64</v>
      </c>
      <c r="H2652">
        <v>45.65</v>
      </c>
    </row>
    <row r="2653" spans="1:8" x14ac:dyDescent="0.25">
      <c r="A2653" t="s">
        <v>23</v>
      </c>
      <c r="B2653" t="s">
        <v>46</v>
      </c>
      <c r="C2653">
        <v>0.4</v>
      </c>
      <c r="D2653" t="s">
        <v>15</v>
      </c>
      <c r="E2653" t="s">
        <v>16</v>
      </c>
      <c r="F2653">
        <v>1</v>
      </c>
      <c r="G2653">
        <v>64</v>
      </c>
      <c r="H2653">
        <v>43.71</v>
      </c>
    </row>
    <row r="2654" spans="1:8" x14ac:dyDescent="0.25">
      <c r="A2654" t="s">
        <v>23</v>
      </c>
      <c r="B2654" t="s">
        <v>46</v>
      </c>
      <c r="C2654">
        <v>0.25</v>
      </c>
      <c r="D2654" t="s">
        <v>15</v>
      </c>
      <c r="E2654" t="s">
        <v>16</v>
      </c>
      <c r="F2654">
        <v>1</v>
      </c>
      <c r="G2654">
        <v>64</v>
      </c>
      <c r="H2654">
        <v>45.81</v>
      </c>
    </row>
    <row r="2655" spans="1:8" x14ac:dyDescent="0.25">
      <c r="A2655" t="s">
        <v>23</v>
      </c>
      <c r="B2655" t="s">
        <v>46</v>
      </c>
      <c r="C2655">
        <v>0.25</v>
      </c>
      <c r="D2655" t="s">
        <v>15</v>
      </c>
      <c r="E2655" t="s">
        <v>16</v>
      </c>
      <c r="F2655">
        <v>1</v>
      </c>
      <c r="G2655">
        <v>64</v>
      </c>
      <c r="H2655">
        <v>43.92</v>
      </c>
    </row>
    <row r="2656" spans="1:8" x14ac:dyDescent="0.25">
      <c r="A2656" t="s">
        <v>23</v>
      </c>
      <c r="B2656" t="s">
        <v>46</v>
      </c>
      <c r="C2656">
        <v>0.25</v>
      </c>
      <c r="D2656" t="s">
        <v>10</v>
      </c>
      <c r="E2656" t="s">
        <v>13</v>
      </c>
      <c r="F2656">
        <v>1</v>
      </c>
      <c r="G2656">
        <v>64</v>
      </c>
      <c r="H2656">
        <v>37.229999999999997</v>
      </c>
    </row>
    <row r="2657" spans="1:8" x14ac:dyDescent="0.25">
      <c r="A2657" t="s">
        <v>23</v>
      </c>
      <c r="B2657" t="s">
        <v>46</v>
      </c>
      <c r="C2657">
        <v>0.25</v>
      </c>
      <c r="D2657" t="s">
        <v>10</v>
      </c>
      <c r="E2657" t="s">
        <v>13</v>
      </c>
      <c r="F2657">
        <v>1</v>
      </c>
      <c r="G2657">
        <v>8</v>
      </c>
      <c r="H2657">
        <v>34.79</v>
      </c>
    </row>
    <row r="2658" spans="1:8" x14ac:dyDescent="0.25">
      <c r="A2658" t="s">
        <v>23</v>
      </c>
      <c r="B2658" t="s">
        <v>46</v>
      </c>
      <c r="C2658">
        <v>0.25</v>
      </c>
      <c r="D2658" t="s">
        <v>10</v>
      </c>
      <c r="E2658" t="s">
        <v>13</v>
      </c>
      <c r="F2658">
        <v>6</v>
      </c>
      <c r="G2658">
        <v>128</v>
      </c>
      <c r="H2658">
        <v>39.54</v>
      </c>
    </row>
    <row r="2659" spans="1:8" x14ac:dyDescent="0.25">
      <c r="A2659" t="s">
        <v>23</v>
      </c>
      <c r="B2659" t="s">
        <v>46</v>
      </c>
      <c r="C2659">
        <v>0.5</v>
      </c>
      <c r="D2659" t="s">
        <v>10</v>
      </c>
      <c r="E2659" t="s">
        <v>13</v>
      </c>
      <c r="F2659">
        <v>6</v>
      </c>
      <c r="G2659">
        <v>32</v>
      </c>
      <c r="H2659">
        <v>17.760000000000002</v>
      </c>
    </row>
    <row r="2660" spans="1:8" x14ac:dyDescent="0.25">
      <c r="A2660" t="s">
        <v>23</v>
      </c>
      <c r="B2660" t="s">
        <v>46</v>
      </c>
      <c r="C2660">
        <v>0.25</v>
      </c>
      <c r="D2660" t="s">
        <v>10</v>
      </c>
      <c r="E2660" t="s">
        <v>13</v>
      </c>
      <c r="F2660">
        <v>12</v>
      </c>
      <c r="G2660">
        <v>32</v>
      </c>
      <c r="H2660">
        <v>17.989999999999998</v>
      </c>
    </row>
    <row r="2661" spans="1:8" x14ac:dyDescent="0.25">
      <c r="A2661" t="s">
        <v>23</v>
      </c>
      <c r="B2661" t="s">
        <v>46</v>
      </c>
      <c r="C2661">
        <v>0.25</v>
      </c>
      <c r="D2661" t="s">
        <v>10</v>
      </c>
      <c r="E2661" t="s">
        <v>11</v>
      </c>
      <c r="F2661">
        <v>1</v>
      </c>
      <c r="G2661">
        <v>64</v>
      </c>
      <c r="H2661">
        <v>37.07</v>
      </c>
    </row>
    <row r="2662" spans="1:8" x14ac:dyDescent="0.25">
      <c r="A2662" t="s">
        <v>23</v>
      </c>
      <c r="B2662" t="s">
        <v>46</v>
      </c>
      <c r="C2662">
        <v>0.25</v>
      </c>
      <c r="D2662" t="s">
        <v>15</v>
      </c>
      <c r="E2662" t="s">
        <v>16</v>
      </c>
      <c r="F2662">
        <v>1</v>
      </c>
      <c r="G2662">
        <v>64</v>
      </c>
      <c r="H2662">
        <v>44.31</v>
      </c>
    </row>
    <row r="2663" spans="1:8" x14ac:dyDescent="0.25">
      <c r="A2663" t="s">
        <v>23</v>
      </c>
      <c r="B2663" t="s">
        <v>46</v>
      </c>
      <c r="C2663">
        <v>0.4</v>
      </c>
      <c r="D2663" t="s">
        <v>15</v>
      </c>
      <c r="E2663" t="s">
        <v>16</v>
      </c>
      <c r="F2663">
        <v>1</v>
      </c>
      <c r="G2663">
        <v>64</v>
      </c>
      <c r="H2663">
        <v>43.44</v>
      </c>
    </row>
    <row r="2664" spans="1:8" x14ac:dyDescent="0.25">
      <c r="A2664" t="s">
        <v>23</v>
      </c>
      <c r="B2664" t="s">
        <v>46</v>
      </c>
      <c r="C2664">
        <v>0.25</v>
      </c>
      <c r="D2664" t="s">
        <v>15</v>
      </c>
      <c r="E2664" t="s">
        <v>16</v>
      </c>
      <c r="F2664">
        <v>1</v>
      </c>
      <c r="G2664">
        <v>64</v>
      </c>
      <c r="H2664">
        <v>44.89</v>
      </c>
    </row>
    <row r="2665" spans="1:8" x14ac:dyDescent="0.25">
      <c r="A2665" t="s">
        <v>23</v>
      </c>
      <c r="B2665" t="s">
        <v>46</v>
      </c>
      <c r="C2665">
        <v>0.25</v>
      </c>
      <c r="D2665" t="s">
        <v>21</v>
      </c>
      <c r="E2665" t="s">
        <v>16</v>
      </c>
      <c r="F2665">
        <v>1</v>
      </c>
      <c r="G2665">
        <v>64</v>
      </c>
      <c r="H2665">
        <v>40.68</v>
      </c>
    </row>
    <row r="2666" spans="1:8" x14ac:dyDescent="0.25">
      <c r="A2666" t="s">
        <v>23</v>
      </c>
      <c r="B2666" t="s">
        <v>46</v>
      </c>
      <c r="C2666">
        <v>0.25</v>
      </c>
      <c r="D2666" t="s">
        <v>10</v>
      </c>
      <c r="E2666" t="s">
        <v>13</v>
      </c>
      <c r="F2666">
        <v>1</v>
      </c>
      <c r="G2666">
        <v>128</v>
      </c>
      <c r="H2666">
        <v>39.700000000000003</v>
      </c>
    </row>
    <row r="2667" spans="1:8" x14ac:dyDescent="0.25">
      <c r="A2667" t="s">
        <v>23</v>
      </c>
      <c r="B2667" t="s">
        <v>46</v>
      </c>
      <c r="C2667">
        <v>0.25</v>
      </c>
      <c r="D2667" t="s">
        <v>10</v>
      </c>
      <c r="E2667" t="s">
        <v>13</v>
      </c>
      <c r="F2667">
        <v>6</v>
      </c>
      <c r="G2667">
        <v>128</v>
      </c>
      <c r="H2667">
        <v>38.799999999999997</v>
      </c>
    </row>
    <row r="2668" spans="1:8" x14ac:dyDescent="0.25">
      <c r="A2668" t="s">
        <v>23</v>
      </c>
      <c r="B2668" t="s">
        <v>46</v>
      </c>
      <c r="C2668">
        <v>0.25</v>
      </c>
      <c r="D2668" t="s">
        <v>10</v>
      </c>
      <c r="E2668" t="s">
        <v>13</v>
      </c>
      <c r="F2668">
        <v>9</v>
      </c>
      <c r="G2668">
        <v>128</v>
      </c>
      <c r="H2668">
        <v>36.82</v>
      </c>
    </row>
    <row r="2669" spans="1:8" x14ac:dyDescent="0.25">
      <c r="A2669" t="s">
        <v>23</v>
      </c>
      <c r="B2669" t="s">
        <v>46</v>
      </c>
      <c r="C2669">
        <v>0.3</v>
      </c>
      <c r="D2669" t="s">
        <v>10</v>
      </c>
      <c r="E2669" t="s">
        <v>13</v>
      </c>
      <c r="F2669">
        <v>6</v>
      </c>
      <c r="G2669">
        <v>16</v>
      </c>
      <c r="H2669">
        <v>25.93</v>
      </c>
    </row>
    <row r="2670" spans="1:8" x14ac:dyDescent="0.25">
      <c r="A2670" t="s">
        <v>23</v>
      </c>
      <c r="B2670" t="s">
        <v>46</v>
      </c>
      <c r="C2670">
        <v>0.25</v>
      </c>
      <c r="D2670" t="s">
        <v>10</v>
      </c>
      <c r="E2670" t="s">
        <v>13</v>
      </c>
      <c r="F2670">
        <v>1</v>
      </c>
      <c r="G2670">
        <v>16</v>
      </c>
      <c r="H2670">
        <v>39.35</v>
      </c>
    </row>
    <row r="2671" spans="1:8" x14ac:dyDescent="0.25">
      <c r="A2671" t="s">
        <v>23</v>
      </c>
      <c r="B2671" t="s">
        <v>46</v>
      </c>
      <c r="C2671">
        <v>0.25</v>
      </c>
      <c r="D2671" t="s">
        <v>10</v>
      </c>
      <c r="E2671" t="s">
        <v>11</v>
      </c>
      <c r="F2671">
        <v>1</v>
      </c>
      <c r="G2671">
        <v>64</v>
      </c>
      <c r="H2671">
        <v>37.79</v>
      </c>
    </row>
    <row r="2672" spans="1:8" x14ac:dyDescent="0.25">
      <c r="A2672" t="s">
        <v>23</v>
      </c>
      <c r="B2672" t="s">
        <v>46</v>
      </c>
      <c r="C2672">
        <v>0.25</v>
      </c>
      <c r="D2672" t="s">
        <v>15</v>
      </c>
      <c r="E2672" t="s">
        <v>16</v>
      </c>
      <c r="F2672">
        <v>1</v>
      </c>
      <c r="G2672">
        <v>64</v>
      </c>
      <c r="H2672">
        <v>44.09</v>
      </c>
    </row>
    <row r="2673" spans="1:8" x14ac:dyDescent="0.25">
      <c r="A2673" t="s">
        <v>23</v>
      </c>
      <c r="B2673" t="s">
        <v>46</v>
      </c>
      <c r="C2673">
        <v>0.25</v>
      </c>
      <c r="D2673" t="s">
        <v>15</v>
      </c>
      <c r="E2673" t="s">
        <v>16</v>
      </c>
      <c r="F2673">
        <v>1</v>
      </c>
      <c r="G2673">
        <v>64</v>
      </c>
      <c r="H2673">
        <v>45.21</v>
      </c>
    </row>
    <row r="2674" spans="1:8" x14ac:dyDescent="0.25">
      <c r="A2674" t="s">
        <v>23</v>
      </c>
      <c r="B2674" t="s">
        <v>46</v>
      </c>
      <c r="C2674">
        <v>0.25</v>
      </c>
      <c r="D2674" t="s">
        <v>15</v>
      </c>
      <c r="E2674" t="s">
        <v>16</v>
      </c>
      <c r="F2674">
        <v>1</v>
      </c>
      <c r="G2674">
        <v>64</v>
      </c>
      <c r="H2674">
        <v>43.06</v>
      </c>
    </row>
    <row r="2675" spans="1:8" x14ac:dyDescent="0.25">
      <c r="A2675" t="s">
        <v>23</v>
      </c>
      <c r="B2675" t="s">
        <v>46</v>
      </c>
      <c r="C2675">
        <v>0.25</v>
      </c>
      <c r="D2675" t="s">
        <v>15</v>
      </c>
      <c r="E2675" t="s">
        <v>16</v>
      </c>
      <c r="F2675">
        <v>1</v>
      </c>
      <c r="G2675">
        <v>64</v>
      </c>
      <c r="H2675">
        <v>43.31</v>
      </c>
    </row>
    <row r="2676" spans="1:8" x14ac:dyDescent="0.25">
      <c r="A2676" t="s">
        <v>23</v>
      </c>
      <c r="B2676" t="s">
        <v>46</v>
      </c>
      <c r="C2676">
        <v>0.25</v>
      </c>
      <c r="D2676" t="s">
        <v>15</v>
      </c>
      <c r="E2676" t="s">
        <v>16</v>
      </c>
      <c r="F2676">
        <v>1</v>
      </c>
      <c r="G2676">
        <v>64</v>
      </c>
      <c r="H2676">
        <v>43.89</v>
      </c>
    </row>
    <row r="2677" spans="1:8" x14ac:dyDescent="0.25">
      <c r="A2677" t="s">
        <v>23</v>
      </c>
      <c r="B2677" t="s">
        <v>46</v>
      </c>
      <c r="C2677">
        <v>0.25</v>
      </c>
      <c r="D2677" t="s">
        <v>10</v>
      </c>
      <c r="E2677" t="s">
        <v>16</v>
      </c>
      <c r="F2677">
        <v>1</v>
      </c>
      <c r="G2677">
        <v>128</v>
      </c>
      <c r="H2677">
        <v>40.53</v>
      </c>
    </row>
    <row r="2678" spans="1:8" x14ac:dyDescent="0.25">
      <c r="A2678" t="s">
        <v>23</v>
      </c>
      <c r="B2678" t="s">
        <v>46</v>
      </c>
      <c r="C2678">
        <v>0.25</v>
      </c>
      <c r="D2678" t="s">
        <v>18</v>
      </c>
      <c r="E2678" t="s">
        <v>16</v>
      </c>
      <c r="F2678">
        <v>1</v>
      </c>
      <c r="G2678">
        <v>128</v>
      </c>
      <c r="H2678">
        <v>48.52</v>
      </c>
    </row>
    <row r="2679" spans="1:8" x14ac:dyDescent="0.25">
      <c r="A2679" t="s">
        <v>23</v>
      </c>
      <c r="B2679" t="s">
        <v>46</v>
      </c>
      <c r="C2679">
        <v>0.25</v>
      </c>
      <c r="D2679" t="s">
        <v>18</v>
      </c>
      <c r="E2679" t="s">
        <v>13</v>
      </c>
      <c r="F2679">
        <v>3</v>
      </c>
      <c r="G2679">
        <v>128</v>
      </c>
      <c r="H2679">
        <v>41.03</v>
      </c>
    </row>
    <row r="2680" spans="1:8" x14ac:dyDescent="0.25">
      <c r="A2680" t="s">
        <v>23</v>
      </c>
      <c r="B2680" t="s">
        <v>46</v>
      </c>
      <c r="C2680">
        <v>0.25</v>
      </c>
      <c r="D2680" t="s">
        <v>10</v>
      </c>
      <c r="E2680" t="s">
        <v>16</v>
      </c>
      <c r="F2680">
        <v>3</v>
      </c>
      <c r="G2680">
        <v>64</v>
      </c>
      <c r="H2680">
        <v>39.19</v>
      </c>
    </row>
    <row r="2681" spans="1:8" x14ac:dyDescent="0.25">
      <c r="A2681" t="s">
        <v>23</v>
      </c>
      <c r="B2681" t="s">
        <v>46</v>
      </c>
      <c r="C2681">
        <v>0.25</v>
      </c>
      <c r="D2681" t="s">
        <v>15</v>
      </c>
      <c r="E2681" t="s">
        <v>16</v>
      </c>
      <c r="F2681">
        <v>12</v>
      </c>
      <c r="G2681">
        <v>64</v>
      </c>
      <c r="H2681">
        <v>24.88</v>
      </c>
    </row>
    <row r="2682" spans="1:8" x14ac:dyDescent="0.25">
      <c r="A2682" t="s">
        <v>23</v>
      </c>
      <c r="B2682" t="s">
        <v>46</v>
      </c>
      <c r="C2682">
        <v>0.25</v>
      </c>
      <c r="D2682" t="s">
        <v>15</v>
      </c>
      <c r="E2682" t="s">
        <v>16</v>
      </c>
      <c r="F2682">
        <v>1</v>
      </c>
      <c r="G2682">
        <v>64</v>
      </c>
      <c r="H2682">
        <v>44.78</v>
      </c>
    </row>
    <row r="2683" spans="1:8" x14ac:dyDescent="0.25">
      <c r="A2683" t="s">
        <v>23</v>
      </c>
      <c r="B2683" t="s">
        <v>46</v>
      </c>
      <c r="C2683">
        <v>0.25</v>
      </c>
      <c r="D2683" t="s">
        <v>15</v>
      </c>
      <c r="E2683" t="s">
        <v>17</v>
      </c>
      <c r="F2683">
        <v>1</v>
      </c>
      <c r="G2683">
        <v>64</v>
      </c>
      <c r="H2683">
        <v>45.19</v>
      </c>
    </row>
    <row r="2684" spans="1:8" x14ac:dyDescent="0.25">
      <c r="A2684" t="s">
        <v>23</v>
      </c>
      <c r="B2684" t="s">
        <v>46</v>
      </c>
      <c r="C2684">
        <v>0.25</v>
      </c>
      <c r="D2684" t="s">
        <v>15</v>
      </c>
      <c r="E2684" t="s">
        <v>16</v>
      </c>
      <c r="F2684">
        <v>1</v>
      </c>
      <c r="G2684">
        <v>64</v>
      </c>
      <c r="H2684">
        <v>44.79</v>
      </c>
    </row>
    <row r="2685" spans="1:8" x14ac:dyDescent="0.25">
      <c r="A2685" t="s">
        <v>23</v>
      </c>
      <c r="B2685" t="s">
        <v>46</v>
      </c>
      <c r="C2685">
        <v>0.25</v>
      </c>
      <c r="D2685" t="s">
        <v>10</v>
      </c>
      <c r="E2685" t="s">
        <v>16</v>
      </c>
      <c r="F2685">
        <v>1</v>
      </c>
      <c r="G2685">
        <v>64</v>
      </c>
      <c r="H2685">
        <v>40.03</v>
      </c>
    </row>
    <row r="2686" spans="1:8" x14ac:dyDescent="0.25">
      <c r="A2686" t="s">
        <v>23</v>
      </c>
      <c r="B2686" t="s">
        <v>46</v>
      </c>
      <c r="C2686">
        <v>0.25</v>
      </c>
      <c r="D2686" t="s">
        <v>15</v>
      </c>
      <c r="E2686" t="s">
        <v>16</v>
      </c>
      <c r="F2686">
        <v>1</v>
      </c>
      <c r="G2686">
        <v>64</v>
      </c>
      <c r="H2686">
        <v>44.24</v>
      </c>
    </row>
    <row r="2687" spans="1:8" x14ac:dyDescent="0.25">
      <c r="A2687" t="s">
        <v>23</v>
      </c>
      <c r="B2687" t="s">
        <v>46</v>
      </c>
      <c r="C2687">
        <v>0.25</v>
      </c>
      <c r="D2687" t="s">
        <v>10</v>
      </c>
      <c r="E2687" t="s">
        <v>16</v>
      </c>
      <c r="F2687">
        <v>1</v>
      </c>
      <c r="G2687">
        <v>64</v>
      </c>
      <c r="H2687">
        <v>39.85</v>
      </c>
    </row>
    <row r="2688" spans="1:8" x14ac:dyDescent="0.25">
      <c r="A2688" t="s">
        <v>23</v>
      </c>
      <c r="B2688" t="s">
        <v>46</v>
      </c>
      <c r="C2688">
        <v>0.25</v>
      </c>
      <c r="D2688" t="s">
        <v>18</v>
      </c>
      <c r="E2688" t="s">
        <v>16</v>
      </c>
      <c r="F2688">
        <v>1</v>
      </c>
      <c r="G2688">
        <v>128</v>
      </c>
      <c r="H2688">
        <v>47.44</v>
      </c>
    </row>
    <row r="2689" spans="1:8" x14ac:dyDescent="0.25">
      <c r="A2689" t="s">
        <v>23</v>
      </c>
      <c r="B2689" t="s">
        <v>46</v>
      </c>
      <c r="C2689">
        <v>0.4</v>
      </c>
      <c r="D2689" t="s">
        <v>20</v>
      </c>
      <c r="E2689" t="s">
        <v>16</v>
      </c>
      <c r="F2689">
        <v>1</v>
      </c>
      <c r="G2689">
        <v>128</v>
      </c>
      <c r="H2689">
        <v>42.5</v>
      </c>
    </row>
    <row r="2690" spans="1:8" x14ac:dyDescent="0.25">
      <c r="A2690" t="s">
        <v>23</v>
      </c>
      <c r="B2690" t="s">
        <v>46</v>
      </c>
      <c r="C2690">
        <v>0.25</v>
      </c>
      <c r="D2690" t="s">
        <v>10</v>
      </c>
      <c r="E2690" t="s">
        <v>16</v>
      </c>
      <c r="F2690">
        <v>1</v>
      </c>
      <c r="G2690">
        <v>16</v>
      </c>
      <c r="H2690">
        <v>39.19</v>
      </c>
    </row>
    <row r="2691" spans="1:8" x14ac:dyDescent="0.25">
      <c r="A2691" t="s">
        <v>23</v>
      </c>
      <c r="B2691" t="s">
        <v>46</v>
      </c>
      <c r="C2691">
        <v>0.25</v>
      </c>
      <c r="D2691" t="s">
        <v>15</v>
      </c>
      <c r="E2691" t="s">
        <v>16</v>
      </c>
      <c r="F2691">
        <v>1</v>
      </c>
      <c r="G2691">
        <v>64</v>
      </c>
      <c r="H2691">
        <v>44.28</v>
      </c>
    </row>
    <row r="2692" spans="1:8" x14ac:dyDescent="0.25">
      <c r="A2692" t="s">
        <v>23</v>
      </c>
      <c r="B2692" t="s">
        <v>46</v>
      </c>
      <c r="C2692">
        <v>0.25</v>
      </c>
      <c r="D2692" t="s">
        <v>15</v>
      </c>
      <c r="E2692" t="s">
        <v>16</v>
      </c>
      <c r="F2692">
        <v>1</v>
      </c>
      <c r="G2692">
        <v>64</v>
      </c>
      <c r="H2692">
        <v>43.89</v>
      </c>
    </row>
    <row r="2693" spans="1:8" x14ac:dyDescent="0.25">
      <c r="A2693" t="s">
        <v>23</v>
      </c>
      <c r="B2693" t="s">
        <v>46</v>
      </c>
      <c r="C2693">
        <v>0.1</v>
      </c>
      <c r="D2693" t="s">
        <v>15</v>
      </c>
      <c r="E2693" t="s">
        <v>16</v>
      </c>
      <c r="F2693">
        <v>1</v>
      </c>
      <c r="G2693">
        <v>64</v>
      </c>
      <c r="H2693">
        <v>44.06</v>
      </c>
    </row>
    <row r="2694" spans="1:8" x14ac:dyDescent="0.25">
      <c r="A2694" t="s">
        <v>23</v>
      </c>
      <c r="B2694" t="s">
        <v>46</v>
      </c>
      <c r="C2694">
        <v>0.25</v>
      </c>
      <c r="D2694" t="s">
        <v>15</v>
      </c>
      <c r="E2694" t="s">
        <v>16</v>
      </c>
      <c r="F2694">
        <v>1</v>
      </c>
      <c r="G2694">
        <v>64</v>
      </c>
      <c r="H2694">
        <v>43.12</v>
      </c>
    </row>
    <row r="2695" spans="1:8" x14ac:dyDescent="0.25">
      <c r="A2695" t="s">
        <v>23</v>
      </c>
      <c r="B2695" t="s">
        <v>46</v>
      </c>
      <c r="C2695">
        <v>0.25</v>
      </c>
      <c r="D2695" t="s">
        <v>15</v>
      </c>
      <c r="E2695" t="s">
        <v>16</v>
      </c>
      <c r="F2695">
        <v>1</v>
      </c>
      <c r="G2695">
        <v>64</v>
      </c>
      <c r="H2695">
        <v>45.03</v>
      </c>
    </row>
    <row r="2696" spans="1:8" x14ac:dyDescent="0.25">
      <c r="A2696" t="s">
        <v>23</v>
      </c>
      <c r="B2696" t="s">
        <v>46</v>
      </c>
      <c r="C2696">
        <v>0.25</v>
      </c>
      <c r="D2696" t="s">
        <v>15</v>
      </c>
      <c r="E2696" t="s">
        <v>16</v>
      </c>
      <c r="F2696">
        <v>1</v>
      </c>
      <c r="G2696">
        <v>64</v>
      </c>
      <c r="H2696">
        <v>43.6</v>
      </c>
    </row>
    <row r="2697" spans="1:8" x14ac:dyDescent="0.25">
      <c r="A2697" t="s">
        <v>23</v>
      </c>
      <c r="B2697" t="s">
        <v>46</v>
      </c>
      <c r="C2697">
        <v>0.25</v>
      </c>
      <c r="D2697" t="s">
        <v>15</v>
      </c>
      <c r="E2697" t="s">
        <v>16</v>
      </c>
      <c r="F2697">
        <v>1</v>
      </c>
      <c r="G2697">
        <v>128</v>
      </c>
      <c r="H2697">
        <v>46.79</v>
      </c>
    </row>
    <row r="2698" spans="1:8" x14ac:dyDescent="0.25">
      <c r="A2698" t="s">
        <v>23</v>
      </c>
      <c r="B2698" t="s">
        <v>46</v>
      </c>
      <c r="C2698">
        <v>0.25</v>
      </c>
      <c r="D2698" t="s">
        <v>15</v>
      </c>
      <c r="E2698" t="s">
        <v>16</v>
      </c>
      <c r="F2698">
        <v>1</v>
      </c>
      <c r="G2698">
        <v>128</v>
      </c>
      <c r="H2698">
        <v>44.4</v>
      </c>
    </row>
    <row r="2699" spans="1:8" x14ac:dyDescent="0.25">
      <c r="A2699" t="s">
        <v>23</v>
      </c>
      <c r="B2699" t="s">
        <v>46</v>
      </c>
      <c r="C2699">
        <v>0.25</v>
      </c>
      <c r="D2699" t="s">
        <v>18</v>
      </c>
      <c r="E2699" t="s">
        <v>16</v>
      </c>
      <c r="F2699">
        <v>9</v>
      </c>
      <c r="G2699">
        <v>32</v>
      </c>
      <c r="H2699">
        <v>30.72</v>
      </c>
    </row>
    <row r="2700" spans="1:8" x14ac:dyDescent="0.25">
      <c r="A2700" t="s">
        <v>23</v>
      </c>
      <c r="B2700" t="s">
        <v>46</v>
      </c>
      <c r="C2700">
        <v>0.25</v>
      </c>
      <c r="D2700" t="s">
        <v>12</v>
      </c>
      <c r="E2700" t="s">
        <v>16</v>
      </c>
      <c r="F2700">
        <v>1</v>
      </c>
      <c r="G2700">
        <v>64</v>
      </c>
      <c r="H2700">
        <v>44.32</v>
      </c>
    </row>
    <row r="2701" spans="1:8" x14ac:dyDescent="0.25">
      <c r="A2701" t="s">
        <v>23</v>
      </c>
      <c r="B2701" t="s">
        <v>46</v>
      </c>
      <c r="C2701">
        <v>0.25</v>
      </c>
      <c r="D2701" t="s">
        <v>12</v>
      </c>
      <c r="E2701" t="s">
        <v>14</v>
      </c>
      <c r="F2701">
        <v>1</v>
      </c>
      <c r="G2701">
        <v>64</v>
      </c>
      <c r="H2701">
        <v>35.5</v>
      </c>
    </row>
    <row r="2702" spans="1:8" x14ac:dyDescent="0.25">
      <c r="A2702" t="s">
        <v>23</v>
      </c>
      <c r="B2702" t="s">
        <v>46</v>
      </c>
      <c r="C2702">
        <v>0.25</v>
      </c>
      <c r="D2702" t="s">
        <v>15</v>
      </c>
      <c r="E2702" t="s">
        <v>16</v>
      </c>
      <c r="F2702">
        <v>1</v>
      </c>
      <c r="G2702">
        <v>64</v>
      </c>
      <c r="H2702">
        <v>46.15</v>
      </c>
    </row>
    <row r="2703" spans="1:8" x14ac:dyDescent="0.25">
      <c r="A2703" t="s">
        <v>23</v>
      </c>
      <c r="B2703" t="s">
        <v>46</v>
      </c>
      <c r="C2703">
        <v>0.25</v>
      </c>
      <c r="D2703" t="s">
        <v>15</v>
      </c>
      <c r="E2703" t="s">
        <v>16</v>
      </c>
      <c r="F2703">
        <v>1</v>
      </c>
      <c r="G2703">
        <v>64</v>
      </c>
      <c r="H2703">
        <v>45.17</v>
      </c>
    </row>
    <row r="2704" spans="1:8" x14ac:dyDescent="0.25">
      <c r="A2704" t="s">
        <v>23</v>
      </c>
      <c r="B2704" t="s">
        <v>46</v>
      </c>
      <c r="C2704">
        <v>0.25</v>
      </c>
      <c r="D2704" t="s">
        <v>15</v>
      </c>
      <c r="E2704" t="s">
        <v>16</v>
      </c>
      <c r="F2704">
        <v>1</v>
      </c>
      <c r="G2704">
        <v>64</v>
      </c>
      <c r="H2704">
        <v>45.52</v>
      </c>
    </row>
    <row r="2705" spans="1:8" x14ac:dyDescent="0.25">
      <c r="A2705" t="s">
        <v>23</v>
      </c>
      <c r="B2705" t="s">
        <v>46</v>
      </c>
      <c r="C2705">
        <v>0.25</v>
      </c>
      <c r="D2705" t="s">
        <v>15</v>
      </c>
      <c r="E2705" t="s">
        <v>16</v>
      </c>
      <c r="F2705">
        <v>1</v>
      </c>
      <c r="G2705">
        <v>64</v>
      </c>
      <c r="H2705">
        <v>44.69</v>
      </c>
    </row>
    <row r="2706" spans="1:8" x14ac:dyDescent="0.25">
      <c r="A2706" t="s">
        <v>23</v>
      </c>
      <c r="B2706" t="s">
        <v>46</v>
      </c>
      <c r="C2706">
        <v>0.25</v>
      </c>
      <c r="D2706" t="s">
        <v>15</v>
      </c>
      <c r="E2706" t="s">
        <v>16</v>
      </c>
      <c r="F2706">
        <v>1</v>
      </c>
      <c r="G2706">
        <v>64</v>
      </c>
      <c r="H2706">
        <v>45.11</v>
      </c>
    </row>
    <row r="2707" spans="1:8" x14ac:dyDescent="0.25">
      <c r="A2707" t="s">
        <v>23</v>
      </c>
      <c r="B2707" t="s">
        <v>46</v>
      </c>
      <c r="C2707">
        <v>0.25</v>
      </c>
      <c r="D2707" t="s">
        <v>21</v>
      </c>
      <c r="E2707" t="s">
        <v>16</v>
      </c>
      <c r="F2707">
        <v>1</v>
      </c>
      <c r="G2707">
        <v>128</v>
      </c>
      <c r="H2707">
        <v>44.71</v>
      </c>
    </row>
    <row r="2708" spans="1:8" x14ac:dyDescent="0.25">
      <c r="A2708" t="s">
        <v>23</v>
      </c>
      <c r="B2708" t="s">
        <v>46</v>
      </c>
      <c r="C2708">
        <v>0.25</v>
      </c>
      <c r="D2708" t="s">
        <v>18</v>
      </c>
      <c r="E2708" t="s">
        <v>16</v>
      </c>
      <c r="F2708">
        <v>1</v>
      </c>
      <c r="G2708">
        <v>128</v>
      </c>
      <c r="H2708">
        <v>47.21</v>
      </c>
    </row>
    <row r="2709" spans="1:8" x14ac:dyDescent="0.25">
      <c r="A2709" t="s">
        <v>23</v>
      </c>
      <c r="B2709" t="s">
        <v>46</v>
      </c>
      <c r="C2709">
        <v>0.1</v>
      </c>
      <c r="D2709" t="s">
        <v>15</v>
      </c>
      <c r="E2709" t="s">
        <v>19</v>
      </c>
      <c r="F2709">
        <v>3</v>
      </c>
      <c r="G2709">
        <v>128</v>
      </c>
      <c r="H2709">
        <v>40.72</v>
      </c>
    </row>
    <row r="2710" spans="1:8" x14ac:dyDescent="0.25">
      <c r="A2710" t="s">
        <v>23</v>
      </c>
      <c r="B2710" t="s">
        <v>46</v>
      </c>
      <c r="C2710">
        <v>0.1</v>
      </c>
      <c r="D2710" t="s">
        <v>15</v>
      </c>
      <c r="E2710" t="s">
        <v>16</v>
      </c>
      <c r="F2710">
        <v>3</v>
      </c>
      <c r="G2710">
        <v>8</v>
      </c>
      <c r="H2710">
        <v>33.200000000000003</v>
      </c>
    </row>
    <row r="2711" spans="1:8" x14ac:dyDescent="0.25">
      <c r="A2711" t="s">
        <v>23</v>
      </c>
      <c r="B2711" t="s">
        <v>46</v>
      </c>
      <c r="C2711">
        <v>0.25</v>
      </c>
      <c r="D2711" t="s">
        <v>15</v>
      </c>
      <c r="E2711" t="s">
        <v>16</v>
      </c>
      <c r="F2711">
        <v>1</v>
      </c>
      <c r="G2711">
        <v>64</v>
      </c>
      <c r="H2711">
        <v>46.24</v>
      </c>
    </row>
    <row r="2712" spans="1:8" x14ac:dyDescent="0.25">
      <c r="A2712" t="s">
        <v>23</v>
      </c>
      <c r="B2712" t="s">
        <v>46</v>
      </c>
      <c r="C2712">
        <v>0.25</v>
      </c>
      <c r="D2712" t="s">
        <v>15</v>
      </c>
      <c r="E2712" t="s">
        <v>17</v>
      </c>
      <c r="F2712">
        <v>1</v>
      </c>
      <c r="G2712">
        <v>64</v>
      </c>
      <c r="H2712">
        <v>44.57</v>
      </c>
    </row>
    <row r="2713" spans="1:8" x14ac:dyDescent="0.25">
      <c r="A2713" t="s">
        <v>23</v>
      </c>
      <c r="B2713" t="s">
        <v>46</v>
      </c>
      <c r="C2713">
        <v>0.25</v>
      </c>
      <c r="D2713" t="s">
        <v>15</v>
      </c>
      <c r="E2713" t="s">
        <v>16</v>
      </c>
      <c r="F2713">
        <v>1</v>
      </c>
      <c r="G2713">
        <v>64</v>
      </c>
      <c r="H2713">
        <v>44</v>
      </c>
    </row>
    <row r="2714" spans="1:8" x14ac:dyDescent="0.25">
      <c r="A2714" t="s">
        <v>23</v>
      </c>
      <c r="B2714" t="s">
        <v>46</v>
      </c>
      <c r="C2714">
        <v>0.25</v>
      </c>
      <c r="D2714" t="s">
        <v>15</v>
      </c>
      <c r="E2714" t="s">
        <v>16</v>
      </c>
      <c r="F2714">
        <v>1</v>
      </c>
      <c r="G2714">
        <v>64</v>
      </c>
      <c r="H2714">
        <v>42.06</v>
      </c>
    </row>
    <row r="2715" spans="1:8" x14ac:dyDescent="0.25">
      <c r="A2715" t="s">
        <v>23</v>
      </c>
      <c r="B2715" t="s">
        <v>46</v>
      </c>
      <c r="C2715">
        <v>0.25</v>
      </c>
      <c r="D2715" t="s">
        <v>15</v>
      </c>
      <c r="E2715" t="s">
        <v>16</v>
      </c>
      <c r="F2715">
        <v>1</v>
      </c>
      <c r="G2715">
        <v>64</v>
      </c>
      <c r="H2715">
        <v>43.5</v>
      </c>
    </row>
    <row r="2716" spans="1:8" x14ac:dyDescent="0.25">
      <c r="A2716" t="s">
        <v>23</v>
      </c>
      <c r="B2716" t="s">
        <v>46</v>
      </c>
      <c r="C2716">
        <v>0.5</v>
      </c>
      <c r="D2716" t="s">
        <v>15</v>
      </c>
      <c r="E2716" t="s">
        <v>16</v>
      </c>
      <c r="F2716">
        <v>1</v>
      </c>
      <c r="G2716">
        <v>64</v>
      </c>
      <c r="H2716">
        <v>42.14</v>
      </c>
    </row>
    <row r="2717" spans="1:8" x14ac:dyDescent="0.25">
      <c r="A2717" t="s">
        <v>23</v>
      </c>
      <c r="B2717" t="s">
        <v>46</v>
      </c>
      <c r="C2717">
        <v>0.25</v>
      </c>
      <c r="D2717" t="s">
        <v>15</v>
      </c>
      <c r="E2717" t="s">
        <v>16</v>
      </c>
      <c r="F2717">
        <v>1</v>
      </c>
      <c r="G2717">
        <v>64</v>
      </c>
      <c r="H2717">
        <v>43.27</v>
      </c>
    </row>
    <row r="2718" spans="1:8" x14ac:dyDescent="0.25">
      <c r="A2718" t="s">
        <v>23</v>
      </c>
      <c r="B2718" t="s">
        <v>46</v>
      </c>
      <c r="C2718">
        <v>0.25</v>
      </c>
      <c r="D2718" t="s">
        <v>15</v>
      </c>
      <c r="E2718" t="s">
        <v>16</v>
      </c>
      <c r="F2718">
        <v>1</v>
      </c>
      <c r="G2718">
        <v>128</v>
      </c>
      <c r="H2718">
        <v>46.23</v>
      </c>
    </row>
    <row r="2719" spans="1:8" x14ac:dyDescent="0.25">
      <c r="A2719" t="s">
        <v>23</v>
      </c>
      <c r="B2719" t="s">
        <v>46</v>
      </c>
      <c r="C2719">
        <v>0.25</v>
      </c>
      <c r="D2719" t="s">
        <v>18</v>
      </c>
      <c r="E2719" t="s">
        <v>16</v>
      </c>
      <c r="F2719">
        <v>1</v>
      </c>
      <c r="G2719">
        <v>8</v>
      </c>
      <c r="H2719">
        <v>37.85</v>
      </c>
    </row>
    <row r="2720" spans="1:8" x14ac:dyDescent="0.25">
      <c r="A2720" t="s">
        <v>23</v>
      </c>
      <c r="B2720" t="s">
        <v>46</v>
      </c>
      <c r="C2720">
        <v>0.25</v>
      </c>
      <c r="D2720" t="s">
        <v>12</v>
      </c>
      <c r="E2720" t="s">
        <v>19</v>
      </c>
      <c r="F2720">
        <v>1</v>
      </c>
      <c r="G2720">
        <v>64</v>
      </c>
      <c r="H2720">
        <v>42.93</v>
      </c>
    </row>
    <row r="2721" spans="1:8" x14ac:dyDescent="0.25">
      <c r="A2721" t="s">
        <v>23</v>
      </c>
      <c r="B2721" t="s">
        <v>46</v>
      </c>
      <c r="C2721">
        <v>0.25</v>
      </c>
      <c r="D2721" t="s">
        <v>12</v>
      </c>
      <c r="E2721" t="s">
        <v>16</v>
      </c>
      <c r="F2721">
        <v>1</v>
      </c>
      <c r="G2721">
        <v>64</v>
      </c>
      <c r="H2721">
        <v>38.07</v>
      </c>
    </row>
    <row r="2722" spans="1:8" x14ac:dyDescent="0.25">
      <c r="A2722" t="s">
        <v>23</v>
      </c>
      <c r="B2722" t="s">
        <v>46</v>
      </c>
      <c r="C2722">
        <v>0.25</v>
      </c>
      <c r="D2722" t="s">
        <v>15</v>
      </c>
      <c r="E2722" t="s">
        <v>16</v>
      </c>
      <c r="F2722">
        <v>1</v>
      </c>
      <c r="G2722">
        <v>64</v>
      </c>
      <c r="H2722">
        <v>44.28</v>
      </c>
    </row>
    <row r="2723" spans="1:8" x14ac:dyDescent="0.25">
      <c r="A2723" t="s">
        <v>23</v>
      </c>
      <c r="B2723" t="s">
        <v>46</v>
      </c>
      <c r="C2723">
        <v>0.25</v>
      </c>
      <c r="D2723" t="s">
        <v>15</v>
      </c>
      <c r="E2723" t="s">
        <v>16</v>
      </c>
      <c r="F2723">
        <v>1</v>
      </c>
      <c r="G2723">
        <v>64</v>
      </c>
      <c r="H2723">
        <v>45.25</v>
      </c>
    </row>
    <row r="2724" spans="1:8" x14ac:dyDescent="0.25">
      <c r="A2724" t="s">
        <v>23</v>
      </c>
      <c r="B2724" t="s">
        <v>46</v>
      </c>
      <c r="C2724">
        <v>0.25</v>
      </c>
      <c r="D2724" t="s">
        <v>15</v>
      </c>
      <c r="E2724" t="s">
        <v>16</v>
      </c>
      <c r="F2724">
        <v>1</v>
      </c>
      <c r="G2724">
        <v>64</v>
      </c>
      <c r="H2724">
        <v>44.14</v>
      </c>
    </row>
    <row r="2725" spans="1:8" x14ac:dyDescent="0.25">
      <c r="A2725" t="s">
        <v>23</v>
      </c>
      <c r="B2725" t="s">
        <v>46</v>
      </c>
      <c r="C2725">
        <v>0.25</v>
      </c>
      <c r="D2725" t="s">
        <v>15</v>
      </c>
      <c r="E2725" t="s">
        <v>16</v>
      </c>
      <c r="F2725">
        <v>1</v>
      </c>
      <c r="G2725">
        <v>64</v>
      </c>
      <c r="H2725">
        <v>45.48</v>
      </c>
    </row>
    <row r="2726" spans="1:8" x14ac:dyDescent="0.25">
      <c r="A2726" t="s">
        <v>23</v>
      </c>
      <c r="B2726" t="s">
        <v>46</v>
      </c>
      <c r="C2726">
        <v>0.25</v>
      </c>
      <c r="D2726" t="s">
        <v>15</v>
      </c>
      <c r="E2726" t="s">
        <v>16</v>
      </c>
      <c r="F2726">
        <v>1</v>
      </c>
      <c r="G2726">
        <v>64</v>
      </c>
      <c r="H2726">
        <v>45.49</v>
      </c>
    </row>
    <row r="2727" spans="1:8" x14ac:dyDescent="0.25">
      <c r="A2727" t="s">
        <v>23</v>
      </c>
      <c r="B2727" t="s">
        <v>46</v>
      </c>
      <c r="C2727">
        <v>0.25</v>
      </c>
      <c r="D2727" t="s">
        <v>15</v>
      </c>
      <c r="E2727" t="s">
        <v>16</v>
      </c>
      <c r="F2727">
        <v>1</v>
      </c>
      <c r="G2727">
        <v>64</v>
      </c>
      <c r="H2727">
        <v>44.8</v>
      </c>
    </row>
    <row r="2728" spans="1:8" x14ac:dyDescent="0.25">
      <c r="A2728" t="s">
        <v>23</v>
      </c>
      <c r="B2728" t="s">
        <v>46</v>
      </c>
      <c r="C2728">
        <v>0.25</v>
      </c>
      <c r="D2728" t="s">
        <v>18</v>
      </c>
      <c r="E2728" t="s">
        <v>16</v>
      </c>
      <c r="F2728">
        <v>1</v>
      </c>
      <c r="G2728">
        <v>128</v>
      </c>
      <c r="H2728">
        <v>47.32</v>
      </c>
    </row>
    <row r="2729" spans="1:8" x14ac:dyDescent="0.25">
      <c r="A2729" t="s">
        <v>23</v>
      </c>
      <c r="B2729" t="s">
        <v>46</v>
      </c>
      <c r="C2729">
        <v>0.1</v>
      </c>
      <c r="D2729" t="s">
        <v>18</v>
      </c>
      <c r="E2729" t="s">
        <v>11</v>
      </c>
      <c r="F2729">
        <v>9</v>
      </c>
      <c r="G2729">
        <v>128</v>
      </c>
      <c r="H2729">
        <v>22.54</v>
      </c>
    </row>
    <row r="2730" spans="1:8" x14ac:dyDescent="0.25">
      <c r="A2730" t="s">
        <v>23</v>
      </c>
      <c r="B2730" t="s">
        <v>46</v>
      </c>
      <c r="C2730">
        <v>0.1</v>
      </c>
      <c r="D2730" t="s">
        <v>21</v>
      </c>
      <c r="E2730" t="s">
        <v>16</v>
      </c>
      <c r="F2730">
        <v>9</v>
      </c>
      <c r="G2730">
        <v>64</v>
      </c>
      <c r="H2730">
        <v>41.62</v>
      </c>
    </row>
    <row r="2731" spans="1:8" x14ac:dyDescent="0.25">
      <c r="A2731" t="s">
        <v>23</v>
      </c>
      <c r="B2731" t="s">
        <v>46</v>
      </c>
      <c r="C2731">
        <v>0.25</v>
      </c>
      <c r="D2731" t="s">
        <v>15</v>
      </c>
      <c r="E2731" t="s">
        <v>16</v>
      </c>
      <c r="F2731">
        <v>1</v>
      </c>
      <c r="G2731">
        <v>64</v>
      </c>
      <c r="H2731">
        <v>44.21</v>
      </c>
    </row>
    <row r="2732" spans="1:8" x14ac:dyDescent="0.25">
      <c r="A2732" t="s">
        <v>24</v>
      </c>
      <c r="B2732" t="s">
        <v>46</v>
      </c>
      <c r="C2732">
        <v>0.5</v>
      </c>
      <c r="D2732" t="s">
        <v>15</v>
      </c>
      <c r="E2732" t="s">
        <v>13</v>
      </c>
      <c r="F2732">
        <v>1</v>
      </c>
      <c r="G2732">
        <v>4</v>
      </c>
      <c r="H2732">
        <v>27.15</v>
      </c>
    </row>
    <row r="2733" spans="1:8" x14ac:dyDescent="0.25">
      <c r="A2733" t="s">
        <v>24</v>
      </c>
      <c r="B2733" t="s">
        <v>46</v>
      </c>
      <c r="C2733">
        <v>0.5</v>
      </c>
      <c r="D2733" t="s">
        <v>15</v>
      </c>
      <c r="E2733" t="s">
        <v>13</v>
      </c>
      <c r="F2733">
        <v>1</v>
      </c>
      <c r="G2733">
        <v>4</v>
      </c>
      <c r="H2733">
        <v>29.13</v>
      </c>
    </row>
    <row r="2734" spans="1:8" x14ac:dyDescent="0.25">
      <c r="A2734" t="s">
        <v>24</v>
      </c>
      <c r="B2734" t="s">
        <v>46</v>
      </c>
      <c r="C2734">
        <v>0.5</v>
      </c>
      <c r="D2734" t="s">
        <v>15</v>
      </c>
      <c r="E2734" t="s">
        <v>13</v>
      </c>
      <c r="F2734">
        <v>1</v>
      </c>
      <c r="G2734">
        <v>4</v>
      </c>
      <c r="H2734">
        <v>27.13</v>
      </c>
    </row>
    <row r="2735" spans="1:8" x14ac:dyDescent="0.25">
      <c r="A2735" t="s">
        <v>24</v>
      </c>
      <c r="B2735" t="s">
        <v>46</v>
      </c>
      <c r="C2735">
        <v>0.5</v>
      </c>
      <c r="D2735" t="s">
        <v>15</v>
      </c>
      <c r="E2735" t="s">
        <v>13</v>
      </c>
      <c r="F2735">
        <v>1</v>
      </c>
      <c r="G2735">
        <v>4</v>
      </c>
      <c r="H2735">
        <v>27.67</v>
      </c>
    </row>
    <row r="2736" spans="1:8" x14ac:dyDescent="0.25">
      <c r="A2736" t="s">
        <v>24</v>
      </c>
      <c r="B2736" t="s">
        <v>46</v>
      </c>
      <c r="C2736">
        <v>0.5</v>
      </c>
      <c r="D2736" t="s">
        <v>15</v>
      </c>
      <c r="E2736" t="s">
        <v>11</v>
      </c>
      <c r="F2736">
        <v>1</v>
      </c>
      <c r="G2736">
        <v>4</v>
      </c>
      <c r="H2736">
        <v>26.44</v>
      </c>
    </row>
    <row r="2737" spans="1:8" x14ac:dyDescent="0.25">
      <c r="A2737" t="s">
        <v>24</v>
      </c>
      <c r="B2737" t="s">
        <v>46</v>
      </c>
      <c r="C2737">
        <v>0.5</v>
      </c>
      <c r="D2737" t="s">
        <v>15</v>
      </c>
      <c r="E2737" t="s">
        <v>11</v>
      </c>
      <c r="F2737">
        <v>1</v>
      </c>
      <c r="G2737">
        <v>4</v>
      </c>
      <c r="H2737">
        <v>19.690000000000001</v>
      </c>
    </row>
    <row r="2738" spans="1:8" x14ac:dyDescent="0.25">
      <c r="A2738" t="s">
        <v>24</v>
      </c>
      <c r="B2738" t="s">
        <v>46</v>
      </c>
      <c r="C2738">
        <v>0.5</v>
      </c>
      <c r="D2738" t="s">
        <v>15</v>
      </c>
      <c r="E2738" t="s">
        <v>13</v>
      </c>
      <c r="F2738">
        <v>1</v>
      </c>
      <c r="G2738">
        <v>4</v>
      </c>
      <c r="H2738">
        <v>23.92</v>
      </c>
    </row>
    <row r="2739" spans="1:8" x14ac:dyDescent="0.25">
      <c r="A2739" t="s">
        <v>24</v>
      </c>
      <c r="B2739" t="s">
        <v>46</v>
      </c>
      <c r="C2739">
        <v>0.5</v>
      </c>
      <c r="D2739" t="s">
        <v>15</v>
      </c>
      <c r="E2739" t="s">
        <v>13</v>
      </c>
      <c r="F2739">
        <v>1</v>
      </c>
      <c r="G2739">
        <v>4</v>
      </c>
      <c r="H2739">
        <v>27.7</v>
      </c>
    </row>
    <row r="2740" spans="1:8" x14ac:dyDescent="0.25">
      <c r="A2740" t="s">
        <v>24</v>
      </c>
      <c r="B2740" t="s">
        <v>46</v>
      </c>
      <c r="C2740">
        <v>0.5</v>
      </c>
      <c r="D2740" t="s">
        <v>15</v>
      </c>
      <c r="E2740" t="s">
        <v>13</v>
      </c>
      <c r="F2740">
        <v>1</v>
      </c>
      <c r="G2740">
        <v>4</v>
      </c>
      <c r="H2740">
        <v>28.99</v>
      </c>
    </row>
    <row r="2741" spans="1:8" x14ac:dyDescent="0.25">
      <c r="A2741" t="s">
        <v>24</v>
      </c>
      <c r="B2741" t="s">
        <v>46</v>
      </c>
      <c r="C2741">
        <v>0.5</v>
      </c>
      <c r="D2741" t="s">
        <v>15</v>
      </c>
      <c r="E2741" t="s">
        <v>13</v>
      </c>
      <c r="F2741">
        <v>6</v>
      </c>
      <c r="G2741">
        <v>4</v>
      </c>
      <c r="H2741">
        <v>10</v>
      </c>
    </row>
    <row r="2742" spans="1:8" x14ac:dyDescent="0.25">
      <c r="A2742" t="s">
        <v>24</v>
      </c>
      <c r="B2742" t="s">
        <v>46</v>
      </c>
      <c r="C2742">
        <v>0.5</v>
      </c>
      <c r="D2742" t="s">
        <v>12</v>
      </c>
      <c r="E2742" t="s">
        <v>11</v>
      </c>
      <c r="F2742">
        <v>1</v>
      </c>
      <c r="G2742">
        <v>4</v>
      </c>
      <c r="H2742">
        <v>24.73</v>
      </c>
    </row>
    <row r="2743" spans="1:8" x14ac:dyDescent="0.25">
      <c r="A2743" t="s">
        <v>24</v>
      </c>
      <c r="B2743" t="s">
        <v>46</v>
      </c>
      <c r="C2743">
        <v>0.5</v>
      </c>
      <c r="D2743" t="s">
        <v>15</v>
      </c>
      <c r="E2743" t="s">
        <v>13</v>
      </c>
      <c r="F2743">
        <v>9</v>
      </c>
      <c r="G2743">
        <v>4</v>
      </c>
      <c r="H2743">
        <v>10</v>
      </c>
    </row>
    <row r="2744" spans="1:8" x14ac:dyDescent="0.25">
      <c r="A2744" t="s">
        <v>24</v>
      </c>
      <c r="B2744" t="s">
        <v>46</v>
      </c>
      <c r="C2744">
        <v>0.5</v>
      </c>
      <c r="D2744" t="s">
        <v>15</v>
      </c>
      <c r="E2744" t="s">
        <v>14</v>
      </c>
      <c r="F2744">
        <v>1</v>
      </c>
      <c r="G2744">
        <v>4</v>
      </c>
      <c r="H2744">
        <v>10</v>
      </c>
    </row>
    <row r="2745" spans="1:8" x14ac:dyDescent="0.25">
      <c r="A2745" t="s">
        <v>24</v>
      </c>
      <c r="B2745" t="s">
        <v>46</v>
      </c>
      <c r="C2745">
        <v>0.5</v>
      </c>
      <c r="D2745" t="s">
        <v>15</v>
      </c>
      <c r="E2745" t="s">
        <v>13</v>
      </c>
      <c r="F2745">
        <v>1</v>
      </c>
      <c r="G2745">
        <v>4</v>
      </c>
      <c r="H2745">
        <v>29.6</v>
      </c>
    </row>
    <row r="2746" spans="1:8" x14ac:dyDescent="0.25">
      <c r="A2746" t="s">
        <v>24</v>
      </c>
      <c r="B2746" t="s">
        <v>46</v>
      </c>
      <c r="C2746">
        <v>0.5</v>
      </c>
      <c r="D2746" t="s">
        <v>15</v>
      </c>
      <c r="E2746" t="s">
        <v>14</v>
      </c>
      <c r="F2746">
        <v>1</v>
      </c>
      <c r="G2746">
        <v>4</v>
      </c>
      <c r="H2746">
        <v>10</v>
      </c>
    </row>
    <row r="2747" spans="1:8" x14ac:dyDescent="0.25">
      <c r="A2747" t="s">
        <v>24</v>
      </c>
      <c r="B2747" t="s">
        <v>46</v>
      </c>
      <c r="C2747">
        <v>0.5</v>
      </c>
      <c r="D2747" t="s">
        <v>15</v>
      </c>
      <c r="E2747" t="s">
        <v>13</v>
      </c>
      <c r="F2747">
        <v>1</v>
      </c>
      <c r="G2747">
        <v>4</v>
      </c>
      <c r="H2747">
        <v>28.08</v>
      </c>
    </row>
    <row r="2748" spans="1:8" x14ac:dyDescent="0.25">
      <c r="A2748" t="s">
        <v>24</v>
      </c>
      <c r="B2748" t="s">
        <v>46</v>
      </c>
      <c r="C2748">
        <v>0.5</v>
      </c>
      <c r="D2748" t="s">
        <v>15</v>
      </c>
      <c r="E2748" t="s">
        <v>13</v>
      </c>
      <c r="F2748">
        <v>1</v>
      </c>
      <c r="G2748">
        <v>4</v>
      </c>
      <c r="H2748">
        <v>28.86</v>
      </c>
    </row>
    <row r="2749" spans="1:8" x14ac:dyDescent="0.25">
      <c r="A2749" t="s">
        <v>24</v>
      </c>
      <c r="B2749" t="s">
        <v>46</v>
      </c>
      <c r="C2749">
        <v>0.5</v>
      </c>
      <c r="D2749" t="s">
        <v>15</v>
      </c>
      <c r="E2749" t="s">
        <v>13</v>
      </c>
      <c r="F2749">
        <v>1</v>
      </c>
      <c r="G2749">
        <v>4</v>
      </c>
      <c r="H2749">
        <v>27.81</v>
      </c>
    </row>
    <row r="2750" spans="1:8" x14ac:dyDescent="0.25">
      <c r="A2750" t="s">
        <v>24</v>
      </c>
      <c r="B2750" t="s">
        <v>46</v>
      </c>
      <c r="C2750">
        <v>0.5</v>
      </c>
      <c r="D2750" t="s">
        <v>15</v>
      </c>
      <c r="E2750" t="s">
        <v>13</v>
      </c>
      <c r="F2750">
        <v>15</v>
      </c>
      <c r="G2750">
        <v>4</v>
      </c>
      <c r="H2750">
        <v>10</v>
      </c>
    </row>
    <row r="2751" spans="1:8" x14ac:dyDescent="0.25">
      <c r="A2751" t="s">
        <v>24</v>
      </c>
      <c r="B2751" t="s">
        <v>46</v>
      </c>
      <c r="C2751">
        <v>0.5</v>
      </c>
      <c r="D2751" t="s">
        <v>15</v>
      </c>
      <c r="E2751" t="s">
        <v>13</v>
      </c>
      <c r="F2751">
        <v>1</v>
      </c>
      <c r="G2751">
        <v>4</v>
      </c>
      <c r="H2751">
        <v>29.07</v>
      </c>
    </row>
    <row r="2752" spans="1:8" x14ac:dyDescent="0.25">
      <c r="A2752" t="s">
        <v>24</v>
      </c>
      <c r="B2752" t="s">
        <v>46</v>
      </c>
      <c r="C2752">
        <v>0.5</v>
      </c>
      <c r="D2752" t="s">
        <v>15</v>
      </c>
      <c r="E2752" t="s">
        <v>17</v>
      </c>
      <c r="F2752">
        <v>15</v>
      </c>
      <c r="G2752">
        <v>32</v>
      </c>
      <c r="H2752">
        <v>10.039999999999999</v>
      </c>
    </row>
    <row r="2753" spans="1:8" x14ac:dyDescent="0.25">
      <c r="A2753" t="s">
        <v>24</v>
      </c>
      <c r="B2753" t="s">
        <v>46</v>
      </c>
      <c r="C2753">
        <v>0.5</v>
      </c>
      <c r="D2753" t="s">
        <v>15</v>
      </c>
      <c r="E2753" t="s">
        <v>13</v>
      </c>
      <c r="F2753">
        <v>1</v>
      </c>
      <c r="G2753">
        <v>4</v>
      </c>
      <c r="H2753">
        <v>29.07</v>
      </c>
    </row>
    <row r="2754" spans="1:8" x14ac:dyDescent="0.25">
      <c r="A2754" t="s">
        <v>24</v>
      </c>
      <c r="B2754" t="s">
        <v>46</v>
      </c>
      <c r="C2754">
        <v>0.5</v>
      </c>
      <c r="D2754" t="s">
        <v>15</v>
      </c>
      <c r="E2754" t="s">
        <v>13</v>
      </c>
      <c r="F2754">
        <v>1</v>
      </c>
      <c r="G2754">
        <v>4</v>
      </c>
      <c r="H2754">
        <v>28.99</v>
      </c>
    </row>
    <row r="2755" spans="1:8" x14ac:dyDescent="0.25">
      <c r="A2755" t="s">
        <v>24</v>
      </c>
      <c r="B2755" t="s">
        <v>46</v>
      </c>
      <c r="C2755">
        <v>0.5</v>
      </c>
      <c r="D2755" t="s">
        <v>15</v>
      </c>
      <c r="E2755" t="s">
        <v>13</v>
      </c>
      <c r="F2755">
        <v>1</v>
      </c>
      <c r="G2755">
        <v>4</v>
      </c>
      <c r="H2755">
        <v>29.47</v>
      </c>
    </row>
    <row r="2756" spans="1:8" x14ac:dyDescent="0.25">
      <c r="A2756" t="s">
        <v>24</v>
      </c>
      <c r="B2756" t="s">
        <v>46</v>
      </c>
      <c r="C2756">
        <v>0.5</v>
      </c>
      <c r="D2756" t="s">
        <v>15</v>
      </c>
      <c r="E2756" t="s">
        <v>13</v>
      </c>
      <c r="F2756">
        <v>1</v>
      </c>
      <c r="G2756">
        <v>4</v>
      </c>
      <c r="H2756">
        <v>24.88</v>
      </c>
    </row>
    <row r="2757" spans="1:8" x14ac:dyDescent="0.25">
      <c r="A2757" t="s">
        <v>24</v>
      </c>
      <c r="B2757" t="s">
        <v>46</v>
      </c>
      <c r="C2757">
        <v>0.5</v>
      </c>
      <c r="D2757" t="s">
        <v>15</v>
      </c>
      <c r="E2757" t="s">
        <v>13</v>
      </c>
      <c r="F2757">
        <v>1</v>
      </c>
      <c r="G2757">
        <v>4</v>
      </c>
      <c r="H2757">
        <v>30.49</v>
      </c>
    </row>
    <row r="2758" spans="1:8" x14ac:dyDescent="0.25">
      <c r="A2758" t="s">
        <v>24</v>
      </c>
      <c r="B2758" t="s">
        <v>46</v>
      </c>
      <c r="C2758">
        <v>0.5</v>
      </c>
      <c r="D2758" t="s">
        <v>15</v>
      </c>
      <c r="E2758" t="s">
        <v>13</v>
      </c>
      <c r="F2758">
        <v>1</v>
      </c>
      <c r="G2758">
        <v>4</v>
      </c>
      <c r="H2758">
        <v>29.41</v>
      </c>
    </row>
    <row r="2759" spans="1:8" x14ac:dyDescent="0.25">
      <c r="A2759" t="s">
        <v>24</v>
      </c>
      <c r="B2759" t="s">
        <v>46</v>
      </c>
      <c r="C2759">
        <v>0.5</v>
      </c>
      <c r="D2759" t="s">
        <v>15</v>
      </c>
      <c r="E2759" t="s">
        <v>13</v>
      </c>
      <c r="F2759">
        <v>1</v>
      </c>
      <c r="G2759">
        <v>4</v>
      </c>
      <c r="H2759">
        <v>28.23</v>
      </c>
    </row>
    <row r="2760" spans="1:8" x14ac:dyDescent="0.25">
      <c r="A2760" t="s">
        <v>24</v>
      </c>
      <c r="B2760" t="s">
        <v>46</v>
      </c>
      <c r="C2760">
        <v>0.5</v>
      </c>
      <c r="D2760" t="s">
        <v>15</v>
      </c>
      <c r="E2760" t="s">
        <v>13</v>
      </c>
      <c r="F2760">
        <v>1</v>
      </c>
      <c r="G2760">
        <v>4</v>
      </c>
      <c r="H2760">
        <v>27.91</v>
      </c>
    </row>
    <row r="2761" spans="1:8" x14ac:dyDescent="0.25">
      <c r="A2761" t="s">
        <v>24</v>
      </c>
      <c r="B2761" t="s">
        <v>46</v>
      </c>
      <c r="C2761">
        <v>0.5</v>
      </c>
      <c r="D2761" t="s">
        <v>15</v>
      </c>
      <c r="E2761" t="s">
        <v>13</v>
      </c>
      <c r="F2761">
        <v>1</v>
      </c>
      <c r="G2761">
        <v>4</v>
      </c>
      <c r="H2761">
        <v>29.27</v>
      </c>
    </row>
    <row r="2762" spans="1:8" x14ac:dyDescent="0.25">
      <c r="A2762" t="s">
        <v>24</v>
      </c>
      <c r="B2762" t="s">
        <v>46</v>
      </c>
      <c r="C2762">
        <v>0.2</v>
      </c>
      <c r="D2762" t="s">
        <v>20</v>
      </c>
      <c r="E2762" t="s">
        <v>13</v>
      </c>
      <c r="F2762">
        <v>1</v>
      </c>
      <c r="G2762">
        <v>4</v>
      </c>
      <c r="H2762">
        <v>18.23</v>
      </c>
    </row>
    <row r="2763" spans="1:8" x14ac:dyDescent="0.25">
      <c r="A2763" t="s">
        <v>24</v>
      </c>
      <c r="B2763" t="s">
        <v>46</v>
      </c>
      <c r="C2763">
        <v>0.3</v>
      </c>
      <c r="D2763" t="s">
        <v>15</v>
      </c>
      <c r="E2763" t="s">
        <v>13</v>
      </c>
      <c r="F2763">
        <v>1</v>
      </c>
      <c r="G2763">
        <v>4</v>
      </c>
      <c r="H2763">
        <v>32</v>
      </c>
    </row>
    <row r="2764" spans="1:8" x14ac:dyDescent="0.25">
      <c r="A2764" t="s">
        <v>24</v>
      </c>
      <c r="B2764" t="s">
        <v>46</v>
      </c>
      <c r="C2764">
        <v>0.5</v>
      </c>
      <c r="D2764" t="s">
        <v>15</v>
      </c>
      <c r="E2764" t="s">
        <v>13</v>
      </c>
      <c r="F2764">
        <v>1</v>
      </c>
      <c r="G2764">
        <v>4</v>
      </c>
      <c r="H2764">
        <v>29.04</v>
      </c>
    </row>
    <row r="2765" spans="1:8" x14ac:dyDescent="0.25">
      <c r="A2765" t="s">
        <v>24</v>
      </c>
      <c r="B2765" t="s">
        <v>46</v>
      </c>
      <c r="C2765">
        <v>0.5</v>
      </c>
      <c r="D2765" t="s">
        <v>15</v>
      </c>
      <c r="E2765" t="s">
        <v>13</v>
      </c>
      <c r="F2765">
        <v>1</v>
      </c>
      <c r="G2765">
        <v>4</v>
      </c>
      <c r="H2765">
        <v>30.94</v>
      </c>
    </row>
    <row r="2766" spans="1:8" x14ac:dyDescent="0.25">
      <c r="A2766" t="s">
        <v>24</v>
      </c>
      <c r="B2766" t="s">
        <v>46</v>
      </c>
      <c r="C2766">
        <v>0.5</v>
      </c>
      <c r="D2766" t="s">
        <v>15</v>
      </c>
      <c r="E2766" t="s">
        <v>13</v>
      </c>
      <c r="F2766">
        <v>1</v>
      </c>
      <c r="G2766">
        <v>16</v>
      </c>
      <c r="H2766">
        <v>34.19</v>
      </c>
    </row>
    <row r="2767" spans="1:8" x14ac:dyDescent="0.25">
      <c r="A2767" t="s">
        <v>24</v>
      </c>
      <c r="B2767" t="s">
        <v>46</v>
      </c>
      <c r="C2767">
        <v>0.1</v>
      </c>
      <c r="D2767" t="s">
        <v>15</v>
      </c>
      <c r="E2767" t="s">
        <v>13</v>
      </c>
      <c r="F2767">
        <v>1</v>
      </c>
      <c r="G2767">
        <v>4</v>
      </c>
      <c r="H2767">
        <v>29.76</v>
      </c>
    </row>
    <row r="2768" spans="1:8" x14ac:dyDescent="0.25">
      <c r="A2768" t="s">
        <v>24</v>
      </c>
      <c r="B2768" t="s">
        <v>46</v>
      </c>
      <c r="C2768">
        <v>0.5</v>
      </c>
      <c r="D2768" t="s">
        <v>15</v>
      </c>
      <c r="E2768" t="s">
        <v>13</v>
      </c>
      <c r="F2768">
        <v>1</v>
      </c>
      <c r="G2768">
        <v>32</v>
      </c>
      <c r="H2768">
        <v>36.020000000000003</v>
      </c>
    </row>
    <row r="2769" spans="1:8" x14ac:dyDescent="0.25">
      <c r="A2769" t="s">
        <v>24</v>
      </c>
      <c r="B2769" t="s">
        <v>46</v>
      </c>
      <c r="C2769">
        <v>0.5</v>
      </c>
      <c r="D2769" t="s">
        <v>15</v>
      </c>
      <c r="E2769" t="s">
        <v>13</v>
      </c>
      <c r="F2769">
        <v>1</v>
      </c>
      <c r="G2769">
        <v>32</v>
      </c>
      <c r="H2769">
        <v>35.9</v>
      </c>
    </row>
    <row r="2770" spans="1:8" x14ac:dyDescent="0.25">
      <c r="A2770" t="s">
        <v>24</v>
      </c>
      <c r="B2770" t="s">
        <v>46</v>
      </c>
      <c r="C2770">
        <v>0.5</v>
      </c>
      <c r="D2770" t="s">
        <v>15</v>
      </c>
      <c r="E2770" t="s">
        <v>13</v>
      </c>
      <c r="F2770">
        <v>1</v>
      </c>
      <c r="G2770">
        <v>32</v>
      </c>
      <c r="H2770">
        <v>35.46</v>
      </c>
    </row>
    <row r="2771" spans="1:8" x14ac:dyDescent="0.25">
      <c r="A2771" t="s">
        <v>24</v>
      </c>
      <c r="B2771" t="s">
        <v>46</v>
      </c>
      <c r="C2771">
        <v>0.5</v>
      </c>
      <c r="D2771" t="s">
        <v>20</v>
      </c>
      <c r="E2771" t="s">
        <v>13</v>
      </c>
      <c r="F2771">
        <v>1</v>
      </c>
      <c r="G2771">
        <v>4</v>
      </c>
      <c r="H2771">
        <v>21.57</v>
      </c>
    </row>
    <row r="2772" spans="1:8" x14ac:dyDescent="0.25">
      <c r="A2772" t="s">
        <v>24</v>
      </c>
      <c r="B2772" t="s">
        <v>46</v>
      </c>
      <c r="C2772">
        <v>0.5</v>
      </c>
      <c r="D2772" t="s">
        <v>10</v>
      </c>
      <c r="E2772" t="s">
        <v>13</v>
      </c>
      <c r="F2772">
        <v>1</v>
      </c>
      <c r="G2772">
        <v>32</v>
      </c>
      <c r="H2772">
        <v>34.49</v>
      </c>
    </row>
    <row r="2773" spans="1:8" x14ac:dyDescent="0.25">
      <c r="A2773" t="s">
        <v>24</v>
      </c>
      <c r="B2773" t="s">
        <v>46</v>
      </c>
      <c r="C2773">
        <v>0.3</v>
      </c>
      <c r="D2773" t="s">
        <v>10</v>
      </c>
      <c r="E2773" t="s">
        <v>13</v>
      </c>
      <c r="F2773">
        <v>1</v>
      </c>
      <c r="G2773">
        <v>32</v>
      </c>
      <c r="H2773">
        <v>38.61</v>
      </c>
    </row>
    <row r="2774" spans="1:8" x14ac:dyDescent="0.25">
      <c r="A2774" t="s">
        <v>24</v>
      </c>
      <c r="B2774" t="s">
        <v>46</v>
      </c>
      <c r="C2774">
        <v>0.3</v>
      </c>
      <c r="D2774" t="s">
        <v>10</v>
      </c>
      <c r="E2774" t="s">
        <v>13</v>
      </c>
      <c r="F2774">
        <v>1</v>
      </c>
      <c r="G2774">
        <v>32</v>
      </c>
      <c r="H2774">
        <v>28.7</v>
      </c>
    </row>
    <row r="2775" spans="1:8" x14ac:dyDescent="0.25">
      <c r="A2775" t="s">
        <v>24</v>
      </c>
      <c r="B2775" t="s">
        <v>46</v>
      </c>
      <c r="C2775">
        <v>0.5</v>
      </c>
      <c r="D2775" t="s">
        <v>15</v>
      </c>
      <c r="E2775" t="s">
        <v>13</v>
      </c>
      <c r="F2775">
        <v>1</v>
      </c>
      <c r="G2775">
        <v>4</v>
      </c>
      <c r="H2775">
        <v>24.16</v>
      </c>
    </row>
    <row r="2776" spans="1:8" x14ac:dyDescent="0.25">
      <c r="A2776" t="s">
        <v>24</v>
      </c>
      <c r="B2776" t="s">
        <v>46</v>
      </c>
      <c r="C2776">
        <v>0.25</v>
      </c>
      <c r="D2776" t="s">
        <v>15</v>
      </c>
      <c r="E2776" t="s">
        <v>13</v>
      </c>
      <c r="F2776">
        <v>1</v>
      </c>
      <c r="G2776">
        <v>4</v>
      </c>
      <c r="H2776">
        <v>30.31</v>
      </c>
    </row>
    <row r="2777" spans="1:8" x14ac:dyDescent="0.25">
      <c r="A2777" t="s">
        <v>24</v>
      </c>
      <c r="B2777" t="s">
        <v>46</v>
      </c>
      <c r="C2777">
        <v>0.5</v>
      </c>
      <c r="D2777" t="s">
        <v>15</v>
      </c>
      <c r="E2777" t="s">
        <v>13</v>
      </c>
      <c r="F2777">
        <v>1</v>
      </c>
      <c r="G2777">
        <v>16</v>
      </c>
      <c r="H2777">
        <v>33.1</v>
      </c>
    </row>
    <row r="2778" spans="1:8" x14ac:dyDescent="0.25">
      <c r="A2778" t="s">
        <v>24</v>
      </c>
      <c r="B2778" t="s">
        <v>46</v>
      </c>
      <c r="C2778">
        <v>0.5</v>
      </c>
      <c r="D2778" t="s">
        <v>15</v>
      </c>
      <c r="E2778" t="s">
        <v>13</v>
      </c>
      <c r="F2778">
        <v>15</v>
      </c>
      <c r="G2778">
        <v>32</v>
      </c>
      <c r="H2778">
        <v>10</v>
      </c>
    </row>
    <row r="2779" spans="1:8" x14ac:dyDescent="0.25">
      <c r="A2779" t="s">
        <v>24</v>
      </c>
      <c r="B2779" t="s">
        <v>46</v>
      </c>
      <c r="C2779">
        <v>0.5</v>
      </c>
      <c r="D2779" t="s">
        <v>15</v>
      </c>
      <c r="E2779" t="s">
        <v>13</v>
      </c>
      <c r="F2779">
        <v>1</v>
      </c>
      <c r="G2779">
        <v>32</v>
      </c>
      <c r="H2779">
        <v>33.72</v>
      </c>
    </row>
    <row r="2780" spans="1:8" x14ac:dyDescent="0.25">
      <c r="A2780" t="s">
        <v>24</v>
      </c>
      <c r="B2780" t="s">
        <v>46</v>
      </c>
      <c r="C2780">
        <v>0.5</v>
      </c>
      <c r="D2780" t="s">
        <v>15</v>
      </c>
      <c r="E2780" t="s">
        <v>13</v>
      </c>
      <c r="F2780">
        <v>1</v>
      </c>
      <c r="G2780">
        <v>32</v>
      </c>
      <c r="H2780">
        <v>35.61</v>
      </c>
    </row>
    <row r="2781" spans="1:8" x14ac:dyDescent="0.25">
      <c r="A2781" t="s">
        <v>24</v>
      </c>
      <c r="B2781" t="s">
        <v>46</v>
      </c>
      <c r="C2781">
        <v>0.5</v>
      </c>
      <c r="D2781" t="s">
        <v>15</v>
      </c>
      <c r="E2781" t="s">
        <v>13</v>
      </c>
      <c r="F2781">
        <v>1</v>
      </c>
      <c r="G2781">
        <v>4</v>
      </c>
      <c r="H2781">
        <v>30.23</v>
      </c>
    </row>
    <row r="2782" spans="1:8" x14ac:dyDescent="0.25">
      <c r="A2782" t="s">
        <v>24</v>
      </c>
      <c r="B2782" t="s">
        <v>46</v>
      </c>
      <c r="C2782">
        <v>0.5</v>
      </c>
      <c r="D2782" t="s">
        <v>10</v>
      </c>
      <c r="E2782" t="s">
        <v>11</v>
      </c>
      <c r="F2782">
        <v>1</v>
      </c>
      <c r="G2782">
        <v>4</v>
      </c>
      <c r="H2782">
        <v>25.3</v>
      </c>
    </row>
    <row r="2783" spans="1:8" x14ac:dyDescent="0.25">
      <c r="A2783" t="s">
        <v>24</v>
      </c>
      <c r="B2783" t="s">
        <v>46</v>
      </c>
      <c r="C2783">
        <v>0.3</v>
      </c>
      <c r="D2783" t="s">
        <v>10</v>
      </c>
      <c r="E2783" t="s">
        <v>13</v>
      </c>
      <c r="F2783">
        <v>1</v>
      </c>
      <c r="G2783">
        <v>32</v>
      </c>
      <c r="H2783">
        <v>36.229999999999997</v>
      </c>
    </row>
    <row r="2784" spans="1:8" x14ac:dyDescent="0.25">
      <c r="A2784" t="s">
        <v>24</v>
      </c>
      <c r="B2784" t="s">
        <v>46</v>
      </c>
      <c r="C2784">
        <v>0.5</v>
      </c>
      <c r="D2784" t="s">
        <v>10</v>
      </c>
      <c r="E2784" t="s">
        <v>13</v>
      </c>
      <c r="F2784">
        <v>1</v>
      </c>
      <c r="G2784">
        <v>4</v>
      </c>
      <c r="H2784">
        <v>25.75</v>
      </c>
    </row>
    <row r="2785" spans="1:8" x14ac:dyDescent="0.25">
      <c r="A2785" t="s">
        <v>24</v>
      </c>
      <c r="B2785" t="s">
        <v>46</v>
      </c>
      <c r="C2785">
        <v>0.5</v>
      </c>
      <c r="D2785" t="s">
        <v>15</v>
      </c>
      <c r="E2785" t="s">
        <v>13</v>
      </c>
      <c r="F2785">
        <v>1</v>
      </c>
      <c r="G2785">
        <v>4</v>
      </c>
      <c r="H2785">
        <v>27.29</v>
      </c>
    </row>
    <row r="2786" spans="1:8" x14ac:dyDescent="0.25">
      <c r="A2786" t="s">
        <v>24</v>
      </c>
      <c r="B2786" t="s">
        <v>46</v>
      </c>
      <c r="C2786">
        <v>0.5</v>
      </c>
      <c r="D2786" t="s">
        <v>15</v>
      </c>
      <c r="E2786" t="s">
        <v>13</v>
      </c>
      <c r="F2786">
        <v>1</v>
      </c>
      <c r="G2786">
        <v>4</v>
      </c>
      <c r="H2786">
        <v>23.43</v>
      </c>
    </row>
    <row r="2787" spans="1:8" x14ac:dyDescent="0.25">
      <c r="A2787" t="s">
        <v>24</v>
      </c>
      <c r="B2787" t="s">
        <v>46</v>
      </c>
      <c r="C2787">
        <v>0.25</v>
      </c>
      <c r="D2787" t="s">
        <v>15</v>
      </c>
      <c r="E2787" t="s">
        <v>13</v>
      </c>
      <c r="F2787">
        <v>1</v>
      </c>
      <c r="G2787">
        <v>16</v>
      </c>
      <c r="H2787">
        <v>37.33</v>
      </c>
    </row>
    <row r="2788" spans="1:8" x14ac:dyDescent="0.25">
      <c r="A2788" t="s">
        <v>24</v>
      </c>
      <c r="B2788" t="s">
        <v>46</v>
      </c>
      <c r="C2788">
        <v>0.5</v>
      </c>
      <c r="D2788" t="s">
        <v>15</v>
      </c>
      <c r="E2788" t="s">
        <v>13</v>
      </c>
      <c r="F2788">
        <v>1</v>
      </c>
      <c r="G2788">
        <v>32</v>
      </c>
      <c r="H2788">
        <v>34.340000000000003</v>
      </c>
    </row>
    <row r="2789" spans="1:8" x14ac:dyDescent="0.25">
      <c r="A2789" t="s">
        <v>24</v>
      </c>
      <c r="B2789" t="s">
        <v>46</v>
      </c>
      <c r="C2789">
        <v>0.5</v>
      </c>
      <c r="D2789" t="s">
        <v>15</v>
      </c>
      <c r="E2789" t="s">
        <v>13</v>
      </c>
      <c r="F2789">
        <v>3</v>
      </c>
      <c r="G2789">
        <v>32</v>
      </c>
      <c r="H2789">
        <v>16.46</v>
      </c>
    </row>
    <row r="2790" spans="1:8" x14ac:dyDescent="0.25">
      <c r="A2790" t="s">
        <v>24</v>
      </c>
      <c r="B2790" t="s">
        <v>46</v>
      </c>
      <c r="C2790">
        <v>0.5</v>
      </c>
      <c r="D2790" t="s">
        <v>15</v>
      </c>
      <c r="E2790" t="s">
        <v>13</v>
      </c>
      <c r="F2790">
        <v>1</v>
      </c>
      <c r="G2790">
        <v>32</v>
      </c>
      <c r="H2790">
        <v>34.76</v>
      </c>
    </row>
    <row r="2791" spans="1:8" x14ac:dyDescent="0.25">
      <c r="A2791" t="s">
        <v>24</v>
      </c>
      <c r="B2791" t="s">
        <v>46</v>
      </c>
      <c r="C2791">
        <v>0.5</v>
      </c>
      <c r="D2791" t="s">
        <v>15</v>
      </c>
      <c r="E2791" t="s">
        <v>13</v>
      </c>
      <c r="F2791">
        <v>1</v>
      </c>
      <c r="G2791">
        <v>4</v>
      </c>
      <c r="H2791">
        <v>26.45</v>
      </c>
    </row>
    <row r="2792" spans="1:8" x14ac:dyDescent="0.25">
      <c r="A2792" t="s">
        <v>24</v>
      </c>
      <c r="B2792" t="s">
        <v>46</v>
      </c>
      <c r="C2792">
        <v>0.25</v>
      </c>
      <c r="D2792" t="s">
        <v>15</v>
      </c>
      <c r="E2792" t="s">
        <v>17</v>
      </c>
      <c r="F2792">
        <v>1</v>
      </c>
      <c r="G2792">
        <v>128</v>
      </c>
      <c r="H2792">
        <v>46.25</v>
      </c>
    </row>
    <row r="2793" spans="1:8" x14ac:dyDescent="0.25">
      <c r="A2793" t="s">
        <v>24</v>
      </c>
      <c r="B2793" t="s">
        <v>46</v>
      </c>
      <c r="C2793">
        <v>0.3</v>
      </c>
      <c r="D2793" t="s">
        <v>15</v>
      </c>
      <c r="E2793" t="s">
        <v>17</v>
      </c>
      <c r="F2793">
        <v>1</v>
      </c>
      <c r="G2793">
        <v>128</v>
      </c>
      <c r="H2793">
        <v>44.47</v>
      </c>
    </row>
    <row r="2794" spans="1:8" x14ac:dyDescent="0.25">
      <c r="A2794" t="s">
        <v>24</v>
      </c>
      <c r="B2794" t="s">
        <v>46</v>
      </c>
      <c r="C2794">
        <v>0.4</v>
      </c>
      <c r="D2794" t="s">
        <v>15</v>
      </c>
      <c r="E2794" t="s">
        <v>13</v>
      </c>
      <c r="F2794">
        <v>1</v>
      </c>
      <c r="G2794">
        <v>4</v>
      </c>
      <c r="H2794">
        <v>17.850000000000001</v>
      </c>
    </row>
    <row r="2795" spans="1:8" x14ac:dyDescent="0.25">
      <c r="A2795" t="s">
        <v>24</v>
      </c>
      <c r="B2795" t="s">
        <v>46</v>
      </c>
      <c r="C2795">
        <v>0.5</v>
      </c>
      <c r="D2795" t="s">
        <v>15</v>
      </c>
      <c r="E2795" t="s">
        <v>13</v>
      </c>
      <c r="F2795">
        <v>1</v>
      </c>
      <c r="G2795">
        <v>4</v>
      </c>
      <c r="H2795">
        <v>27</v>
      </c>
    </row>
    <row r="2796" spans="1:8" x14ac:dyDescent="0.25">
      <c r="A2796" t="s">
        <v>24</v>
      </c>
      <c r="B2796" t="s">
        <v>46</v>
      </c>
      <c r="C2796">
        <v>0.5</v>
      </c>
      <c r="D2796" t="s">
        <v>15</v>
      </c>
      <c r="E2796" t="s">
        <v>13</v>
      </c>
      <c r="F2796">
        <v>1</v>
      </c>
      <c r="G2796">
        <v>4</v>
      </c>
      <c r="H2796">
        <v>26.86</v>
      </c>
    </row>
    <row r="2797" spans="1:8" x14ac:dyDescent="0.25">
      <c r="A2797" t="s">
        <v>24</v>
      </c>
      <c r="B2797" t="s">
        <v>46</v>
      </c>
      <c r="C2797">
        <v>0.25</v>
      </c>
      <c r="D2797" t="s">
        <v>15</v>
      </c>
      <c r="E2797" t="s">
        <v>13</v>
      </c>
      <c r="F2797">
        <v>1</v>
      </c>
      <c r="G2797">
        <v>16</v>
      </c>
      <c r="H2797">
        <v>30.08</v>
      </c>
    </row>
    <row r="2798" spans="1:8" x14ac:dyDescent="0.25">
      <c r="A2798" t="s">
        <v>24</v>
      </c>
      <c r="B2798" t="s">
        <v>46</v>
      </c>
      <c r="C2798">
        <v>0.5</v>
      </c>
      <c r="D2798" t="s">
        <v>15</v>
      </c>
      <c r="E2798" t="s">
        <v>13</v>
      </c>
      <c r="F2798">
        <v>1</v>
      </c>
      <c r="G2798">
        <v>32</v>
      </c>
      <c r="H2798">
        <v>35.39</v>
      </c>
    </row>
    <row r="2799" spans="1:8" x14ac:dyDescent="0.25">
      <c r="A2799" t="s">
        <v>24</v>
      </c>
      <c r="B2799" t="s">
        <v>46</v>
      </c>
      <c r="C2799">
        <v>0.5</v>
      </c>
      <c r="D2799" t="s">
        <v>18</v>
      </c>
      <c r="E2799" t="s">
        <v>13</v>
      </c>
      <c r="F2799">
        <v>1</v>
      </c>
      <c r="G2799">
        <v>32</v>
      </c>
      <c r="H2799">
        <v>39.49</v>
      </c>
    </row>
    <row r="2800" spans="1:8" x14ac:dyDescent="0.25">
      <c r="A2800" t="s">
        <v>24</v>
      </c>
      <c r="B2800" t="s">
        <v>46</v>
      </c>
      <c r="C2800">
        <v>0.5</v>
      </c>
      <c r="D2800" t="s">
        <v>18</v>
      </c>
      <c r="E2800" t="s">
        <v>13</v>
      </c>
      <c r="F2800">
        <v>1</v>
      </c>
      <c r="G2800">
        <v>32</v>
      </c>
      <c r="H2800">
        <v>38.299999999999997</v>
      </c>
    </row>
    <row r="2801" spans="1:8" x14ac:dyDescent="0.25">
      <c r="A2801" t="s">
        <v>24</v>
      </c>
      <c r="B2801" t="s">
        <v>46</v>
      </c>
      <c r="C2801">
        <v>0.5</v>
      </c>
      <c r="D2801" t="s">
        <v>18</v>
      </c>
      <c r="E2801" t="s">
        <v>13</v>
      </c>
      <c r="F2801">
        <v>1</v>
      </c>
      <c r="G2801">
        <v>4</v>
      </c>
      <c r="H2801">
        <v>30.7</v>
      </c>
    </row>
    <row r="2802" spans="1:8" x14ac:dyDescent="0.25">
      <c r="A2802" t="s">
        <v>24</v>
      </c>
      <c r="B2802" t="s">
        <v>46</v>
      </c>
      <c r="C2802">
        <v>0.3</v>
      </c>
      <c r="D2802" t="s">
        <v>20</v>
      </c>
      <c r="E2802" t="s">
        <v>19</v>
      </c>
      <c r="F2802">
        <v>1</v>
      </c>
      <c r="G2802">
        <v>64</v>
      </c>
      <c r="H2802">
        <v>36.25</v>
      </c>
    </row>
    <row r="2803" spans="1:8" x14ac:dyDescent="0.25">
      <c r="A2803" t="s">
        <v>24</v>
      </c>
      <c r="B2803" t="s">
        <v>46</v>
      </c>
      <c r="C2803">
        <v>0.2</v>
      </c>
      <c r="D2803" t="s">
        <v>20</v>
      </c>
      <c r="E2803" t="s">
        <v>17</v>
      </c>
      <c r="F2803">
        <v>1</v>
      </c>
      <c r="G2803">
        <v>64</v>
      </c>
      <c r="H2803">
        <v>41.04</v>
      </c>
    </row>
    <row r="2804" spans="1:8" x14ac:dyDescent="0.25">
      <c r="A2804" t="s">
        <v>24</v>
      </c>
      <c r="B2804" t="s">
        <v>46</v>
      </c>
      <c r="C2804">
        <v>0.3</v>
      </c>
      <c r="D2804" t="s">
        <v>15</v>
      </c>
      <c r="E2804" t="s">
        <v>13</v>
      </c>
      <c r="F2804">
        <v>1</v>
      </c>
      <c r="G2804">
        <v>4</v>
      </c>
      <c r="H2804">
        <v>30.87</v>
      </c>
    </row>
    <row r="2805" spans="1:8" x14ac:dyDescent="0.25">
      <c r="A2805" t="s">
        <v>24</v>
      </c>
      <c r="B2805" t="s">
        <v>46</v>
      </c>
      <c r="C2805">
        <v>0.5</v>
      </c>
      <c r="D2805" t="s">
        <v>15</v>
      </c>
      <c r="E2805" t="s">
        <v>13</v>
      </c>
      <c r="F2805">
        <v>1</v>
      </c>
      <c r="G2805">
        <v>4</v>
      </c>
      <c r="H2805">
        <v>24.69</v>
      </c>
    </row>
    <row r="2806" spans="1:8" x14ac:dyDescent="0.25">
      <c r="A2806" t="s">
        <v>24</v>
      </c>
      <c r="B2806" t="s">
        <v>46</v>
      </c>
      <c r="C2806">
        <v>0.5</v>
      </c>
      <c r="D2806" t="s">
        <v>15</v>
      </c>
      <c r="E2806" t="s">
        <v>13</v>
      </c>
      <c r="F2806">
        <v>1</v>
      </c>
      <c r="G2806">
        <v>16</v>
      </c>
      <c r="H2806">
        <v>33.83</v>
      </c>
    </row>
    <row r="2807" spans="1:8" x14ac:dyDescent="0.25">
      <c r="A2807" t="s">
        <v>24</v>
      </c>
      <c r="B2807" t="s">
        <v>46</v>
      </c>
      <c r="C2807">
        <v>0.25</v>
      </c>
      <c r="D2807" t="s">
        <v>15</v>
      </c>
      <c r="E2807" t="s">
        <v>13</v>
      </c>
      <c r="F2807">
        <v>1</v>
      </c>
      <c r="G2807">
        <v>16</v>
      </c>
      <c r="H2807">
        <v>35.03</v>
      </c>
    </row>
    <row r="2808" spans="1:8" x14ac:dyDescent="0.25">
      <c r="A2808" t="s">
        <v>24</v>
      </c>
      <c r="B2808" t="s">
        <v>46</v>
      </c>
      <c r="C2808">
        <v>0.5</v>
      </c>
      <c r="D2808" t="s">
        <v>15</v>
      </c>
      <c r="E2808" t="s">
        <v>13</v>
      </c>
      <c r="F2808">
        <v>1</v>
      </c>
      <c r="G2808">
        <v>32</v>
      </c>
      <c r="H2808">
        <v>37.049999999999997</v>
      </c>
    </row>
    <row r="2809" spans="1:8" x14ac:dyDescent="0.25">
      <c r="A2809" t="s">
        <v>24</v>
      </c>
      <c r="B2809" t="s">
        <v>46</v>
      </c>
      <c r="C2809">
        <v>0.5</v>
      </c>
      <c r="D2809" t="s">
        <v>15</v>
      </c>
      <c r="E2809" t="s">
        <v>13</v>
      </c>
      <c r="F2809">
        <v>1</v>
      </c>
      <c r="G2809">
        <v>8</v>
      </c>
      <c r="H2809">
        <v>31.17</v>
      </c>
    </row>
    <row r="2810" spans="1:8" x14ac:dyDescent="0.25">
      <c r="A2810" t="s">
        <v>24</v>
      </c>
      <c r="B2810" t="s">
        <v>46</v>
      </c>
      <c r="C2810">
        <v>0.5</v>
      </c>
      <c r="D2810" t="s">
        <v>18</v>
      </c>
      <c r="E2810" t="s">
        <v>13</v>
      </c>
      <c r="F2810">
        <v>1</v>
      </c>
      <c r="G2810">
        <v>32</v>
      </c>
      <c r="H2810">
        <v>36.479999999999997</v>
      </c>
    </row>
    <row r="2811" spans="1:8" x14ac:dyDescent="0.25">
      <c r="A2811" t="s">
        <v>24</v>
      </c>
      <c r="B2811" t="s">
        <v>46</v>
      </c>
      <c r="C2811">
        <v>0.5</v>
      </c>
      <c r="D2811" t="s">
        <v>18</v>
      </c>
      <c r="E2811" t="s">
        <v>13</v>
      </c>
      <c r="F2811">
        <v>1</v>
      </c>
      <c r="G2811">
        <v>32</v>
      </c>
      <c r="H2811">
        <v>35.99</v>
      </c>
    </row>
    <row r="2812" spans="1:8" x14ac:dyDescent="0.25">
      <c r="A2812" t="s">
        <v>24</v>
      </c>
      <c r="B2812" t="s">
        <v>46</v>
      </c>
      <c r="C2812">
        <v>0.1</v>
      </c>
      <c r="D2812" t="s">
        <v>18</v>
      </c>
      <c r="E2812" t="s">
        <v>16</v>
      </c>
      <c r="F2812">
        <v>3</v>
      </c>
      <c r="G2812">
        <v>16</v>
      </c>
      <c r="H2812">
        <v>40.340000000000003</v>
      </c>
    </row>
    <row r="2813" spans="1:8" x14ac:dyDescent="0.25">
      <c r="A2813" t="s">
        <v>24</v>
      </c>
      <c r="B2813" t="s">
        <v>46</v>
      </c>
      <c r="C2813">
        <v>0.3</v>
      </c>
      <c r="D2813" t="s">
        <v>15</v>
      </c>
      <c r="E2813" t="s">
        <v>17</v>
      </c>
      <c r="F2813">
        <v>1</v>
      </c>
      <c r="G2813">
        <v>32</v>
      </c>
      <c r="H2813">
        <v>44.17</v>
      </c>
    </row>
    <row r="2814" spans="1:8" x14ac:dyDescent="0.25">
      <c r="A2814" t="s">
        <v>24</v>
      </c>
      <c r="B2814" t="s">
        <v>46</v>
      </c>
      <c r="C2814">
        <v>0.3</v>
      </c>
      <c r="D2814" t="s">
        <v>15</v>
      </c>
      <c r="E2814" t="s">
        <v>13</v>
      </c>
      <c r="F2814">
        <v>6</v>
      </c>
      <c r="G2814">
        <v>128</v>
      </c>
      <c r="H2814">
        <v>19.14</v>
      </c>
    </row>
    <row r="2815" spans="1:8" x14ac:dyDescent="0.25">
      <c r="A2815" t="s">
        <v>24</v>
      </c>
      <c r="B2815" t="s">
        <v>46</v>
      </c>
      <c r="C2815">
        <v>0.4</v>
      </c>
      <c r="D2815" t="s">
        <v>15</v>
      </c>
      <c r="E2815" t="s">
        <v>13</v>
      </c>
      <c r="F2815">
        <v>1</v>
      </c>
      <c r="G2815">
        <v>4</v>
      </c>
      <c r="H2815">
        <v>25.15</v>
      </c>
    </row>
    <row r="2816" spans="1:8" x14ac:dyDescent="0.25">
      <c r="A2816" t="s">
        <v>24</v>
      </c>
      <c r="B2816" t="s">
        <v>46</v>
      </c>
      <c r="C2816">
        <v>0.5</v>
      </c>
      <c r="D2816" t="s">
        <v>15</v>
      </c>
      <c r="E2816" t="s">
        <v>13</v>
      </c>
      <c r="F2816">
        <v>1</v>
      </c>
      <c r="G2816">
        <v>16</v>
      </c>
      <c r="H2816">
        <v>33.950000000000003</v>
      </c>
    </row>
    <row r="2817" spans="1:8" x14ac:dyDescent="0.25">
      <c r="A2817" t="s">
        <v>24</v>
      </c>
      <c r="B2817" t="s">
        <v>46</v>
      </c>
      <c r="C2817">
        <v>0.5</v>
      </c>
      <c r="D2817" t="s">
        <v>15</v>
      </c>
      <c r="E2817" t="s">
        <v>13</v>
      </c>
      <c r="F2817">
        <v>1</v>
      </c>
      <c r="G2817">
        <v>16</v>
      </c>
      <c r="H2817">
        <v>35.93</v>
      </c>
    </row>
    <row r="2818" spans="1:8" x14ac:dyDescent="0.25">
      <c r="A2818" t="s">
        <v>24</v>
      </c>
      <c r="B2818" t="s">
        <v>46</v>
      </c>
      <c r="C2818">
        <v>0.25</v>
      </c>
      <c r="D2818" t="s">
        <v>15</v>
      </c>
      <c r="E2818" t="s">
        <v>13</v>
      </c>
      <c r="F2818">
        <v>1</v>
      </c>
      <c r="G2818">
        <v>16</v>
      </c>
      <c r="H2818">
        <v>34.68</v>
      </c>
    </row>
    <row r="2819" spans="1:8" x14ac:dyDescent="0.25">
      <c r="A2819" t="s">
        <v>24</v>
      </c>
      <c r="B2819" t="s">
        <v>46</v>
      </c>
      <c r="C2819">
        <v>0.5</v>
      </c>
      <c r="D2819" t="s">
        <v>18</v>
      </c>
      <c r="E2819" t="s">
        <v>13</v>
      </c>
      <c r="F2819">
        <v>1</v>
      </c>
      <c r="G2819">
        <v>32</v>
      </c>
      <c r="H2819">
        <v>38.26</v>
      </c>
    </row>
    <row r="2820" spans="1:8" x14ac:dyDescent="0.25">
      <c r="A2820" t="s">
        <v>24</v>
      </c>
      <c r="B2820" t="s">
        <v>46</v>
      </c>
      <c r="C2820">
        <v>0.5</v>
      </c>
      <c r="D2820" t="s">
        <v>18</v>
      </c>
      <c r="E2820" t="s">
        <v>13</v>
      </c>
      <c r="F2820">
        <v>1</v>
      </c>
      <c r="G2820">
        <v>32</v>
      </c>
      <c r="H2820">
        <v>38.26</v>
      </c>
    </row>
    <row r="2821" spans="1:8" x14ac:dyDescent="0.25">
      <c r="A2821" t="s">
        <v>24</v>
      </c>
      <c r="B2821" t="s">
        <v>46</v>
      </c>
      <c r="C2821">
        <v>0.5</v>
      </c>
      <c r="D2821" t="s">
        <v>18</v>
      </c>
      <c r="E2821" t="s">
        <v>13</v>
      </c>
      <c r="F2821">
        <v>1</v>
      </c>
      <c r="G2821">
        <v>32</v>
      </c>
      <c r="H2821">
        <v>38.9</v>
      </c>
    </row>
    <row r="2822" spans="1:8" x14ac:dyDescent="0.25">
      <c r="A2822" t="s">
        <v>24</v>
      </c>
      <c r="B2822" t="s">
        <v>46</v>
      </c>
      <c r="C2822">
        <v>0.4</v>
      </c>
      <c r="D2822" t="s">
        <v>21</v>
      </c>
      <c r="E2822" t="s">
        <v>14</v>
      </c>
      <c r="F2822">
        <v>9</v>
      </c>
      <c r="G2822">
        <v>32</v>
      </c>
      <c r="H2822">
        <v>13.56</v>
      </c>
    </row>
    <row r="2823" spans="1:8" x14ac:dyDescent="0.25">
      <c r="A2823" t="s">
        <v>24</v>
      </c>
      <c r="B2823" t="s">
        <v>46</v>
      </c>
      <c r="C2823">
        <v>0.3</v>
      </c>
      <c r="D2823" t="s">
        <v>21</v>
      </c>
      <c r="E2823" t="s">
        <v>14</v>
      </c>
      <c r="F2823">
        <v>9</v>
      </c>
      <c r="G2823">
        <v>64</v>
      </c>
      <c r="H2823">
        <v>13.67</v>
      </c>
    </row>
    <row r="2824" spans="1:8" x14ac:dyDescent="0.25">
      <c r="A2824" t="s">
        <v>24</v>
      </c>
      <c r="B2824" t="s">
        <v>46</v>
      </c>
      <c r="C2824">
        <v>0.3</v>
      </c>
      <c r="D2824" t="s">
        <v>15</v>
      </c>
      <c r="E2824" t="s">
        <v>17</v>
      </c>
      <c r="F2824">
        <v>1</v>
      </c>
      <c r="G2824">
        <v>4</v>
      </c>
      <c r="H2824">
        <v>32.71</v>
      </c>
    </row>
    <row r="2825" spans="1:8" x14ac:dyDescent="0.25">
      <c r="A2825" t="s">
        <v>24</v>
      </c>
      <c r="B2825" t="s">
        <v>46</v>
      </c>
      <c r="C2825">
        <v>0.5</v>
      </c>
      <c r="D2825" t="s">
        <v>15</v>
      </c>
      <c r="E2825" t="s">
        <v>17</v>
      </c>
      <c r="F2825">
        <v>1</v>
      </c>
      <c r="G2825">
        <v>4</v>
      </c>
      <c r="H2825">
        <v>30.28</v>
      </c>
    </row>
    <row r="2826" spans="1:8" x14ac:dyDescent="0.25">
      <c r="A2826" t="s">
        <v>24</v>
      </c>
      <c r="B2826" t="s">
        <v>46</v>
      </c>
      <c r="C2826">
        <v>0.1</v>
      </c>
      <c r="D2826" t="s">
        <v>15</v>
      </c>
      <c r="E2826" t="s">
        <v>13</v>
      </c>
      <c r="F2826">
        <v>1</v>
      </c>
      <c r="G2826">
        <v>4</v>
      </c>
      <c r="H2826">
        <v>30.58</v>
      </c>
    </row>
    <row r="2827" spans="1:8" x14ac:dyDescent="0.25">
      <c r="A2827" t="s">
        <v>24</v>
      </c>
      <c r="B2827" t="s">
        <v>46</v>
      </c>
      <c r="C2827">
        <v>0.25</v>
      </c>
      <c r="D2827" t="s">
        <v>15</v>
      </c>
      <c r="E2827" t="s">
        <v>13</v>
      </c>
      <c r="F2827">
        <v>1</v>
      </c>
      <c r="G2827">
        <v>16</v>
      </c>
      <c r="H2827">
        <v>36.090000000000003</v>
      </c>
    </row>
    <row r="2828" spans="1:8" x14ac:dyDescent="0.25">
      <c r="A2828" t="s">
        <v>24</v>
      </c>
      <c r="B2828" t="s">
        <v>46</v>
      </c>
      <c r="C2828">
        <v>0.5</v>
      </c>
      <c r="D2828" t="s">
        <v>15</v>
      </c>
      <c r="E2828" t="s">
        <v>13</v>
      </c>
      <c r="F2828">
        <v>1</v>
      </c>
      <c r="G2828">
        <v>32</v>
      </c>
      <c r="H2828">
        <v>34.58</v>
      </c>
    </row>
    <row r="2829" spans="1:8" x14ac:dyDescent="0.25">
      <c r="A2829" t="s">
        <v>24</v>
      </c>
      <c r="B2829" t="s">
        <v>46</v>
      </c>
      <c r="C2829">
        <v>0.5</v>
      </c>
      <c r="D2829" t="s">
        <v>15</v>
      </c>
      <c r="E2829" t="s">
        <v>13</v>
      </c>
      <c r="F2829">
        <v>3</v>
      </c>
      <c r="G2829">
        <v>32</v>
      </c>
      <c r="H2829">
        <v>17.239999999999998</v>
      </c>
    </row>
    <row r="2830" spans="1:8" x14ac:dyDescent="0.25">
      <c r="A2830" t="s">
        <v>24</v>
      </c>
      <c r="B2830" t="s">
        <v>46</v>
      </c>
      <c r="C2830">
        <v>0.5</v>
      </c>
      <c r="D2830" t="s">
        <v>18</v>
      </c>
      <c r="E2830" t="s">
        <v>17</v>
      </c>
      <c r="F2830">
        <v>1</v>
      </c>
      <c r="G2830">
        <v>32</v>
      </c>
      <c r="H2830">
        <v>40.21</v>
      </c>
    </row>
    <row r="2831" spans="1:8" x14ac:dyDescent="0.25">
      <c r="A2831" t="s">
        <v>24</v>
      </c>
      <c r="B2831" t="s">
        <v>46</v>
      </c>
      <c r="C2831">
        <v>0.5</v>
      </c>
      <c r="D2831" t="s">
        <v>18</v>
      </c>
      <c r="E2831" t="s">
        <v>13</v>
      </c>
      <c r="F2831">
        <v>1</v>
      </c>
      <c r="G2831">
        <v>32</v>
      </c>
      <c r="H2831">
        <v>38.380000000000003</v>
      </c>
    </row>
    <row r="2832" spans="1:8" x14ac:dyDescent="0.25">
      <c r="A2832" t="s">
        <v>24</v>
      </c>
      <c r="B2832" t="s">
        <v>46</v>
      </c>
      <c r="C2832">
        <v>0.2</v>
      </c>
      <c r="D2832" t="s">
        <v>18</v>
      </c>
      <c r="E2832" t="s">
        <v>16</v>
      </c>
      <c r="F2832">
        <v>3</v>
      </c>
      <c r="G2832">
        <v>64</v>
      </c>
      <c r="H2832">
        <v>44.08</v>
      </c>
    </row>
    <row r="2833" spans="1:8" x14ac:dyDescent="0.25">
      <c r="A2833" t="s">
        <v>24</v>
      </c>
      <c r="B2833" t="s">
        <v>46</v>
      </c>
      <c r="C2833">
        <v>0.3</v>
      </c>
      <c r="D2833" t="s">
        <v>15</v>
      </c>
      <c r="E2833" t="s">
        <v>19</v>
      </c>
      <c r="F2833">
        <v>6</v>
      </c>
      <c r="G2833">
        <v>128</v>
      </c>
      <c r="H2833">
        <v>21.16</v>
      </c>
    </row>
    <row r="2834" spans="1:8" x14ac:dyDescent="0.25">
      <c r="A2834" t="s">
        <v>24</v>
      </c>
      <c r="B2834" t="s">
        <v>46</v>
      </c>
      <c r="C2834">
        <v>0.3</v>
      </c>
      <c r="D2834" t="s">
        <v>15</v>
      </c>
      <c r="E2834" t="s">
        <v>17</v>
      </c>
      <c r="F2834">
        <v>1</v>
      </c>
      <c r="G2834">
        <v>4</v>
      </c>
      <c r="H2834">
        <v>30.4</v>
      </c>
    </row>
    <row r="2835" spans="1:8" x14ac:dyDescent="0.25">
      <c r="A2835" t="s">
        <v>24</v>
      </c>
      <c r="B2835" t="s">
        <v>46</v>
      </c>
      <c r="C2835">
        <v>0.5</v>
      </c>
      <c r="D2835" t="s">
        <v>15</v>
      </c>
      <c r="E2835" t="s">
        <v>13</v>
      </c>
      <c r="F2835">
        <v>1</v>
      </c>
      <c r="G2835">
        <v>4</v>
      </c>
      <c r="H2835">
        <v>29.64</v>
      </c>
    </row>
    <row r="2836" spans="1:8" x14ac:dyDescent="0.25">
      <c r="A2836" t="s">
        <v>24</v>
      </c>
      <c r="B2836" t="s">
        <v>46</v>
      </c>
      <c r="C2836">
        <v>0.25</v>
      </c>
      <c r="D2836" t="s">
        <v>15</v>
      </c>
      <c r="E2836" t="s">
        <v>13</v>
      </c>
      <c r="F2836">
        <v>1</v>
      </c>
      <c r="G2836">
        <v>16</v>
      </c>
      <c r="H2836">
        <v>36.549999999999997</v>
      </c>
    </row>
    <row r="2837" spans="1:8" x14ac:dyDescent="0.25">
      <c r="A2837" t="s">
        <v>24</v>
      </c>
      <c r="B2837" t="s">
        <v>46</v>
      </c>
      <c r="C2837">
        <v>0.25</v>
      </c>
      <c r="D2837" t="s">
        <v>15</v>
      </c>
      <c r="E2837" t="s">
        <v>13</v>
      </c>
      <c r="F2837">
        <v>1</v>
      </c>
      <c r="G2837">
        <v>16</v>
      </c>
      <c r="H2837">
        <v>34.06</v>
      </c>
    </row>
    <row r="2838" spans="1:8" x14ac:dyDescent="0.25">
      <c r="A2838" t="s">
        <v>24</v>
      </c>
      <c r="B2838" t="s">
        <v>46</v>
      </c>
      <c r="C2838">
        <v>0.5</v>
      </c>
      <c r="D2838" t="s">
        <v>15</v>
      </c>
      <c r="E2838" t="s">
        <v>13</v>
      </c>
      <c r="F2838">
        <v>1</v>
      </c>
      <c r="G2838">
        <v>16</v>
      </c>
      <c r="H2838">
        <v>31.81</v>
      </c>
    </row>
    <row r="2839" spans="1:8" x14ac:dyDescent="0.25">
      <c r="A2839" t="s">
        <v>24</v>
      </c>
      <c r="B2839" t="s">
        <v>46</v>
      </c>
      <c r="C2839">
        <v>0.5</v>
      </c>
      <c r="D2839" t="s">
        <v>15</v>
      </c>
      <c r="E2839" t="s">
        <v>13</v>
      </c>
      <c r="F2839">
        <v>1</v>
      </c>
      <c r="G2839">
        <v>32</v>
      </c>
      <c r="H2839">
        <v>35.81</v>
      </c>
    </row>
    <row r="2840" spans="1:8" x14ac:dyDescent="0.25">
      <c r="A2840" t="s">
        <v>24</v>
      </c>
      <c r="B2840" t="s">
        <v>46</v>
      </c>
      <c r="C2840">
        <v>0.5</v>
      </c>
      <c r="D2840" t="s">
        <v>18</v>
      </c>
      <c r="E2840" t="s">
        <v>13</v>
      </c>
      <c r="F2840">
        <v>1</v>
      </c>
      <c r="G2840">
        <v>32</v>
      </c>
      <c r="H2840">
        <v>36.64</v>
      </c>
    </row>
    <row r="2841" spans="1:8" x14ac:dyDescent="0.25">
      <c r="A2841" t="s">
        <v>24</v>
      </c>
      <c r="B2841" t="s">
        <v>46</v>
      </c>
      <c r="C2841">
        <v>0.5</v>
      </c>
      <c r="D2841" t="s">
        <v>18</v>
      </c>
      <c r="E2841" t="s">
        <v>13</v>
      </c>
      <c r="F2841">
        <v>1</v>
      </c>
      <c r="G2841">
        <v>32</v>
      </c>
      <c r="H2841">
        <v>36.770000000000003</v>
      </c>
    </row>
    <row r="2842" spans="1:8" x14ac:dyDescent="0.25">
      <c r="A2842" t="s">
        <v>24</v>
      </c>
      <c r="B2842" t="s">
        <v>46</v>
      </c>
      <c r="C2842">
        <v>0.5</v>
      </c>
      <c r="D2842" t="s">
        <v>10</v>
      </c>
      <c r="E2842" t="s">
        <v>16</v>
      </c>
      <c r="F2842">
        <v>6</v>
      </c>
      <c r="G2842">
        <v>32</v>
      </c>
      <c r="H2842">
        <v>18.64</v>
      </c>
    </row>
    <row r="2843" spans="1:8" x14ac:dyDescent="0.25">
      <c r="A2843" t="s">
        <v>24</v>
      </c>
      <c r="B2843" t="s">
        <v>46</v>
      </c>
      <c r="C2843">
        <v>0.2</v>
      </c>
      <c r="D2843" t="s">
        <v>15</v>
      </c>
      <c r="E2843" t="s">
        <v>16</v>
      </c>
      <c r="F2843">
        <v>1</v>
      </c>
      <c r="G2843">
        <v>8</v>
      </c>
      <c r="H2843">
        <v>35.840000000000003</v>
      </c>
    </row>
    <row r="2844" spans="1:8" x14ac:dyDescent="0.25">
      <c r="A2844" t="s">
        <v>24</v>
      </c>
      <c r="B2844" t="s">
        <v>46</v>
      </c>
      <c r="C2844">
        <v>0.3</v>
      </c>
      <c r="D2844" t="s">
        <v>15</v>
      </c>
      <c r="E2844" t="s">
        <v>17</v>
      </c>
      <c r="F2844">
        <v>1</v>
      </c>
      <c r="G2844">
        <v>128</v>
      </c>
      <c r="H2844">
        <v>44.74</v>
      </c>
    </row>
    <row r="2845" spans="1:8" x14ac:dyDescent="0.25">
      <c r="A2845" t="s">
        <v>24</v>
      </c>
      <c r="B2845" t="s">
        <v>46</v>
      </c>
      <c r="C2845">
        <v>0.5</v>
      </c>
      <c r="D2845" t="s">
        <v>15</v>
      </c>
      <c r="E2845" t="s">
        <v>13</v>
      </c>
      <c r="F2845">
        <v>1</v>
      </c>
      <c r="G2845">
        <v>128</v>
      </c>
      <c r="H2845">
        <v>36.46</v>
      </c>
    </row>
    <row r="2846" spans="1:8" x14ac:dyDescent="0.25">
      <c r="A2846" t="s">
        <v>24</v>
      </c>
      <c r="B2846" t="s">
        <v>46</v>
      </c>
      <c r="C2846">
        <v>0.5</v>
      </c>
      <c r="D2846" t="s">
        <v>15</v>
      </c>
      <c r="E2846" t="s">
        <v>13</v>
      </c>
      <c r="F2846">
        <v>1</v>
      </c>
      <c r="G2846">
        <v>16</v>
      </c>
      <c r="H2846">
        <v>35.72</v>
      </c>
    </row>
    <row r="2847" spans="1:8" x14ac:dyDescent="0.25">
      <c r="A2847" t="s">
        <v>24</v>
      </c>
      <c r="B2847" t="s">
        <v>46</v>
      </c>
      <c r="C2847">
        <v>0.25</v>
      </c>
      <c r="D2847" t="s">
        <v>15</v>
      </c>
      <c r="E2847" t="s">
        <v>13</v>
      </c>
      <c r="F2847">
        <v>1</v>
      </c>
      <c r="G2847">
        <v>16</v>
      </c>
      <c r="H2847">
        <v>36.6</v>
      </c>
    </row>
    <row r="2848" spans="1:8" x14ac:dyDescent="0.25">
      <c r="A2848" t="s">
        <v>24</v>
      </c>
      <c r="B2848" t="s">
        <v>46</v>
      </c>
      <c r="C2848">
        <v>0.25</v>
      </c>
      <c r="D2848" t="s">
        <v>15</v>
      </c>
      <c r="E2848" t="s">
        <v>13</v>
      </c>
      <c r="F2848">
        <v>1</v>
      </c>
      <c r="G2848">
        <v>16</v>
      </c>
      <c r="H2848">
        <v>36.47</v>
      </c>
    </row>
    <row r="2849" spans="1:8" x14ac:dyDescent="0.25">
      <c r="A2849" t="s">
        <v>24</v>
      </c>
      <c r="B2849" t="s">
        <v>46</v>
      </c>
      <c r="C2849">
        <v>0.5</v>
      </c>
      <c r="D2849" t="s">
        <v>15</v>
      </c>
      <c r="E2849" t="s">
        <v>13</v>
      </c>
      <c r="F2849">
        <v>1</v>
      </c>
      <c r="G2849">
        <v>32</v>
      </c>
      <c r="H2849">
        <v>36.53</v>
      </c>
    </row>
    <row r="2850" spans="1:8" x14ac:dyDescent="0.25">
      <c r="A2850" t="s">
        <v>24</v>
      </c>
      <c r="B2850" t="s">
        <v>46</v>
      </c>
      <c r="C2850">
        <v>0.5</v>
      </c>
      <c r="D2850" t="s">
        <v>18</v>
      </c>
      <c r="E2850" t="s">
        <v>13</v>
      </c>
      <c r="F2850">
        <v>1</v>
      </c>
      <c r="G2850">
        <v>32</v>
      </c>
      <c r="H2850">
        <v>38.33</v>
      </c>
    </row>
    <row r="2851" spans="1:8" x14ac:dyDescent="0.25">
      <c r="A2851" t="s">
        <v>24</v>
      </c>
      <c r="B2851" t="s">
        <v>46</v>
      </c>
      <c r="C2851">
        <v>0.5</v>
      </c>
      <c r="D2851" t="s">
        <v>18</v>
      </c>
      <c r="E2851" t="s">
        <v>17</v>
      </c>
      <c r="F2851">
        <v>1</v>
      </c>
      <c r="G2851">
        <v>32</v>
      </c>
      <c r="H2851">
        <v>40.950000000000003</v>
      </c>
    </row>
    <row r="2852" spans="1:8" x14ac:dyDescent="0.25">
      <c r="A2852" t="s">
        <v>24</v>
      </c>
      <c r="B2852" t="s">
        <v>46</v>
      </c>
      <c r="C2852">
        <v>0.3</v>
      </c>
      <c r="D2852" t="s">
        <v>18</v>
      </c>
      <c r="E2852" t="s">
        <v>17</v>
      </c>
      <c r="F2852">
        <v>9</v>
      </c>
      <c r="G2852">
        <v>128</v>
      </c>
      <c r="H2852">
        <v>34.479999999999997</v>
      </c>
    </row>
    <row r="2853" spans="1:8" x14ac:dyDescent="0.25">
      <c r="A2853" t="s">
        <v>24</v>
      </c>
      <c r="B2853" t="s">
        <v>46</v>
      </c>
      <c r="C2853">
        <v>0.3</v>
      </c>
      <c r="D2853" t="s">
        <v>15</v>
      </c>
      <c r="E2853" t="s">
        <v>17</v>
      </c>
      <c r="F2853">
        <v>9</v>
      </c>
      <c r="G2853">
        <v>128</v>
      </c>
      <c r="H2853">
        <v>29.44</v>
      </c>
    </row>
    <row r="2854" spans="1:8" x14ac:dyDescent="0.25">
      <c r="A2854" t="s">
        <v>24</v>
      </c>
      <c r="B2854" t="s">
        <v>46</v>
      </c>
      <c r="C2854">
        <v>0.3</v>
      </c>
      <c r="D2854" t="s">
        <v>15</v>
      </c>
      <c r="E2854" t="s">
        <v>17</v>
      </c>
      <c r="F2854">
        <v>1</v>
      </c>
      <c r="G2854">
        <v>128</v>
      </c>
      <c r="H2854">
        <v>44.51</v>
      </c>
    </row>
    <row r="2855" spans="1:8" x14ac:dyDescent="0.25">
      <c r="A2855" t="s">
        <v>24</v>
      </c>
      <c r="B2855" t="s">
        <v>46</v>
      </c>
      <c r="C2855">
        <v>0.5</v>
      </c>
      <c r="D2855" t="s">
        <v>15</v>
      </c>
      <c r="E2855" t="s">
        <v>13</v>
      </c>
      <c r="F2855">
        <v>1</v>
      </c>
      <c r="G2855">
        <v>128</v>
      </c>
      <c r="H2855">
        <v>36.549999999999997</v>
      </c>
    </row>
    <row r="2856" spans="1:8" x14ac:dyDescent="0.25">
      <c r="A2856" t="s">
        <v>24</v>
      </c>
      <c r="B2856" t="s">
        <v>46</v>
      </c>
      <c r="C2856">
        <v>0.25</v>
      </c>
      <c r="D2856" t="s">
        <v>15</v>
      </c>
      <c r="E2856" t="s">
        <v>13</v>
      </c>
      <c r="F2856">
        <v>1</v>
      </c>
      <c r="G2856">
        <v>128</v>
      </c>
      <c r="H2856">
        <v>37.630000000000003</v>
      </c>
    </row>
    <row r="2857" spans="1:8" x14ac:dyDescent="0.25">
      <c r="A2857" t="s">
        <v>24</v>
      </c>
      <c r="B2857" t="s">
        <v>46</v>
      </c>
      <c r="C2857">
        <v>0.25</v>
      </c>
      <c r="D2857" t="s">
        <v>15</v>
      </c>
      <c r="E2857" t="s">
        <v>19</v>
      </c>
      <c r="F2857">
        <v>1</v>
      </c>
      <c r="G2857">
        <v>16</v>
      </c>
      <c r="H2857">
        <v>35.130000000000003</v>
      </c>
    </row>
    <row r="2858" spans="1:8" x14ac:dyDescent="0.25">
      <c r="A2858" t="s">
        <v>24</v>
      </c>
      <c r="B2858" t="s">
        <v>46</v>
      </c>
      <c r="C2858">
        <v>0.5</v>
      </c>
      <c r="D2858" t="s">
        <v>15</v>
      </c>
      <c r="E2858" t="s">
        <v>13</v>
      </c>
      <c r="F2858">
        <v>1</v>
      </c>
      <c r="G2858">
        <v>128</v>
      </c>
      <c r="H2858">
        <v>35.76</v>
      </c>
    </row>
    <row r="2859" spans="1:8" x14ac:dyDescent="0.25">
      <c r="A2859" t="s">
        <v>24</v>
      </c>
      <c r="B2859" t="s">
        <v>46</v>
      </c>
      <c r="C2859">
        <v>0.5</v>
      </c>
      <c r="D2859" t="s">
        <v>15</v>
      </c>
      <c r="E2859" t="s">
        <v>16</v>
      </c>
      <c r="F2859">
        <v>1</v>
      </c>
      <c r="G2859">
        <v>32</v>
      </c>
      <c r="H2859">
        <v>40.5</v>
      </c>
    </row>
    <row r="2860" spans="1:8" x14ac:dyDescent="0.25">
      <c r="A2860" t="s">
        <v>24</v>
      </c>
      <c r="B2860" t="s">
        <v>46</v>
      </c>
      <c r="C2860">
        <v>0.5</v>
      </c>
      <c r="D2860" t="s">
        <v>18</v>
      </c>
      <c r="E2860" t="s">
        <v>17</v>
      </c>
      <c r="F2860">
        <v>1</v>
      </c>
      <c r="G2860">
        <v>32</v>
      </c>
      <c r="H2860">
        <v>40.020000000000003</v>
      </c>
    </row>
    <row r="2861" spans="1:8" x14ac:dyDescent="0.25">
      <c r="A2861" t="s">
        <v>24</v>
      </c>
      <c r="B2861" t="s">
        <v>46</v>
      </c>
      <c r="C2861">
        <v>0.5</v>
      </c>
      <c r="D2861" t="s">
        <v>18</v>
      </c>
      <c r="E2861" t="s">
        <v>17</v>
      </c>
      <c r="F2861">
        <v>1</v>
      </c>
      <c r="G2861">
        <v>32</v>
      </c>
      <c r="H2861">
        <v>41.62</v>
      </c>
    </row>
    <row r="2862" spans="1:8" x14ac:dyDescent="0.25">
      <c r="A2862" t="s">
        <v>24</v>
      </c>
      <c r="B2862" t="s">
        <v>46</v>
      </c>
      <c r="C2862">
        <v>0.3</v>
      </c>
      <c r="D2862" t="s">
        <v>18</v>
      </c>
      <c r="E2862" t="s">
        <v>17</v>
      </c>
      <c r="F2862">
        <v>1</v>
      </c>
      <c r="G2862">
        <v>32</v>
      </c>
      <c r="H2862">
        <v>42</v>
      </c>
    </row>
    <row r="2863" spans="1:8" x14ac:dyDescent="0.25">
      <c r="A2863" t="s">
        <v>24</v>
      </c>
      <c r="B2863" t="s">
        <v>46</v>
      </c>
      <c r="C2863">
        <v>0.3</v>
      </c>
      <c r="D2863" t="s">
        <v>21</v>
      </c>
      <c r="E2863" t="s">
        <v>17</v>
      </c>
      <c r="F2863">
        <v>1</v>
      </c>
      <c r="G2863">
        <v>128</v>
      </c>
      <c r="H2863">
        <v>44.64</v>
      </c>
    </row>
    <row r="2864" spans="1:8" x14ac:dyDescent="0.25">
      <c r="A2864" t="s">
        <v>24</v>
      </c>
      <c r="B2864" t="s">
        <v>46</v>
      </c>
      <c r="C2864">
        <v>0.3</v>
      </c>
      <c r="D2864" t="s">
        <v>15</v>
      </c>
      <c r="E2864" t="s">
        <v>17</v>
      </c>
      <c r="F2864">
        <v>1</v>
      </c>
      <c r="G2864">
        <v>128</v>
      </c>
      <c r="H2864">
        <v>45.43</v>
      </c>
    </row>
    <row r="2865" spans="1:8" x14ac:dyDescent="0.25">
      <c r="A2865" t="s">
        <v>24</v>
      </c>
      <c r="B2865" t="s">
        <v>46</v>
      </c>
      <c r="C2865">
        <v>0.3</v>
      </c>
      <c r="D2865" t="s">
        <v>15</v>
      </c>
      <c r="E2865" t="s">
        <v>17</v>
      </c>
      <c r="F2865">
        <v>1</v>
      </c>
      <c r="G2865">
        <v>128</v>
      </c>
      <c r="H2865">
        <v>43.45</v>
      </c>
    </row>
    <row r="2866" spans="1:8" x14ac:dyDescent="0.25">
      <c r="A2866" t="s">
        <v>24</v>
      </c>
      <c r="B2866" t="s">
        <v>46</v>
      </c>
      <c r="C2866">
        <v>0.3</v>
      </c>
      <c r="D2866" t="s">
        <v>15</v>
      </c>
      <c r="E2866" t="s">
        <v>13</v>
      </c>
      <c r="F2866">
        <v>1</v>
      </c>
      <c r="G2866">
        <v>128</v>
      </c>
      <c r="H2866">
        <v>36.119999999999997</v>
      </c>
    </row>
    <row r="2867" spans="1:8" x14ac:dyDescent="0.25">
      <c r="A2867" t="s">
        <v>24</v>
      </c>
      <c r="B2867" t="s">
        <v>46</v>
      </c>
      <c r="C2867">
        <v>0.25</v>
      </c>
      <c r="D2867" t="s">
        <v>15</v>
      </c>
      <c r="E2867" t="s">
        <v>13</v>
      </c>
      <c r="F2867">
        <v>1</v>
      </c>
      <c r="G2867">
        <v>128</v>
      </c>
      <c r="H2867">
        <v>38.200000000000003</v>
      </c>
    </row>
    <row r="2868" spans="1:8" x14ac:dyDescent="0.25">
      <c r="A2868" t="s">
        <v>24</v>
      </c>
      <c r="B2868" t="s">
        <v>46</v>
      </c>
      <c r="C2868">
        <v>0.5</v>
      </c>
      <c r="D2868" t="s">
        <v>15</v>
      </c>
      <c r="E2868" t="s">
        <v>13</v>
      </c>
      <c r="F2868">
        <v>12</v>
      </c>
      <c r="G2868">
        <v>32</v>
      </c>
      <c r="H2868">
        <v>10</v>
      </c>
    </row>
    <row r="2869" spans="1:8" x14ac:dyDescent="0.25">
      <c r="A2869" t="s">
        <v>24</v>
      </c>
      <c r="B2869" t="s">
        <v>46</v>
      </c>
      <c r="C2869">
        <v>0.5</v>
      </c>
      <c r="D2869" t="s">
        <v>15</v>
      </c>
      <c r="E2869" t="s">
        <v>16</v>
      </c>
      <c r="F2869">
        <v>1</v>
      </c>
      <c r="G2869">
        <v>32</v>
      </c>
      <c r="H2869">
        <v>39.450000000000003</v>
      </c>
    </row>
    <row r="2870" spans="1:8" x14ac:dyDescent="0.25">
      <c r="A2870" t="s">
        <v>24</v>
      </c>
      <c r="B2870" t="s">
        <v>46</v>
      </c>
      <c r="C2870">
        <v>0.5</v>
      </c>
      <c r="D2870" t="s">
        <v>18</v>
      </c>
      <c r="E2870" t="s">
        <v>16</v>
      </c>
      <c r="F2870">
        <v>1</v>
      </c>
      <c r="G2870">
        <v>64</v>
      </c>
      <c r="H2870">
        <v>44.17</v>
      </c>
    </row>
    <row r="2871" spans="1:8" x14ac:dyDescent="0.25">
      <c r="A2871" t="s">
        <v>24</v>
      </c>
      <c r="B2871" t="s">
        <v>46</v>
      </c>
      <c r="C2871">
        <v>0.5</v>
      </c>
      <c r="D2871" t="s">
        <v>18</v>
      </c>
      <c r="E2871" t="s">
        <v>16</v>
      </c>
      <c r="F2871">
        <v>1</v>
      </c>
      <c r="G2871">
        <v>64</v>
      </c>
      <c r="H2871">
        <v>43.89</v>
      </c>
    </row>
    <row r="2872" spans="1:8" x14ac:dyDescent="0.25">
      <c r="A2872" t="s">
        <v>24</v>
      </c>
      <c r="B2872" t="s">
        <v>46</v>
      </c>
      <c r="C2872">
        <v>0.5</v>
      </c>
      <c r="D2872" t="s">
        <v>21</v>
      </c>
      <c r="E2872" t="s">
        <v>16</v>
      </c>
      <c r="F2872">
        <v>1</v>
      </c>
      <c r="G2872">
        <v>64</v>
      </c>
      <c r="H2872">
        <v>40.86</v>
      </c>
    </row>
    <row r="2873" spans="1:8" x14ac:dyDescent="0.25">
      <c r="A2873" t="s">
        <v>24</v>
      </c>
      <c r="B2873" t="s">
        <v>46</v>
      </c>
      <c r="C2873">
        <v>0.3</v>
      </c>
      <c r="D2873" t="s">
        <v>15</v>
      </c>
      <c r="E2873" t="s">
        <v>14</v>
      </c>
      <c r="F2873">
        <v>1</v>
      </c>
      <c r="G2873">
        <v>32</v>
      </c>
      <c r="H2873">
        <v>18.75</v>
      </c>
    </row>
    <row r="2874" spans="1:8" x14ac:dyDescent="0.25">
      <c r="A2874" t="s">
        <v>24</v>
      </c>
      <c r="B2874" t="s">
        <v>46</v>
      </c>
      <c r="C2874">
        <v>0.3</v>
      </c>
      <c r="D2874" t="s">
        <v>10</v>
      </c>
      <c r="E2874" t="s">
        <v>17</v>
      </c>
      <c r="F2874">
        <v>1</v>
      </c>
      <c r="G2874">
        <v>128</v>
      </c>
      <c r="H2874">
        <v>39.19</v>
      </c>
    </row>
    <row r="2875" spans="1:8" x14ac:dyDescent="0.25">
      <c r="A2875" t="s">
        <v>24</v>
      </c>
      <c r="B2875" t="s">
        <v>46</v>
      </c>
      <c r="C2875">
        <v>0.3</v>
      </c>
      <c r="D2875" t="s">
        <v>15</v>
      </c>
      <c r="E2875" t="s">
        <v>17</v>
      </c>
      <c r="F2875">
        <v>1</v>
      </c>
      <c r="G2875">
        <v>16</v>
      </c>
      <c r="H2875">
        <v>39.86</v>
      </c>
    </row>
    <row r="2876" spans="1:8" x14ac:dyDescent="0.25">
      <c r="A2876" t="s">
        <v>24</v>
      </c>
      <c r="B2876" t="s">
        <v>46</v>
      </c>
      <c r="C2876">
        <v>0.25</v>
      </c>
      <c r="D2876" t="s">
        <v>15</v>
      </c>
      <c r="E2876" t="s">
        <v>13</v>
      </c>
      <c r="F2876">
        <v>1</v>
      </c>
      <c r="G2876">
        <v>128</v>
      </c>
      <c r="H2876">
        <v>38.53</v>
      </c>
    </row>
    <row r="2877" spans="1:8" x14ac:dyDescent="0.25">
      <c r="A2877" t="s">
        <v>24</v>
      </c>
      <c r="B2877" t="s">
        <v>46</v>
      </c>
      <c r="C2877">
        <v>0.25</v>
      </c>
      <c r="D2877" t="s">
        <v>12</v>
      </c>
      <c r="E2877" t="s">
        <v>13</v>
      </c>
      <c r="F2877">
        <v>1</v>
      </c>
      <c r="G2877">
        <v>128</v>
      </c>
      <c r="H2877">
        <v>38.17</v>
      </c>
    </row>
    <row r="2878" spans="1:8" x14ac:dyDescent="0.25">
      <c r="A2878" t="s">
        <v>24</v>
      </c>
      <c r="B2878" t="s">
        <v>46</v>
      </c>
      <c r="C2878">
        <v>0.5</v>
      </c>
      <c r="D2878" t="s">
        <v>15</v>
      </c>
      <c r="E2878" t="s">
        <v>13</v>
      </c>
      <c r="F2878">
        <v>6</v>
      </c>
      <c r="G2878">
        <v>128</v>
      </c>
      <c r="H2878">
        <v>10</v>
      </c>
    </row>
    <row r="2879" spans="1:8" x14ac:dyDescent="0.25">
      <c r="A2879" t="s">
        <v>24</v>
      </c>
      <c r="B2879" t="s">
        <v>46</v>
      </c>
      <c r="C2879">
        <v>0.5</v>
      </c>
      <c r="D2879" t="s">
        <v>15</v>
      </c>
      <c r="E2879" t="s">
        <v>13</v>
      </c>
      <c r="F2879">
        <v>1</v>
      </c>
      <c r="G2879">
        <v>32</v>
      </c>
      <c r="H2879">
        <v>34.43</v>
      </c>
    </row>
    <row r="2880" spans="1:8" x14ac:dyDescent="0.25">
      <c r="A2880" t="s">
        <v>24</v>
      </c>
      <c r="B2880" t="s">
        <v>46</v>
      </c>
      <c r="C2880">
        <v>0.5</v>
      </c>
      <c r="D2880" t="s">
        <v>15</v>
      </c>
      <c r="E2880" t="s">
        <v>16</v>
      </c>
      <c r="F2880">
        <v>1</v>
      </c>
      <c r="G2880">
        <v>64</v>
      </c>
      <c r="H2880">
        <v>41.46</v>
      </c>
    </row>
    <row r="2881" spans="1:8" x14ac:dyDescent="0.25">
      <c r="A2881" t="s">
        <v>24</v>
      </c>
      <c r="B2881" t="s">
        <v>46</v>
      </c>
      <c r="C2881">
        <v>0.5</v>
      </c>
      <c r="D2881" t="s">
        <v>18</v>
      </c>
      <c r="E2881" t="s">
        <v>16</v>
      </c>
      <c r="F2881">
        <v>1</v>
      </c>
      <c r="G2881">
        <v>64</v>
      </c>
      <c r="H2881">
        <v>43.22</v>
      </c>
    </row>
    <row r="2882" spans="1:8" x14ac:dyDescent="0.25">
      <c r="A2882" t="s">
        <v>24</v>
      </c>
      <c r="B2882" t="s">
        <v>46</v>
      </c>
      <c r="C2882">
        <v>0.4</v>
      </c>
      <c r="D2882" t="s">
        <v>10</v>
      </c>
      <c r="E2882" t="s">
        <v>16</v>
      </c>
      <c r="F2882">
        <v>6</v>
      </c>
      <c r="G2882">
        <v>64</v>
      </c>
      <c r="H2882">
        <v>31.59</v>
      </c>
    </row>
    <row r="2883" spans="1:8" x14ac:dyDescent="0.25">
      <c r="A2883" t="s">
        <v>24</v>
      </c>
      <c r="B2883" t="s">
        <v>46</v>
      </c>
      <c r="C2883">
        <v>0.3</v>
      </c>
      <c r="D2883" t="s">
        <v>10</v>
      </c>
      <c r="E2883" t="s">
        <v>17</v>
      </c>
      <c r="F2883">
        <v>1</v>
      </c>
      <c r="G2883">
        <v>64</v>
      </c>
      <c r="H2883">
        <v>33.630000000000003</v>
      </c>
    </row>
    <row r="2884" spans="1:8" x14ac:dyDescent="0.25">
      <c r="A2884" t="s">
        <v>24</v>
      </c>
      <c r="B2884" t="s">
        <v>46</v>
      </c>
      <c r="C2884">
        <v>0.3</v>
      </c>
      <c r="D2884" t="s">
        <v>15</v>
      </c>
      <c r="E2884" t="s">
        <v>17</v>
      </c>
      <c r="F2884">
        <v>1</v>
      </c>
      <c r="G2884">
        <v>128</v>
      </c>
      <c r="H2884">
        <v>44.45</v>
      </c>
    </row>
    <row r="2885" spans="1:8" x14ac:dyDescent="0.25">
      <c r="A2885" t="s">
        <v>24</v>
      </c>
      <c r="B2885" t="s">
        <v>46</v>
      </c>
      <c r="C2885">
        <v>0.3</v>
      </c>
      <c r="D2885" t="s">
        <v>15</v>
      </c>
      <c r="E2885" t="s">
        <v>17</v>
      </c>
      <c r="F2885">
        <v>1</v>
      </c>
      <c r="G2885">
        <v>128</v>
      </c>
      <c r="H2885">
        <v>45.27</v>
      </c>
    </row>
    <row r="2886" spans="1:8" x14ac:dyDescent="0.25">
      <c r="A2886" t="s">
        <v>24</v>
      </c>
      <c r="B2886" t="s">
        <v>46</v>
      </c>
      <c r="C2886">
        <v>0.25</v>
      </c>
      <c r="D2886" t="s">
        <v>15</v>
      </c>
      <c r="E2886" t="s">
        <v>13</v>
      </c>
      <c r="F2886">
        <v>1</v>
      </c>
      <c r="G2886">
        <v>128</v>
      </c>
      <c r="H2886">
        <v>36.04</v>
      </c>
    </row>
    <row r="2887" spans="1:8" x14ac:dyDescent="0.25">
      <c r="A2887" t="s">
        <v>24</v>
      </c>
      <c r="B2887" t="s">
        <v>46</v>
      </c>
      <c r="C2887">
        <v>0.25</v>
      </c>
      <c r="D2887" t="s">
        <v>15</v>
      </c>
      <c r="E2887" t="s">
        <v>13</v>
      </c>
      <c r="F2887">
        <v>1</v>
      </c>
      <c r="G2887">
        <v>128</v>
      </c>
      <c r="H2887">
        <v>39.14</v>
      </c>
    </row>
    <row r="2888" spans="1:8" x14ac:dyDescent="0.25">
      <c r="A2888" t="s">
        <v>24</v>
      </c>
      <c r="B2888" t="s">
        <v>46</v>
      </c>
      <c r="C2888">
        <v>0.25</v>
      </c>
      <c r="D2888" t="s">
        <v>15</v>
      </c>
      <c r="E2888" t="s">
        <v>13</v>
      </c>
      <c r="F2888">
        <v>1</v>
      </c>
      <c r="G2888">
        <v>128</v>
      </c>
      <c r="H2888">
        <v>37.29</v>
      </c>
    </row>
    <row r="2889" spans="1:8" x14ac:dyDescent="0.25">
      <c r="A2889" t="s">
        <v>24</v>
      </c>
      <c r="B2889" t="s">
        <v>46</v>
      </c>
      <c r="C2889">
        <v>0.5</v>
      </c>
      <c r="D2889" t="s">
        <v>15</v>
      </c>
      <c r="E2889" t="s">
        <v>16</v>
      </c>
      <c r="F2889">
        <v>1</v>
      </c>
      <c r="G2889">
        <v>32</v>
      </c>
      <c r="H2889">
        <v>40.159999999999997</v>
      </c>
    </row>
    <row r="2890" spans="1:8" x14ac:dyDescent="0.25">
      <c r="A2890" t="s">
        <v>24</v>
      </c>
      <c r="B2890" t="s">
        <v>46</v>
      </c>
      <c r="C2890">
        <v>0.5</v>
      </c>
      <c r="D2890" t="s">
        <v>15</v>
      </c>
      <c r="E2890" t="s">
        <v>16</v>
      </c>
      <c r="F2890">
        <v>1</v>
      </c>
      <c r="G2890">
        <v>16</v>
      </c>
      <c r="H2890">
        <v>37.880000000000003</v>
      </c>
    </row>
    <row r="2891" spans="1:8" x14ac:dyDescent="0.25">
      <c r="A2891" t="s">
        <v>24</v>
      </c>
      <c r="B2891" t="s">
        <v>46</v>
      </c>
      <c r="C2891">
        <v>0.4</v>
      </c>
      <c r="D2891" t="s">
        <v>18</v>
      </c>
      <c r="E2891" t="s">
        <v>16</v>
      </c>
      <c r="F2891">
        <v>1</v>
      </c>
      <c r="G2891">
        <v>64</v>
      </c>
      <c r="H2891">
        <v>44.42</v>
      </c>
    </row>
    <row r="2892" spans="1:8" x14ac:dyDescent="0.25">
      <c r="A2892" t="s">
        <v>24</v>
      </c>
      <c r="B2892" t="s">
        <v>46</v>
      </c>
      <c r="C2892">
        <v>0.3</v>
      </c>
      <c r="D2892" t="s">
        <v>18</v>
      </c>
      <c r="E2892" t="s">
        <v>19</v>
      </c>
      <c r="F2892">
        <v>1</v>
      </c>
      <c r="G2892">
        <v>8</v>
      </c>
      <c r="H2892">
        <v>31.82</v>
      </c>
    </row>
    <row r="2893" spans="1:8" x14ac:dyDescent="0.25">
      <c r="A2893" t="s">
        <v>24</v>
      </c>
      <c r="B2893" t="s">
        <v>46</v>
      </c>
      <c r="C2893">
        <v>0.3</v>
      </c>
      <c r="D2893" t="s">
        <v>10</v>
      </c>
      <c r="E2893" t="s">
        <v>19</v>
      </c>
      <c r="F2893">
        <v>1</v>
      </c>
      <c r="G2893">
        <v>8</v>
      </c>
      <c r="H2893">
        <v>32.74</v>
      </c>
    </row>
    <row r="2894" spans="1:8" x14ac:dyDescent="0.25">
      <c r="A2894" t="s">
        <v>24</v>
      </c>
      <c r="B2894" t="s">
        <v>46</v>
      </c>
      <c r="C2894">
        <v>0.3</v>
      </c>
      <c r="D2894" t="s">
        <v>15</v>
      </c>
      <c r="E2894" t="s">
        <v>17</v>
      </c>
      <c r="F2894">
        <v>1</v>
      </c>
      <c r="G2894">
        <v>128</v>
      </c>
      <c r="H2894">
        <v>46.49</v>
      </c>
    </row>
    <row r="2895" spans="1:8" x14ac:dyDescent="0.25">
      <c r="A2895" t="s">
        <v>24</v>
      </c>
      <c r="B2895" t="s">
        <v>46</v>
      </c>
      <c r="C2895">
        <v>0.3</v>
      </c>
      <c r="D2895" t="s">
        <v>15</v>
      </c>
      <c r="E2895" t="s">
        <v>17</v>
      </c>
      <c r="F2895">
        <v>1</v>
      </c>
      <c r="G2895">
        <v>128</v>
      </c>
      <c r="H2895">
        <v>45.44</v>
      </c>
    </row>
    <row r="2896" spans="1:8" x14ac:dyDescent="0.25">
      <c r="A2896" t="s">
        <v>24</v>
      </c>
      <c r="B2896" t="s">
        <v>46</v>
      </c>
      <c r="C2896">
        <v>0.3</v>
      </c>
      <c r="D2896" t="s">
        <v>15</v>
      </c>
      <c r="E2896" t="s">
        <v>17</v>
      </c>
      <c r="F2896">
        <v>9</v>
      </c>
      <c r="G2896">
        <v>128</v>
      </c>
      <c r="H2896">
        <v>34.299999999999997</v>
      </c>
    </row>
    <row r="2897" spans="1:8" x14ac:dyDescent="0.25">
      <c r="A2897" t="s">
        <v>24</v>
      </c>
      <c r="B2897" t="s">
        <v>46</v>
      </c>
      <c r="C2897">
        <v>0.25</v>
      </c>
      <c r="D2897" t="s">
        <v>15</v>
      </c>
      <c r="E2897" t="s">
        <v>13</v>
      </c>
      <c r="F2897">
        <v>1</v>
      </c>
      <c r="G2897">
        <v>128</v>
      </c>
      <c r="H2897">
        <v>38.340000000000003</v>
      </c>
    </row>
    <row r="2898" spans="1:8" x14ac:dyDescent="0.25">
      <c r="A2898" t="s">
        <v>24</v>
      </c>
      <c r="B2898" t="s">
        <v>46</v>
      </c>
      <c r="C2898">
        <v>0.25</v>
      </c>
      <c r="D2898" t="s">
        <v>15</v>
      </c>
      <c r="E2898" t="s">
        <v>13</v>
      </c>
      <c r="F2898">
        <v>1</v>
      </c>
      <c r="G2898">
        <v>32</v>
      </c>
      <c r="H2898">
        <v>38.950000000000003</v>
      </c>
    </row>
    <row r="2899" spans="1:8" x14ac:dyDescent="0.25">
      <c r="A2899" t="s">
        <v>24</v>
      </c>
      <c r="B2899" t="s">
        <v>46</v>
      </c>
      <c r="C2899">
        <v>0.25</v>
      </c>
      <c r="D2899" t="s">
        <v>15</v>
      </c>
      <c r="E2899" t="s">
        <v>13</v>
      </c>
      <c r="F2899">
        <v>1</v>
      </c>
      <c r="G2899">
        <v>32</v>
      </c>
      <c r="H2899">
        <v>37.450000000000003</v>
      </c>
    </row>
    <row r="2900" spans="1:8" x14ac:dyDescent="0.25">
      <c r="A2900" t="s">
        <v>24</v>
      </c>
      <c r="B2900" t="s">
        <v>46</v>
      </c>
      <c r="C2900">
        <v>0.5</v>
      </c>
      <c r="D2900" t="s">
        <v>15</v>
      </c>
      <c r="E2900" t="s">
        <v>16</v>
      </c>
      <c r="F2900">
        <v>1</v>
      </c>
      <c r="G2900">
        <v>128</v>
      </c>
      <c r="H2900">
        <v>41.81</v>
      </c>
    </row>
    <row r="2901" spans="1:8" x14ac:dyDescent="0.25">
      <c r="A2901" t="s">
        <v>24</v>
      </c>
      <c r="B2901" t="s">
        <v>46</v>
      </c>
      <c r="C2901">
        <v>0.5</v>
      </c>
      <c r="D2901" t="s">
        <v>18</v>
      </c>
      <c r="E2901" t="s">
        <v>16</v>
      </c>
      <c r="F2901">
        <v>1</v>
      </c>
      <c r="G2901">
        <v>64</v>
      </c>
      <c r="H2901">
        <v>44.35</v>
      </c>
    </row>
    <row r="2902" spans="1:8" x14ac:dyDescent="0.25">
      <c r="A2902" t="s">
        <v>24</v>
      </c>
      <c r="B2902" t="s">
        <v>46</v>
      </c>
      <c r="C2902">
        <v>0.5</v>
      </c>
      <c r="D2902" t="s">
        <v>18</v>
      </c>
      <c r="E2902" t="s">
        <v>13</v>
      </c>
      <c r="F2902">
        <v>1</v>
      </c>
      <c r="G2902">
        <v>64</v>
      </c>
      <c r="H2902">
        <v>38.409999999999997</v>
      </c>
    </row>
    <row r="2903" spans="1:8" x14ac:dyDescent="0.25">
      <c r="A2903" t="s">
        <v>24</v>
      </c>
      <c r="B2903" t="s">
        <v>46</v>
      </c>
      <c r="C2903">
        <v>0.25</v>
      </c>
      <c r="D2903" t="s">
        <v>15</v>
      </c>
      <c r="E2903" t="s">
        <v>17</v>
      </c>
      <c r="F2903">
        <v>1</v>
      </c>
      <c r="G2903">
        <v>128</v>
      </c>
      <c r="H2903">
        <v>45.53</v>
      </c>
    </row>
    <row r="2904" spans="1:8" x14ac:dyDescent="0.25">
      <c r="A2904" t="s">
        <v>24</v>
      </c>
      <c r="B2904" t="s">
        <v>46</v>
      </c>
      <c r="C2904">
        <v>0.3</v>
      </c>
      <c r="D2904" t="s">
        <v>15</v>
      </c>
      <c r="E2904" t="s">
        <v>17</v>
      </c>
      <c r="F2904">
        <v>1</v>
      </c>
      <c r="G2904">
        <v>128</v>
      </c>
      <c r="H2904">
        <v>47.14</v>
      </c>
    </row>
    <row r="2905" spans="1:8" x14ac:dyDescent="0.25">
      <c r="A2905" t="s">
        <v>24</v>
      </c>
      <c r="B2905" t="s">
        <v>46</v>
      </c>
      <c r="C2905">
        <v>0.3</v>
      </c>
      <c r="D2905" t="s">
        <v>15</v>
      </c>
      <c r="E2905" t="s">
        <v>17</v>
      </c>
      <c r="F2905">
        <v>1</v>
      </c>
      <c r="G2905">
        <v>128</v>
      </c>
      <c r="H2905">
        <v>45.03</v>
      </c>
    </row>
    <row r="2906" spans="1:8" x14ac:dyDescent="0.25">
      <c r="A2906" t="s">
        <v>24</v>
      </c>
      <c r="B2906" t="s">
        <v>46</v>
      </c>
      <c r="C2906">
        <v>0.3</v>
      </c>
      <c r="D2906" t="s">
        <v>15</v>
      </c>
      <c r="E2906" t="s">
        <v>17</v>
      </c>
      <c r="F2906">
        <v>1</v>
      </c>
      <c r="G2906">
        <v>128</v>
      </c>
      <c r="H2906">
        <v>44.24</v>
      </c>
    </row>
    <row r="2907" spans="1:8" x14ac:dyDescent="0.25">
      <c r="A2907" t="s">
        <v>24</v>
      </c>
      <c r="B2907" t="s">
        <v>46</v>
      </c>
      <c r="C2907">
        <v>0.25</v>
      </c>
      <c r="D2907" t="s">
        <v>15</v>
      </c>
      <c r="E2907" t="s">
        <v>17</v>
      </c>
      <c r="F2907">
        <v>1</v>
      </c>
      <c r="G2907">
        <v>128</v>
      </c>
      <c r="H2907">
        <v>43.82</v>
      </c>
    </row>
    <row r="2908" spans="1:8" x14ac:dyDescent="0.25">
      <c r="A2908" t="s">
        <v>24</v>
      </c>
      <c r="B2908" t="s">
        <v>46</v>
      </c>
      <c r="C2908">
        <v>0.2</v>
      </c>
      <c r="D2908" t="s">
        <v>15</v>
      </c>
      <c r="E2908" t="s">
        <v>17</v>
      </c>
      <c r="F2908">
        <v>1</v>
      </c>
      <c r="G2908">
        <v>128</v>
      </c>
      <c r="H2908">
        <v>47.59</v>
      </c>
    </row>
    <row r="2909" spans="1:8" x14ac:dyDescent="0.25">
      <c r="A2909" t="s">
        <v>24</v>
      </c>
      <c r="B2909" t="s">
        <v>46</v>
      </c>
      <c r="C2909">
        <v>0.5</v>
      </c>
      <c r="D2909" t="s">
        <v>15</v>
      </c>
      <c r="E2909" t="s">
        <v>17</v>
      </c>
      <c r="F2909">
        <v>1</v>
      </c>
      <c r="G2909">
        <v>32</v>
      </c>
      <c r="H2909">
        <v>40.86</v>
      </c>
    </row>
    <row r="2910" spans="1:8" x14ac:dyDescent="0.25">
      <c r="A2910" t="s">
        <v>24</v>
      </c>
      <c r="B2910" t="s">
        <v>46</v>
      </c>
      <c r="C2910">
        <v>0.5</v>
      </c>
      <c r="D2910" t="s">
        <v>18</v>
      </c>
      <c r="E2910" t="s">
        <v>16</v>
      </c>
      <c r="F2910">
        <v>1</v>
      </c>
      <c r="G2910">
        <v>64</v>
      </c>
      <c r="H2910">
        <v>44.99</v>
      </c>
    </row>
    <row r="2911" spans="1:8" x14ac:dyDescent="0.25">
      <c r="A2911" t="s">
        <v>24</v>
      </c>
      <c r="B2911" t="s">
        <v>46</v>
      </c>
      <c r="C2911">
        <v>0.5</v>
      </c>
      <c r="D2911" t="s">
        <v>18</v>
      </c>
      <c r="E2911" t="s">
        <v>16</v>
      </c>
      <c r="F2911">
        <v>1</v>
      </c>
      <c r="G2911">
        <v>64</v>
      </c>
      <c r="H2911">
        <v>44.85</v>
      </c>
    </row>
    <row r="2912" spans="1:8" x14ac:dyDescent="0.25">
      <c r="A2912" t="s">
        <v>24</v>
      </c>
      <c r="B2912" t="s">
        <v>46</v>
      </c>
      <c r="C2912">
        <v>0.5</v>
      </c>
      <c r="D2912" t="s">
        <v>18</v>
      </c>
      <c r="E2912" t="s">
        <v>13</v>
      </c>
      <c r="F2912">
        <v>1</v>
      </c>
      <c r="G2912">
        <v>64</v>
      </c>
      <c r="H2912">
        <v>38.82</v>
      </c>
    </row>
    <row r="2913" spans="1:8" x14ac:dyDescent="0.25">
      <c r="A2913" t="s">
        <v>24</v>
      </c>
      <c r="B2913" t="s">
        <v>46</v>
      </c>
      <c r="C2913">
        <v>0.1</v>
      </c>
      <c r="D2913" t="s">
        <v>15</v>
      </c>
      <c r="E2913" t="s">
        <v>17</v>
      </c>
      <c r="F2913">
        <v>1</v>
      </c>
      <c r="G2913">
        <v>64</v>
      </c>
      <c r="H2913">
        <v>42.98</v>
      </c>
    </row>
    <row r="2914" spans="1:8" x14ac:dyDescent="0.25">
      <c r="A2914" t="s">
        <v>24</v>
      </c>
      <c r="B2914" t="s">
        <v>46</v>
      </c>
      <c r="C2914">
        <v>0.3</v>
      </c>
      <c r="D2914" t="s">
        <v>15</v>
      </c>
      <c r="E2914" t="s">
        <v>17</v>
      </c>
      <c r="F2914">
        <v>1</v>
      </c>
      <c r="G2914">
        <v>128</v>
      </c>
      <c r="H2914">
        <v>46.34</v>
      </c>
    </row>
    <row r="2915" spans="1:8" x14ac:dyDescent="0.25">
      <c r="A2915" t="s">
        <v>24</v>
      </c>
      <c r="B2915" t="s">
        <v>46</v>
      </c>
      <c r="C2915">
        <v>0.3</v>
      </c>
      <c r="D2915" t="s">
        <v>15</v>
      </c>
      <c r="E2915" t="s">
        <v>17</v>
      </c>
      <c r="F2915">
        <v>1</v>
      </c>
      <c r="G2915">
        <v>8</v>
      </c>
      <c r="H2915">
        <v>35.71</v>
      </c>
    </row>
    <row r="2916" spans="1:8" x14ac:dyDescent="0.25">
      <c r="A2916" t="s">
        <v>24</v>
      </c>
      <c r="B2916" t="s">
        <v>46</v>
      </c>
      <c r="C2916">
        <v>0.3</v>
      </c>
      <c r="D2916" t="s">
        <v>15</v>
      </c>
      <c r="E2916" t="s">
        <v>17</v>
      </c>
      <c r="F2916">
        <v>1</v>
      </c>
      <c r="G2916">
        <v>128</v>
      </c>
      <c r="H2916">
        <v>45.36</v>
      </c>
    </row>
    <row r="2917" spans="1:8" x14ac:dyDescent="0.25">
      <c r="A2917" t="s">
        <v>24</v>
      </c>
      <c r="B2917" t="s">
        <v>46</v>
      </c>
      <c r="C2917">
        <v>0.25</v>
      </c>
      <c r="D2917" t="s">
        <v>15</v>
      </c>
      <c r="E2917" t="s">
        <v>17</v>
      </c>
      <c r="F2917">
        <v>1</v>
      </c>
      <c r="G2917">
        <v>128</v>
      </c>
      <c r="H2917">
        <v>45.41</v>
      </c>
    </row>
    <row r="2918" spans="1:8" x14ac:dyDescent="0.25">
      <c r="A2918" t="s">
        <v>24</v>
      </c>
      <c r="B2918" t="s">
        <v>46</v>
      </c>
      <c r="C2918">
        <v>0.2</v>
      </c>
      <c r="D2918" t="s">
        <v>15</v>
      </c>
      <c r="E2918" t="s">
        <v>17</v>
      </c>
      <c r="F2918">
        <v>1</v>
      </c>
      <c r="G2918">
        <v>128</v>
      </c>
      <c r="H2918">
        <v>46.04</v>
      </c>
    </row>
    <row r="2919" spans="1:8" x14ac:dyDescent="0.25">
      <c r="A2919" t="s">
        <v>24</v>
      </c>
      <c r="B2919" t="s">
        <v>46</v>
      </c>
      <c r="C2919">
        <v>0.2</v>
      </c>
      <c r="D2919" t="s">
        <v>15</v>
      </c>
      <c r="E2919" t="s">
        <v>17</v>
      </c>
      <c r="F2919">
        <v>1</v>
      </c>
      <c r="G2919">
        <v>128</v>
      </c>
      <c r="H2919">
        <v>45.35</v>
      </c>
    </row>
    <row r="2920" spans="1:8" x14ac:dyDescent="0.25">
      <c r="A2920" t="s">
        <v>24</v>
      </c>
      <c r="B2920" t="s">
        <v>46</v>
      </c>
      <c r="C2920">
        <v>0.2</v>
      </c>
      <c r="D2920" t="s">
        <v>18</v>
      </c>
      <c r="E2920" t="s">
        <v>16</v>
      </c>
      <c r="F2920">
        <v>1</v>
      </c>
      <c r="G2920">
        <v>64</v>
      </c>
      <c r="H2920">
        <v>46.18</v>
      </c>
    </row>
    <row r="2921" spans="1:8" x14ac:dyDescent="0.25">
      <c r="A2921" t="s">
        <v>24</v>
      </c>
      <c r="B2921" t="s">
        <v>46</v>
      </c>
      <c r="C2921">
        <v>0.2</v>
      </c>
      <c r="D2921" t="s">
        <v>18</v>
      </c>
      <c r="E2921" t="s">
        <v>16</v>
      </c>
      <c r="F2921">
        <v>1</v>
      </c>
      <c r="G2921">
        <v>4</v>
      </c>
      <c r="H2921">
        <v>33.04</v>
      </c>
    </row>
    <row r="2922" spans="1:8" x14ac:dyDescent="0.25">
      <c r="A2922" t="s">
        <v>24</v>
      </c>
      <c r="B2922" t="s">
        <v>46</v>
      </c>
      <c r="C2922">
        <v>0.4</v>
      </c>
      <c r="D2922" t="s">
        <v>18</v>
      </c>
      <c r="E2922" t="s">
        <v>16</v>
      </c>
      <c r="F2922">
        <v>9</v>
      </c>
      <c r="G2922">
        <v>64</v>
      </c>
      <c r="H2922">
        <v>21.11</v>
      </c>
    </row>
    <row r="2923" spans="1:8" x14ac:dyDescent="0.25">
      <c r="A2923" t="s">
        <v>24</v>
      </c>
      <c r="B2923" t="s">
        <v>46</v>
      </c>
      <c r="C2923">
        <v>0.3</v>
      </c>
      <c r="D2923" t="s">
        <v>15</v>
      </c>
      <c r="E2923" t="s">
        <v>17</v>
      </c>
      <c r="F2923">
        <v>1</v>
      </c>
      <c r="G2923">
        <v>8</v>
      </c>
      <c r="H2923">
        <v>37.86</v>
      </c>
    </row>
    <row r="2924" spans="1:8" x14ac:dyDescent="0.25">
      <c r="A2924" t="s">
        <v>24</v>
      </c>
      <c r="B2924" t="s">
        <v>46</v>
      </c>
      <c r="C2924">
        <v>0.3</v>
      </c>
      <c r="D2924" t="s">
        <v>15</v>
      </c>
      <c r="E2924" t="s">
        <v>17</v>
      </c>
      <c r="F2924">
        <v>1</v>
      </c>
      <c r="G2924">
        <v>128</v>
      </c>
      <c r="H2924">
        <v>44.8</v>
      </c>
    </row>
    <row r="2925" spans="1:8" x14ac:dyDescent="0.25">
      <c r="A2925" t="s">
        <v>24</v>
      </c>
      <c r="B2925" t="s">
        <v>46</v>
      </c>
      <c r="C2925">
        <v>0.3</v>
      </c>
      <c r="D2925" t="s">
        <v>15</v>
      </c>
      <c r="E2925" t="s">
        <v>17</v>
      </c>
      <c r="F2925">
        <v>1</v>
      </c>
      <c r="G2925">
        <v>128</v>
      </c>
      <c r="H2925">
        <v>45.62</v>
      </c>
    </row>
    <row r="2926" spans="1:8" x14ac:dyDescent="0.25">
      <c r="A2926" t="s">
        <v>24</v>
      </c>
      <c r="B2926" t="s">
        <v>46</v>
      </c>
      <c r="C2926">
        <v>0.3</v>
      </c>
      <c r="D2926" t="s">
        <v>15</v>
      </c>
      <c r="E2926" t="s">
        <v>17</v>
      </c>
      <c r="F2926">
        <v>3</v>
      </c>
      <c r="G2926">
        <v>128</v>
      </c>
      <c r="H2926">
        <v>42.7</v>
      </c>
    </row>
    <row r="2927" spans="1:8" x14ac:dyDescent="0.25">
      <c r="A2927" t="s">
        <v>24</v>
      </c>
      <c r="B2927" t="s">
        <v>46</v>
      </c>
      <c r="C2927">
        <v>0.3</v>
      </c>
      <c r="D2927" t="s">
        <v>15</v>
      </c>
      <c r="E2927" t="s">
        <v>17</v>
      </c>
      <c r="F2927">
        <v>1</v>
      </c>
      <c r="G2927">
        <v>128</v>
      </c>
      <c r="H2927">
        <v>46.03</v>
      </c>
    </row>
    <row r="2928" spans="1:8" x14ac:dyDescent="0.25">
      <c r="A2928" t="s">
        <v>24</v>
      </c>
      <c r="B2928" t="s">
        <v>46</v>
      </c>
      <c r="C2928">
        <v>0.2</v>
      </c>
      <c r="D2928" t="s">
        <v>15</v>
      </c>
      <c r="E2928" t="s">
        <v>17</v>
      </c>
      <c r="F2928">
        <v>1</v>
      </c>
      <c r="G2928">
        <v>128</v>
      </c>
      <c r="H2928">
        <v>45.67</v>
      </c>
    </row>
    <row r="2929" spans="1:8" x14ac:dyDescent="0.25">
      <c r="A2929" t="s">
        <v>24</v>
      </c>
      <c r="B2929" t="s">
        <v>46</v>
      </c>
      <c r="C2929">
        <v>0.2</v>
      </c>
      <c r="D2929" t="s">
        <v>15</v>
      </c>
      <c r="E2929" t="s">
        <v>11</v>
      </c>
      <c r="F2929">
        <v>1</v>
      </c>
      <c r="G2929">
        <v>128</v>
      </c>
      <c r="H2929">
        <v>45.93</v>
      </c>
    </row>
    <row r="2930" spans="1:8" x14ac:dyDescent="0.25">
      <c r="A2930" t="s">
        <v>24</v>
      </c>
      <c r="B2930" t="s">
        <v>46</v>
      </c>
      <c r="C2930">
        <v>0.2</v>
      </c>
      <c r="D2930" t="s">
        <v>15</v>
      </c>
      <c r="E2930" t="s">
        <v>19</v>
      </c>
      <c r="F2930">
        <v>1</v>
      </c>
      <c r="G2930">
        <v>128</v>
      </c>
      <c r="H2930">
        <v>43.78</v>
      </c>
    </row>
    <row r="2931" spans="1:8" x14ac:dyDescent="0.25">
      <c r="A2931" t="s">
        <v>24</v>
      </c>
      <c r="B2931" t="s">
        <v>46</v>
      </c>
      <c r="C2931">
        <v>0.2</v>
      </c>
      <c r="D2931" t="s">
        <v>18</v>
      </c>
      <c r="E2931" t="s">
        <v>16</v>
      </c>
      <c r="F2931">
        <v>1</v>
      </c>
      <c r="G2931">
        <v>64</v>
      </c>
      <c r="H2931">
        <v>45.89</v>
      </c>
    </row>
    <row r="2932" spans="1:8" x14ac:dyDescent="0.25">
      <c r="A2932" t="s">
        <v>24</v>
      </c>
      <c r="B2932" t="s">
        <v>46</v>
      </c>
      <c r="C2932">
        <v>0.2</v>
      </c>
      <c r="D2932" t="s">
        <v>18</v>
      </c>
      <c r="E2932" t="s">
        <v>16</v>
      </c>
      <c r="F2932">
        <v>1</v>
      </c>
      <c r="G2932">
        <v>64</v>
      </c>
      <c r="H2932">
        <v>45.99</v>
      </c>
    </row>
    <row r="2933" spans="1:8" x14ac:dyDescent="0.25">
      <c r="A2933" t="s">
        <v>24</v>
      </c>
      <c r="B2933" t="s">
        <v>46</v>
      </c>
      <c r="C2933">
        <v>0.3</v>
      </c>
      <c r="D2933" t="s">
        <v>15</v>
      </c>
      <c r="E2933" t="s">
        <v>13</v>
      </c>
      <c r="F2933">
        <v>1</v>
      </c>
      <c r="G2933">
        <v>128</v>
      </c>
      <c r="H2933">
        <v>36.96</v>
      </c>
    </row>
    <row r="2934" spans="1:8" x14ac:dyDescent="0.25">
      <c r="A2934" t="s">
        <v>24</v>
      </c>
      <c r="B2934" t="s">
        <v>46</v>
      </c>
      <c r="C2934">
        <v>0.3</v>
      </c>
      <c r="D2934" t="s">
        <v>15</v>
      </c>
      <c r="E2934" t="s">
        <v>17</v>
      </c>
      <c r="F2934">
        <v>12</v>
      </c>
      <c r="G2934">
        <v>128</v>
      </c>
      <c r="H2934">
        <v>25.98</v>
      </c>
    </row>
    <row r="2935" spans="1:8" x14ac:dyDescent="0.25">
      <c r="A2935" t="s">
        <v>24</v>
      </c>
      <c r="B2935" t="s">
        <v>46</v>
      </c>
      <c r="C2935">
        <v>0.3</v>
      </c>
      <c r="D2935" t="s">
        <v>15</v>
      </c>
      <c r="E2935" t="s">
        <v>17</v>
      </c>
      <c r="F2935">
        <v>1</v>
      </c>
      <c r="G2935">
        <v>128</v>
      </c>
      <c r="H2935">
        <v>45.92</v>
      </c>
    </row>
    <row r="2936" spans="1:8" x14ac:dyDescent="0.25">
      <c r="A2936" t="s">
        <v>24</v>
      </c>
      <c r="B2936" t="s">
        <v>46</v>
      </c>
      <c r="C2936">
        <v>0.3</v>
      </c>
      <c r="D2936" t="s">
        <v>15</v>
      </c>
      <c r="E2936" t="s">
        <v>17</v>
      </c>
      <c r="F2936">
        <v>1</v>
      </c>
      <c r="G2936">
        <v>128</v>
      </c>
      <c r="H2936">
        <v>46.45</v>
      </c>
    </row>
    <row r="2937" spans="1:8" x14ac:dyDescent="0.25">
      <c r="A2937" t="s">
        <v>24</v>
      </c>
      <c r="B2937" t="s">
        <v>46</v>
      </c>
      <c r="C2937">
        <v>0.3</v>
      </c>
      <c r="D2937" t="s">
        <v>15</v>
      </c>
      <c r="E2937" t="s">
        <v>17</v>
      </c>
      <c r="F2937">
        <v>1</v>
      </c>
      <c r="G2937">
        <v>128</v>
      </c>
      <c r="H2937">
        <v>45.72</v>
      </c>
    </row>
    <row r="2938" spans="1:8" x14ac:dyDescent="0.25">
      <c r="A2938" t="s">
        <v>24</v>
      </c>
      <c r="B2938" t="s">
        <v>46</v>
      </c>
      <c r="C2938">
        <v>0.3</v>
      </c>
      <c r="D2938" t="s">
        <v>15</v>
      </c>
      <c r="E2938" t="s">
        <v>17</v>
      </c>
      <c r="F2938">
        <v>1</v>
      </c>
      <c r="G2938">
        <v>128</v>
      </c>
      <c r="H2938">
        <v>46.67</v>
      </c>
    </row>
    <row r="2939" spans="1:8" x14ac:dyDescent="0.25">
      <c r="A2939" t="s">
        <v>24</v>
      </c>
      <c r="B2939" t="s">
        <v>46</v>
      </c>
      <c r="C2939">
        <v>0.2</v>
      </c>
      <c r="D2939" t="s">
        <v>15</v>
      </c>
      <c r="E2939" t="s">
        <v>17</v>
      </c>
      <c r="F2939">
        <v>1</v>
      </c>
      <c r="G2939">
        <v>128</v>
      </c>
      <c r="H2939">
        <v>43.42</v>
      </c>
    </row>
    <row r="2940" spans="1:8" x14ac:dyDescent="0.25">
      <c r="A2940" t="s">
        <v>24</v>
      </c>
      <c r="B2940" t="s">
        <v>46</v>
      </c>
      <c r="C2940">
        <v>0.2</v>
      </c>
      <c r="D2940" t="s">
        <v>15</v>
      </c>
      <c r="E2940" t="s">
        <v>17</v>
      </c>
      <c r="F2940">
        <v>1</v>
      </c>
      <c r="G2940">
        <v>128</v>
      </c>
      <c r="H2940">
        <v>46.87</v>
      </c>
    </row>
    <row r="2941" spans="1:8" x14ac:dyDescent="0.25">
      <c r="A2941" t="s">
        <v>24</v>
      </c>
      <c r="B2941" t="s">
        <v>46</v>
      </c>
      <c r="C2941">
        <v>0.2</v>
      </c>
      <c r="D2941" t="s">
        <v>15</v>
      </c>
      <c r="E2941" t="s">
        <v>17</v>
      </c>
      <c r="F2941">
        <v>1</v>
      </c>
      <c r="G2941">
        <v>64</v>
      </c>
      <c r="H2941">
        <v>45.56</v>
      </c>
    </row>
    <row r="2942" spans="1:8" x14ac:dyDescent="0.25">
      <c r="A2942" t="s">
        <v>24</v>
      </c>
      <c r="B2942" t="s">
        <v>46</v>
      </c>
      <c r="C2942">
        <v>0.25</v>
      </c>
      <c r="D2942" t="s">
        <v>21</v>
      </c>
      <c r="E2942" t="s">
        <v>11</v>
      </c>
      <c r="F2942">
        <v>9</v>
      </c>
      <c r="G2942">
        <v>32</v>
      </c>
      <c r="H2942">
        <v>10</v>
      </c>
    </row>
    <row r="2943" spans="1:8" x14ac:dyDescent="0.25">
      <c r="A2943" t="s">
        <v>24</v>
      </c>
      <c r="B2943" t="s">
        <v>46</v>
      </c>
      <c r="C2943">
        <v>0.25</v>
      </c>
      <c r="D2943" t="s">
        <v>15</v>
      </c>
      <c r="E2943" t="s">
        <v>14</v>
      </c>
      <c r="F2943">
        <v>9</v>
      </c>
      <c r="G2943">
        <v>128</v>
      </c>
      <c r="H2943">
        <v>19.25</v>
      </c>
    </row>
    <row r="2944" spans="1:8" x14ac:dyDescent="0.25">
      <c r="A2944" t="s">
        <v>24</v>
      </c>
      <c r="B2944" t="s">
        <v>46</v>
      </c>
      <c r="C2944">
        <v>0.3</v>
      </c>
      <c r="D2944" t="s">
        <v>20</v>
      </c>
      <c r="E2944" t="s">
        <v>17</v>
      </c>
      <c r="F2944">
        <v>1</v>
      </c>
      <c r="G2944">
        <v>128</v>
      </c>
      <c r="H2944">
        <v>37.25</v>
      </c>
    </row>
    <row r="2945" spans="1:8" x14ac:dyDescent="0.25">
      <c r="A2945" t="s">
        <v>24</v>
      </c>
      <c r="B2945" t="s">
        <v>46</v>
      </c>
      <c r="C2945">
        <v>0.3</v>
      </c>
      <c r="D2945" t="s">
        <v>15</v>
      </c>
      <c r="E2945" t="s">
        <v>17</v>
      </c>
      <c r="F2945">
        <v>15</v>
      </c>
      <c r="G2945">
        <v>128</v>
      </c>
      <c r="H2945">
        <v>20.079999999999998</v>
      </c>
    </row>
    <row r="2946" spans="1:8" x14ac:dyDescent="0.25">
      <c r="A2946" t="s">
        <v>24</v>
      </c>
      <c r="B2946" t="s">
        <v>46</v>
      </c>
      <c r="C2946">
        <v>0.3</v>
      </c>
      <c r="D2946" t="s">
        <v>15</v>
      </c>
      <c r="E2946" t="s">
        <v>11</v>
      </c>
      <c r="F2946">
        <v>1</v>
      </c>
      <c r="G2946">
        <v>128</v>
      </c>
      <c r="H2946">
        <v>43.86</v>
      </c>
    </row>
    <row r="2947" spans="1:8" x14ac:dyDescent="0.25">
      <c r="A2947" t="s">
        <v>24</v>
      </c>
      <c r="B2947" t="s">
        <v>46</v>
      </c>
      <c r="C2947">
        <v>0.3</v>
      </c>
      <c r="D2947" t="s">
        <v>15</v>
      </c>
      <c r="E2947" t="s">
        <v>17</v>
      </c>
      <c r="F2947">
        <v>1</v>
      </c>
      <c r="G2947">
        <v>128</v>
      </c>
      <c r="H2947">
        <v>47.17</v>
      </c>
    </row>
    <row r="2948" spans="1:8" x14ac:dyDescent="0.25">
      <c r="A2948" t="s">
        <v>24</v>
      </c>
      <c r="B2948" t="s">
        <v>46</v>
      </c>
      <c r="C2948">
        <v>0.3</v>
      </c>
      <c r="D2948" t="s">
        <v>15</v>
      </c>
      <c r="E2948" t="s">
        <v>17</v>
      </c>
      <c r="F2948">
        <v>1</v>
      </c>
      <c r="G2948">
        <v>128</v>
      </c>
      <c r="H2948">
        <v>44.49</v>
      </c>
    </row>
    <row r="2949" spans="1:8" x14ac:dyDescent="0.25">
      <c r="A2949" t="s">
        <v>24</v>
      </c>
      <c r="B2949" t="s">
        <v>46</v>
      </c>
      <c r="C2949">
        <v>0.2</v>
      </c>
      <c r="D2949" t="s">
        <v>15</v>
      </c>
      <c r="E2949" t="s">
        <v>17</v>
      </c>
      <c r="F2949">
        <v>1</v>
      </c>
      <c r="G2949">
        <v>128</v>
      </c>
      <c r="H2949">
        <v>46.33</v>
      </c>
    </row>
    <row r="2950" spans="1:8" x14ac:dyDescent="0.25">
      <c r="A2950" t="s">
        <v>24</v>
      </c>
      <c r="B2950" t="s">
        <v>46</v>
      </c>
      <c r="C2950">
        <v>0.2</v>
      </c>
      <c r="D2950" t="s">
        <v>15</v>
      </c>
      <c r="E2950" t="s">
        <v>17</v>
      </c>
      <c r="F2950">
        <v>1</v>
      </c>
      <c r="G2950">
        <v>128</v>
      </c>
      <c r="H2950">
        <v>45.29</v>
      </c>
    </row>
    <row r="2951" spans="1:8" x14ac:dyDescent="0.25">
      <c r="A2951" t="s">
        <v>24</v>
      </c>
      <c r="B2951" t="s">
        <v>46</v>
      </c>
      <c r="C2951">
        <v>0.2</v>
      </c>
      <c r="D2951" t="s">
        <v>18</v>
      </c>
      <c r="E2951" t="s">
        <v>16</v>
      </c>
      <c r="F2951">
        <v>1</v>
      </c>
      <c r="G2951">
        <v>64</v>
      </c>
      <c r="H2951">
        <v>45.01</v>
      </c>
    </row>
    <row r="2952" spans="1:8" x14ac:dyDescent="0.25">
      <c r="A2952" t="s">
        <v>24</v>
      </c>
      <c r="B2952" t="s">
        <v>46</v>
      </c>
      <c r="C2952">
        <v>0.3</v>
      </c>
      <c r="D2952" t="s">
        <v>18</v>
      </c>
      <c r="E2952" t="s">
        <v>16</v>
      </c>
      <c r="F2952">
        <v>12</v>
      </c>
      <c r="G2952">
        <v>64</v>
      </c>
      <c r="H2952">
        <v>24.85</v>
      </c>
    </row>
    <row r="2953" spans="1:8" x14ac:dyDescent="0.25">
      <c r="A2953" t="s">
        <v>24</v>
      </c>
      <c r="B2953" t="s">
        <v>46</v>
      </c>
      <c r="C2953">
        <v>0.3</v>
      </c>
      <c r="D2953" t="s">
        <v>21</v>
      </c>
      <c r="E2953" t="s">
        <v>17</v>
      </c>
      <c r="F2953">
        <v>12</v>
      </c>
      <c r="G2953">
        <v>128</v>
      </c>
      <c r="H2953">
        <v>10</v>
      </c>
    </row>
    <row r="2954" spans="1:8" x14ac:dyDescent="0.25">
      <c r="A2954" t="s">
        <v>24</v>
      </c>
      <c r="B2954" t="s">
        <v>46</v>
      </c>
      <c r="C2954">
        <v>0.3</v>
      </c>
      <c r="D2954" t="s">
        <v>15</v>
      </c>
      <c r="E2954" t="s">
        <v>17</v>
      </c>
      <c r="F2954">
        <v>1</v>
      </c>
      <c r="G2954">
        <v>128</v>
      </c>
      <c r="H2954">
        <v>44.78</v>
      </c>
    </row>
    <row r="2955" spans="1:8" x14ac:dyDescent="0.25">
      <c r="A2955" t="s">
        <v>24</v>
      </c>
      <c r="B2955" t="s">
        <v>46</v>
      </c>
      <c r="C2955">
        <v>0.3</v>
      </c>
      <c r="D2955" t="s">
        <v>15</v>
      </c>
      <c r="E2955" t="s">
        <v>17</v>
      </c>
      <c r="F2955">
        <v>1</v>
      </c>
      <c r="G2955">
        <v>128</v>
      </c>
      <c r="H2955">
        <v>45.25</v>
      </c>
    </row>
    <row r="2956" spans="1:8" x14ac:dyDescent="0.25">
      <c r="A2956" t="s">
        <v>24</v>
      </c>
      <c r="B2956" t="s">
        <v>46</v>
      </c>
      <c r="C2956">
        <v>0.3</v>
      </c>
      <c r="D2956" t="s">
        <v>15</v>
      </c>
      <c r="E2956" t="s">
        <v>17</v>
      </c>
      <c r="F2956">
        <v>1</v>
      </c>
      <c r="G2956">
        <v>128</v>
      </c>
      <c r="H2956">
        <v>43.85</v>
      </c>
    </row>
    <row r="2957" spans="1:8" x14ac:dyDescent="0.25">
      <c r="A2957" t="s">
        <v>24</v>
      </c>
      <c r="B2957" t="s">
        <v>46</v>
      </c>
      <c r="C2957">
        <v>0.3</v>
      </c>
      <c r="D2957" t="s">
        <v>15</v>
      </c>
      <c r="E2957" t="s">
        <v>17</v>
      </c>
      <c r="F2957">
        <v>1</v>
      </c>
      <c r="G2957">
        <v>128</v>
      </c>
      <c r="H2957">
        <v>45.99</v>
      </c>
    </row>
    <row r="2958" spans="1:8" x14ac:dyDescent="0.25">
      <c r="A2958" t="s">
        <v>24</v>
      </c>
      <c r="B2958" t="s">
        <v>46</v>
      </c>
      <c r="C2958">
        <v>0.2</v>
      </c>
      <c r="D2958" t="s">
        <v>15</v>
      </c>
      <c r="E2958" t="s">
        <v>17</v>
      </c>
      <c r="F2958">
        <v>1</v>
      </c>
      <c r="G2958">
        <v>128</v>
      </c>
      <c r="H2958">
        <v>47.61</v>
      </c>
    </row>
    <row r="2959" spans="1:8" x14ac:dyDescent="0.25">
      <c r="A2959" t="s">
        <v>24</v>
      </c>
      <c r="B2959" t="s">
        <v>46</v>
      </c>
      <c r="C2959">
        <v>0.2</v>
      </c>
      <c r="D2959" t="s">
        <v>15</v>
      </c>
      <c r="E2959" t="s">
        <v>17</v>
      </c>
      <c r="F2959">
        <v>1</v>
      </c>
      <c r="G2959">
        <v>128</v>
      </c>
      <c r="H2959">
        <v>45.77</v>
      </c>
    </row>
    <row r="2960" spans="1:8" x14ac:dyDescent="0.25">
      <c r="A2960" t="s">
        <v>24</v>
      </c>
      <c r="B2960" t="s">
        <v>46</v>
      </c>
      <c r="C2960">
        <v>0.2</v>
      </c>
      <c r="D2960" t="s">
        <v>15</v>
      </c>
      <c r="E2960" t="s">
        <v>17</v>
      </c>
      <c r="F2960">
        <v>1</v>
      </c>
      <c r="G2960">
        <v>128</v>
      </c>
      <c r="H2960">
        <v>45.65</v>
      </c>
    </row>
    <row r="2961" spans="1:8" x14ac:dyDescent="0.25">
      <c r="A2961" t="s">
        <v>24</v>
      </c>
      <c r="B2961" t="s">
        <v>46</v>
      </c>
      <c r="C2961">
        <v>0.2</v>
      </c>
      <c r="D2961" t="s">
        <v>20</v>
      </c>
      <c r="E2961" t="s">
        <v>17</v>
      </c>
      <c r="F2961">
        <v>1</v>
      </c>
      <c r="G2961">
        <v>128</v>
      </c>
      <c r="H2961">
        <v>45.7</v>
      </c>
    </row>
    <row r="2962" spans="1:8" x14ac:dyDescent="0.25">
      <c r="A2962" t="s">
        <v>24</v>
      </c>
      <c r="B2962" t="s">
        <v>46</v>
      </c>
      <c r="C2962">
        <v>0.2</v>
      </c>
      <c r="D2962" t="s">
        <v>21</v>
      </c>
      <c r="E2962" t="s">
        <v>13</v>
      </c>
      <c r="F2962">
        <v>9</v>
      </c>
      <c r="G2962">
        <v>64</v>
      </c>
      <c r="H2962">
        <v>10</v>
      </c>
    </row>
    <row r="2963" spans="1:8" x14ac:dyDescent="0.25">
      <c r="A2963" t="s">
        <v>24</v>
      </c>
      <c r="B2963" t="s">
        <v>46</v>
      </c>
      <c r="C2963">
        <v>0.3</v>
      </c>
      <c r="D2963" t="s">
        <v>15</v>
      </c>
      <c r="E2963" t="s">
        <v>13</v>
      </c>
      <c r="F2963">
        <v>9</v>
      </c>
      <c r="G2963">
        <v>128</v>
      </c>
      <c r="H2963">
        <v>17.940000000000001</v>
      </c>
    </row>
    <row r="2964" spans="1:8" x14ac:dyDescent="0.25">
      <c r="A2964" t="s">
        <v>24</v>
      </c>
      <c r="B2964" t="s">
        <v>46</v>
      </c>
      <c r="C2964">
        <v>0.3</v>
      </c>
      <c r="D2964" t="s">
        <v>15</v>
      </c>
      <c r="E2964" t="s">
        <v>17</v>
      </c>
      <c r="F2964">
        <v>1</v>
      </c>
      <c r="G2964">
        <v>128</v>
      </c>
      <c r="H2964">
        <v>46.43</v>
      </c>
    </row>
    <row r="2965" spans="1:8" x14ac:dyDescent="0.25">
      <c r="A2965" t="s">
        <v>24</v>
      </c>
      <c r="B2965" t="s">
        <v>46</v>
      </c>
      <c r="C2965">
        <v>0.3</v>
      </c>
      <c r="D2965" t="s">
        <v>15</v>
      </c>
      <c r="E2965" t="s">
        <v>17</v>
      </c>
      <c r="F2965">
        <v>1</v>
      </c>
      <c r="G2965">
        <v>128</v>
      </c>
      <c r="H2965">
        <v>46.43</v>
      </c>
    </row>
    <row r="2966" spans="1:8" x14ac:dyDescent="0.25">
      <c r="A2966" t="s">
        <v>24</v>
      </c>
      <c r="B2966" t="s">
        <v>46</v>
      </c>
      <c r="C2966">
        <v>0.3</v>
      </c>
      <c r="D2966" t="s">
        <v>15</v>
      </c>
      <c r="E2966" t="s">
        <v>17</v>
      </c>
      <c r="F2966">
        <v>1</v>
      </c>
      <c r="G2966">
        <v>128</v>
      </c>
      <c r="H2966">
        <v>44.3</v>
      </c>
    </row>
    <row r="2967" spans="1:8" x14ac:dyDescent="0.25">
      <c r="A2967" t="s">
        <v>24</v>
      </c>
      <c r="B2967" t="s">
        <v>46</v>
      </c>
      <c r="C2967">
        <v>0.3</v>
      </c>
      <c r="D2967" t="s">
        <v>15</v>
      </c>
      <c r="E2967" t="s">
        <v>17</v>
      </c>
      <c r="F2967">
        <v>1</v>
      </c>
      <c r="G2967">
        <v>128</v>
      </c>
      <c r="H2967">
        <v>45.47</v>
      </c>
    </row>
    <row r="2968" spans="1:8" x14ac:dyDescent="0.25">
      <c r="A2968" t="s">
        <v>24</v>
      </c>
      <c r="B2968" t="s">
        <v>46</v>
      </c>
      <c r="C2968">
        <v>0.3</v>
      </c>
      <c r="D2968" t="s">
        <v>15</v>
      </c>
      <c r="E2968" t="s">
        <v>14</v>
      </c>
      <c r="F2968">
        <v>1</v>
      </c>
      <c r="G2968">
        <v>128</v>
      </c>
      <c r="H2968">
        <v>32.61</v>
      </c>
    </row>
    <row r="2969" spans="1:8" x14ac:dyDescent="0.25">
      <c r="A2969" t="s">
        <v>24</v>
      </c>
      <c r="B2969" t="s">
        <v>46</v>
      </c>
      <c r="C2969">
        <v>0.2</v>
      </c>
      <c r="D2969" t="s">
        <v>15</v>
      </c>
      <c r="E2969" t="s">
        <v>17</v>
      </c>
      <c r="F2969">
        <v>1</v>
      </c>
      <c r="G2969">
        <v>128</v>
      </c>
      <c r="H2969">
        <v>46.16</v>
      </c>
    </row>
    <row r="2970" spans="1:8" x14ac:dyDescent="0.25">
      <c r="A2970" t="s">
        <v>24</v>
      </c>
      <c r="B2970" t="s">
        <v>46</v>
      </c>
      <c r="C2970">
        <v>0.2</v>
      </c>
      <c r="D2970" t="s">
        <v>15</v>
      </c>
      <c r="E2970" t="s">
        <v>17</v>
      </c>
      <c r="F2970">
        <v>1</v>
      </c>
      <c r="G2970">
        <v>128</v>
      </c>
      <c r="H2970">
        <v>43.5</v>
      </c>
    </row>
    <row r="2971" spans="1:8" x14ac:dyDescent="0.25">
      <c r="A2971" t="s">
        <v>24</v>
      </c>
      <c r="B2971" t="s">
        <v>46</v>
      </c>
      <c r="C2971">
        <v>0.2</v>
      </c>
      <c r="D2971" t="s">
        <v>18</v>
      </c>
      <c r="E2971" t="s">
        <v>16</v>
      </c>
      <c r="F2971">
        <v>1</v>
      </c>
      <c r="G2971">
        <v>64</v>
      </c>
      <c r="H2971">
        <v>45.51</v>
      </c>
    </row>
    <row r="2972" spans="1:8" x14ac:dyDescent="0.25">
      <c r="A2972" t="s">
        <v>24</v>
      </c>
      <c r="B2972" t="s">
        <v>46</v>
      </c>
      <c r="C2972">
        <v>0.3</v>
      </c>
      <c r="D2972" t="s">
        <v>18</v>
      </c>
      <c r="E2972" t="s">
        <v>19</v>
      </c>
      <c r="F2972">
        <v>1</v>
      </c>
      <c r="G2972">
        <v>64</v>
      </c>
      <c r="H2972">
        <v>43.86</v>
      </c>
    </row>
    <row r="2973" spans="1:8" x14ac:dyDescent="0.25">
      <c r="A2973" t="s">
        <v>24</v>
      </c>
      <c r="B2973" t="s">
        <v>46</v>
      </c>
      <c r="C2973">
        <v>0.3</v>
      </c>
      <c r="D2973" t="s">
        <v>12</v>
      </c>
      <c r="E2973" t="s">
        <v>17</v>
      </c>
      <c r="F2973">
        <v>1</v>
      </c>
      <c r="G2973">
        <v>128</v>
      </c>
      <c r="H2973">
        <v>42.16</v>
      </c>
    </row>
    <row r="2974" spans="1:8" x14ac:dyDescent="0.25">
      <c r="A2974" t="s">
        <v>24</v>
      </c>
      <c r="B2974" t="s">
        <v>46</v>
      </c>
      <c r="C2974">
        <v>0.3</v>
      </c>
      <c r="D2974" t="s">
        <v>15</v>
      </c>
      <c r="E2974" t="s">
        <v>17</v>
      </c>
      <c r="F2974">
        <v>1</v>
      </c>
      <c r="G2974">
        <v>128</v>
      </c>
      <c r="H2974">
        <v>46.61</v>
      </c>
    </row>
    <row r="2975" spans="1:8" x14ac:dyDescent="0.25">
      <c r="A2975" t="s">
        <v>24</v>
      </c>
      <c r="B2975" t="s">
        <v>46</v>
      </c>
      <c r="C2975">
        <v>0.3</v>
      </c>
      <c r="D2975" t="s">
        <v>15</v>
      </c>
      <c r="E2975" t="s">
        <v>17</v>
      </c>
      <c r="F2975">
        <v>1</v>
      </c>
      <c r="G2975">
        <v>128</v>
      </c>
      <c r="H2975">
        <v>44.92</v>
      </c>
    </row>
    <row r="2976" spans="1:8" x14ac:dyDescent="0.25">
      <c r="A2976" t="s">
        <v>24</v>
      </c>
      <c r="B2976" t="s">
        <v>46</v>
      </c>
      <c r="C2976">
        <v>0.3</v>
      </c>
      <c r="D2976" t="s">
        <v>15</v>
      </c>
      <c r="E2976" t="s">
        <v>17</v>
      </c>
      <c r="F2976">
        <v>1</v>
      </c>
      <c r="G2976">
        <v>128</v>
      </c>
      <c r="H2976">
        <v>45.92</v>
      </c>
    </row>
    <row r="2977" spans="1:8" x14ac:dyDescent="0.25">
      <c r="A2977" t="s">
        <v>24</v>
      </c>
      <c r="B2977" t="s">
        <v>46</v>
      </c>
      <c r="C2977">
        <v>0.3</v>
      </c>
      <c r="D2977" t="s">
        <v>15</v>
      </c>
      <c r="E2977" t="s">
        <v>17</v>
      </c>
      <c r="F2977">
        <v>1</v>
      </c>
      <c r="G2977">
        <v>128</v>
      </c>
      <c r="H2977">
        <v>43.19</v>
      </c>
    </row>
    <row r="2978" spans="1:8" x14ac:dyDescent="0.25">
      <c r="A2978" t="s">
        <v>24</v>
      </c>
      <c r="B2978" t="s">
        <v>46</v>
      </c>
      <c r="C2978">
        <v>0.3</v>
      </c>
      <c r="D2978" t="s">
        <v>15</v>
      </c>
      <c r="E2978" t="s">
        <v>17</v>
      </c>
      <c r="F2978">
        <v>1</v>
      </c>
      <c r="G2978">
        <v>128</v>
      </c>
      <c r="H2978">
        <v>46.5</v>
      </c>
    </row>
    <row r="2979" spans="1:8" x14ac:dyDescent="0.25">
      <c r="A2979" t="s">
        <v>24</v>
      </c>
      <c r="B2979" t="s">
        <v>46</v>
      </c>
      <c r="C2979">
        <v>0.2</v>
      </c>
      <c r="D2979" t="s">
        <v>15</v>
      </c>
      <c r="E2979" t="s">
        <v>17</v>
      </c>
      <c r="F2979">
        <v>1</v>
      </c>
      <c r="G2979">
        <v>128</v>
      </c>
      <c r="H2979">
        <v>43.22</v>
      </c>
    </row>
    <row r="2980" spans="1:8" x14ac:dyDescent="0.25">
      <c r="A2980" t="s">
        <v>24</v>
      </c>
      <c r="B2980" t="s">
        <v>46</v>
      </c>
      <c r="C2980">
        <v>0.2</v>
      </c>
      <c r="D2980" t="s">
        <v>15</v>
      </c>
      <c r="E2980" t="s">
        <v>17</v>
      </c>
      <c r="F2980">
        <v>1</v>
      </c>
      <c r="G2980">
        <v>128</v>
      </c>
      <c r="H2980">
        <v>44.55</v>
      </c>
    </row>
    <row r="2981" spans="1:8" x14ac:dyDescent="0.25">
      <c r="A2981" t="s">
        <v>24</v>
      </c>
      <c r="B2981" t="s">
        <v>46</v>
      </c>
      <c r="C2981">
        <v>0.2</v>
      </c>
      <c r="D2981" t="s">
        <v>15</v>
      </c>
      <c r="E2981" t="s">
        <v>16</v>
      </c>
      <c r="F2981">
        <v>1</v>
      </c>
      <c r="G2981">
        <v>8</v>
      </c>
      <c r="H2981">
        <v>37.28</v>
      </c>
    </row>
    <row r="2982" spans="1:8" x14ac:dyDescent="0.25">
      <c r="A2982" t="s">
        <v>25</v>
      </c>
      <c r="B2982" t="s">
        <v>46</v>
      </c>
      <c r="C2982">
        <v>0.25</v>
      </c>
      <c r="D2982" t="s">
        <v>20</v>
      </c>
      <c r="E2982" t="s">
        <v>19</v>
      </c>
      <c r="F2982">
        <v>12</v>
      </c>
      <c r="G2982">
        <v>16</v>
      </c>
      <c r="H2982">
        <v>10</v>
      </c>
    </row>
    <row r="2983" spans="1:8" x14ac:dyDescent="0.25">
      <c r="A2983" t="s">
        <v>25</v>
      </c>
      <c r="B2983" t="s">
        <v>46</v>
      </c>
      <c r="C2983">
        <v>0.25</v>
      </c>
      <c r="D2983" t="s">
        <v>20</v>
      </c>
      <c r="E2983" t="s">
        <v>19</v>
      </c>
      <c r="F2983">
        <v>6</v>
      </c>
      <c r="G2983">
        <v>16</v>
      </c>
      <c r="H2983">
        <v>10</v>
      </c>
    </row>
    <row r="2984" spans="1:8" x14ac:dyDescent="0.25">
      <c r="A2984" t="s">
        <v>25</v>
      </c>
      <c r="B2984" t="s">
        <v>46</v>
      </c>
      <c r="C2984">
        <v>0.25</v>
      </c>
      <c r="D2984" t="s">
        <v>20</v>
      </c>
      <c r="E2984" t="s">
        <v>19</v>
      </c>
      <c r="F2984">
        <v>6</v>
      </c>
      <c r="G2984">
        <v>16</v>
      </c>
      <c r="H2984">
        <v>10</v>
      </c>
    </row>
    <row r="2985" spans="1:8" x14ac:dyDescent="0.25">
      <c r="A2985" t="s">
        <v>25</v>
      </c>
      <c r="B2985" t="s">
        <v>46</v>
      </c>
      <c r="C2985">
        <v>0.25</v>
      </c>
      <c r="D2985" t="s">
        <v>20</v>
      </c>
      <c r="E2985" t="s">
        <v>19</v>
      </c>
      <c r="F2985">
        <v>12</v>
      </c>
      <c r="G2985">
        <v>32</v>
      </c>
      <c r="H2985">
        <v>10</v>
      </c>
    </row>
    <row r="2986" spans="1:8" x14ac:dyDescent="0.25">
      <c r="A2986" t="s">
        <v>25</v>
      </c>
      <c r="B2986" t="s">
        <v>46</v>
      </c>
      <c r="C2986">
        <v>0.25</v>
      </c>
      <c r="D2986" t="s">
        <v>20</v>
      </c>
      <c r="E2986" t="s">
        <v>19</v>
      </c>
      <c r="F2986">
        <v>12</v>
      </c>
      <c r="G2986">
        <v>16</v>
      </c>
      <c r="H2986">
        <v>10</v>
      </c>
    </row>
    <row r="2987" spans="1:8" x14ac:dyDescent="0.25">
      <c r="A2987" t="s">
        <v>25</v>
      </c>
      <c r="B2987" t="s">
        <v>46</v>
      </c>
      <c r="C2987">
        <v>0.25</v>
      </c>
      <c r="D2987" t="s">
        <v>20</v>
      </c>
      <c r="E2987" t="s">
        <v>19</v>
      </c>
      <c r="F2987">
        <v>15</v>
      </c>
      <c r="G2987">
        <v>16</v>
      </c>
      <c r="H2987">
        <v>10</v>
      </c>
    </row>
    <row r="2988" spans="1:8" x14ac:dyDescent="0.25">
      <c r="A2988" t="s">
        <v>25</v>
      </c>
      <c r="B2988" t="s">
        <v>46</v>
      </c>
      <c r="C2988">
        <v>0.25</v>
      </c>
      <c r="D2988" t="s">
        <v>20</v>
      </c>
      <c r="E2988" t="s">
        <v>19</v>
      </c>
      <c r="F2988">
        <v>15</v>
      </c>
      <c r="G2988">
        <v>16</v>
      </c>
      <c r="H2988">
        <v>10</v>
      </c>
    </row>
    <row r="2989" spans="1:8" x14ac:dyDescent="0.25">
      <c r="A2989" t="s">
        <v>25</v>
      </c>
      <c r="B2989" t="s">
        <v>46</v>
      </c>
      <c r="C2989">
        <v>0.25</v>
      </c>
      <c r="D2989" t="s">
        <v>20</v>
      </c>
      <c r="E2989" t="s">
        <v>19</v>
      </c>
      <c r="F2989">
        <v>12</v>
      </c>
      <c r="G2989">
        <v>16</v>
      </c>
      <c r="H2989">
        <v>10</v>
      </c>
    </row>
    <row r="2990" spans="1:8" x14ac:dyDescent="0.25">
      <c r="A2990" t="s">
        <v>25</v>
      </c>
      <c r="B2990" t="s">
        <v>46</v>
      </c>
      <c r="C2990">
        <v>0.25</v>
      </c>
      <c r="D2990" t="s">
        <v>20</v>
      </c>
      <c r="E2990" t="s">
        <v>19</v>
      </c>
      <c r="F2990">
        <v>12</v>
      </c>
      <c r="G2990">
        <v>16</v>
      </c>
      <c r="H2990">
        <v>10</v>
      </c>
    </row>
    <row r="2991" spans="1:8" x14ac:dyDescent="0.25">
      <c r="A2991" t="s">
        <v>25</v>
      </c>
      <c r="B2991" t="s">
        <v>46</v>
      </c>
      <c r="C2991">
        <v>0.25</v>
      </c>
      <c r="D2991" t="s">
        <v>20</v>
      </c>
      <c r="E2991" t="s">
        <v>19</v>
      </c>
      <c r="F2991">
        <v>12</v>
      </c>
      <c r="G2991">
        <v>16</v>
      </c>
      <c r="H2991">
        <v>10</v>
      </c>
    </row>
    <row r="2992" spans="1:8" x14ac:dyDescent="0.25">
      <c r="A2992" t="s">
        <v>25</v>
      </c>
      <c r="B2992" t="s">
        <v>46</v>
      </c>
      <c r="C2992">
        <v>0.25</v>
      </c>
      <c r="D2992" t="s">
        <v>20</v>
      </c>
      <c r="E2992" t="s">
        <v>19</v>
      </c>
      <c r="F2992">
        <v>12</v>
      </c>
      <c r="G2992">
        <v>16</v>
      </c>
      <c r="H2992">
        <v>10</v>
      </c>
    </row>
    <row r="2993" spans="1:8" x14ac:dyDescent="0.25">
      <c r="A2993" t="s">
        <v>25</v>
      </c>
      <c r="B2993" t="s">
        <v>46</v>
      </c>
      <c r="C2993">
        <v>0.4</v>
      </c>
      <c r="D2993" t="s">
        <v>20</v>
      </c>
      <c r="E2993" t="s">
        <v>19</v>
      </c>
      <c r="F2993">
        <v>12</v>
      </c>
      <c r="G2993">
        <v>16</v>
      </c>
      <c r="H2993">
        <v>10</v>
      </c>
    </row>
    <row r="2994" spans="1:8" x14ac:dyDescent="0.25">
      <c r="A2994" t="s">
        <v>25</v>
      </c>
      <c r="B2994" t="s">
        <v>46</v>
      </c>
      <c r="C2994">
        <v>0.4</v>
      </c>
      <c r="D2994" t="s">
        <v>20</v>
      </c>
      <c r="E2994" t="s">
        <v>19</v>
      </c>
      <c r="F2994">
        <v>12</v>
      </c>
      <c r="G2994">
        <v>16</v>
      </c>
      <c r="H2994">
        <v>10</v>
      </c>
    </row>
    <row r="2995" spans="1:8" x14ac:dyDescent="0.25">
      <c r="A2995" t="s">
        <v>25</v>
      </c>
      <c r="B2995" t="s">
        <v>46</v>
      </c>
      <c r="C2995">
        <v>0.5</v>
      </c>
      <c r="D2995" t="s">
        <v>20</v>
      </c>
      <c r="E2995" t="s">
        <v>19</v>
      </c>
      <c r="F2995">
        <v>6</v>
      </c>
      <c r="G2995">
        <v>16</v>
      </c>
      <c r="H2995">
        <v>10</v>
      </c>
    </row>
    <row r="2996" spans="1:8" x14ac:dyDescent="0.25">
      <c r="A2996" t="s">
        <v>25</v>
      </c>
      <c r="B2996" t="s">
        <v>46</v>
      </c>
      <c r="C2996">
        <v>0.25</v>
      </c>
      <c r="D2996" t="s">
        <v>20</v>
      </c>
      <c r="E2996" t="s">
        <v>19</v>
      </c>
      <c r="F2996">
        <v>6</v>
      </c>
      <c r="G2996">
        <v>16</v>
      </c>
      <c r="H2996">
        <v>10</v>
      </c>
    </row>
    <row r="2997" spans="1:8" x14ac:dyDescent="0.25">
      <c r="A2997" t="s">
        <v>25</v>
      </c>
      <c r="B2997" t="s">
        <v>46</v>
      </c>
      <c r="C2997">
        <v>0.25</v>
      </c>
      <c r="D2997" t="s">
        <v>20</v>
      </c>
      <c r="E2997" t="s">
        <v>19</v>
      </c>
      <c r="F2997">
        <v>9</v>
      </c>
      <c r="G2997">
        <v>32</v>
      </c>
      <c r="H2997">
        <v>10</v>
      </c>
    </row>
    <row r="2998" spans="1:8" x14ac:dyDescent="0.25">
      <c r="A2998" t="s">
        <v>25</v>
      </c>
      <c r="B2998" t="s">
        <v>46</v>
      </c>
      <c r="C2998">
        <v>0.25</v>
      </c>
      <c r="D2998" t="s">
        <v>20</v>
      </c>
      <c r="E2998" t="s">
        <v>19</v>
      </c>
      <c r="F2998">
        <v>12</v>
      </c>
      <c r="G2998">
        <v>16</v>
      </c>
      <c r="H2998">
        <v>10</v>
      </c>
    </row>
    <row r="2999" spans="1:8" x14ac:dyDescent="0.25">
      <c r="A2999" t="s">
        <v>25</v>
      </c>
      <c r="B2999" t="s">
        <v>46</v>
      </c>
      <c r="C2999">
        <v>0.25</v>
      </c>
      <c r="D2999" t="s">
        <v>20</v>
      </c>
      <c r="E2999" t="s">
        <v>19</v>
      </c>
      <c r="F2999">
        <v>15</v>
      </c>
      <c r="G2999">
        <v>128</v>
      </c>
      <c r="H2999">
        <v>10</v>
      </c>
    </row>
    <row r="3000" spans="1:8" x14ac:dyDescent="0.25">
      <c r="A3000" t="s">
        <v>25</v>
      </c>
      <c r="B3000" t="s">
        <v>46</v>
      </c>
      <c r="C3000">
        <v>0.25</v>
      </c>
      <c r="D3000" t="s">
        <v>20</v>
      </c>
      <c r="E3000" t="s">
        <v>19</v>
      </c>
      <c r="F3000">
        <v>15</v>
      </c>
      <c r="G3000">
        <v>16</v>
      </c>
      <c r="H3000">
        <v>10</v>
      </c>
    </row>
    <row r="3001" spans="1:8" x14ac:dyDescent="0.25">
      <c r="A3001" t="s">
        <v>25</v>
      </c>
      <c r="B3001" t="s">
        <v>46</v>
      </c>
      <c r="C3001">
        <v>0.25</v>
      </c>
      <c r="D3001" t="s">
        <v>20</v>
      </c>
      <c r="E3001" t="s">
        <v>19</v>
      </c>
      <c r="F3001">
        <v>12</v>
      </c>
      <c r="G3001">
        <v>16</v>
      </c>
      <c r="H3001">
        <v>10</v>
      </c>
    </row>
    <row r="3002" spans="1:8" x14ac:dyDescent="0.25">
      <c r="A3002" t="s">
        <v>25</v>
      </c>
      <c r="B3002" t="s">
        <v>46</v>
      </c>
      <c r="C3002">
        <v>0.25</v>
      </c>
      <c r="D3002" t="s">
        <v>20</v>
      </c>
      <c r="E3002" t="s">
        <v>19</v>
      </c>
      <c r="F3002">
        <v>12</v>
      </c>
      <c r="G3002">
        <v>16</v>
      </c>
      <c r="H3002">
        <v>10</v>
      </c>
    </row>
    <row r="3003" spans="1:8" x14ac:dyDescent="0.25">
      <c r="A3003" t="s">
        <v>25</v>
      </c>
      <c r="B3003" t="s">
        <v>46</v>
      </c>
      <c r="C3003">
        <v>0.25</v>
      </c>
      <c r="D3003" t="s">
        <v>20</v>
      </c>
      <c r="E3003" t="s">
        <v>17</v>
      </c>
      <c r="F3003">
        <v>12</v>
      </c>
      <c r="G3003">
        <v>16</v>
      </c>
      <c r="H3003">
        <v>17.920000000000002</v>
      </c>
    </row>
    <row r="3004" spans="1:8" x14ac:dyDescent="0.25">
      <c r="A3004" t="s">
        <v>25</v>
      </c>
      <c r="B3004" t="s">
        <v>46</v>
      </c>
      <c r="C3004">
        <v>0.1</v>
      </c>
      <c r="D3004" t="s">
        <v>20</v>
      </c>
      <c r="E3004" t="s">
        <v>17</v>
      </c>
      <c r="F3004">
        <v>12</v>
      </c>
      <c r="G3004">
        <v>16</v>
      </c>
      <c r="H3004">
        <v>23.86</v>
      </c>
    </row>
    <row r="3005" spans="1:8" x14ac:dyDescent="0.25">
      <c r="A3005" t="s">
        <v>25</v>
      </c>
      <c r="B3005" t="s">
        <v>46</v>
      </c>
      <c r="C3005">
        <v>0.5</v>
      </c>
      <c r="D3005" t="s">
        <v>20</v>
      </c>
      <c r="E3005" t="s">
        <v>17</v>
      </c>
      <c r="F3005">
        <v>12</v>
      </c>
      <c r="G3005">
        <v>16</v>
      </c>
      <c r="H3005">
        <v>9.99</v>
      </c>
    </row>
    <row r="3006" spans="1:8" x14ac:dyDescent="0.25">
      <c r="A3006" t="s">
        <v>25</v>
      </c>
      <c r="B3006" t="s">
        <v>46</v>
      </c>
      <c r="C3006">
        <v>0.4</v>
      </c>
      <c r="D3006" t="s">
        <v>20</v>
      </c>
      <c r="E3006" t="s">
        <v>19</v>
      </c>
      <c r="F3006">
        <v>12</v>
      </c>
      <c r="G3006">
        <v>4</v>
      </c>
      <c r="H3006">
        <v>10</v>
      </c>
    </row>
    <row r="3007" spans="1:8" x14ac:dyDescent="0.25">
      <c r="A3007" t="s">
        <v>25</v>
      </c>
      <c r="B3007" t="s">
        <v>46</v>
      </c>
      <c r="C3007">
        <v>0.4</v>
      </c>
      <c r="D3007" t="s">
        <v>20</v>
      </c>
      <c r="E3007" t="s">
        <v>19</v>
      </c>
      <c r="F3007">
        <v>1</v>
      </c>
      <c r="G3007">
        <v>16</v>
      </c>
      <c r="H3007">
        <v>27.44</v>
      </c>
    </row>
    <row r="3008" spans="1:8" x14ac:dyDescent="0.25">
      <c r="A3008" t="s">
        <v>25</v>
      </c>
      <c r="B3008" t="s">
        <v>46</v>
      </c>
      <c r="C3008">
        <v>0.4</v>
      </c>
      <c r="D3008" t="s">
        <v>20</v>
      </c>
      <c r="E3008" t="s">
        <v>19</v>
      </c>
      <c r="F3008">
        <v>6</v>
      </c>
      <c r="G3008">
        <v>16</v>
      </c>
      <c r="H3008">
        <v>10</v>
      </c>
    </row>
    <row r="3009" spans="1:8" x14ac:dyDescent="0.25">
      <c r="A3009" t="s">
        <v>25</v>
      </c>
      <c r="B3009" t="s">
        <v>46</v>
      </c>
      <c r="C3009">
        <v>0.25</v>
      </c>
      <c r="D3009" t="s">
        <v>20</v>
      </c>
      <c r="E3009" t="s">
        <v>19</v>
      </c>
      <c r="F3009">
        <v>12</v>
      </c>
      <c r="G3009">
        <v>32</v>
      </c>
      <c r="H3009">
        <v>10</v>
      </c>
    </row>
    <row r="3010" spans="1:8" x14ac:dyDescent="0.25">
      <c r="A3010" t="s">
        <v>25</v>
      </c>
      <c r="B3010" t="s">
        <v>46</v>
      </c>
      <c r="C3010">
        <v>0.25</v>
      </c>
      <c r="D3010" t="s">
        <v>20</v>
      </c>
      <c r="E3010" t="s">
        <v>19</v>
      </c>
      <c r="F3010">
        <v>12</v>
      </c>
      <c r="G3010">
        <v>16</v>
      </c>
      <c r="H3010">
        <v>10</v>
      </c>
    </row>
    <row r="3011" spans="1:8" x14ac:dyDescent="0.25">
      <c r="A3011" t="s">
        <v>25</v>
      </c>
      <c r="B3011" t="s">
        <v>46</v>
      </c>
      <c r="C3011">
        <v>0.25</v>
      </c>
      <c r="D3011" t="s">
        <v>20</v>
      </c>
      <c r="E3011" t="s">
        <v>19</v>
      </c>
      <c r="F3011">
        <v>12</v>
      </c>
      <c r="G3011">
        <v>16</v>
      </c>
      <c r="H3011">
        <v>10</v>
      </c>
    </row>
    <row r="3012" spans="1:8" x14ac:dyDescent="0.25">
      <c r="A3012" t="s">
        <v>25</v>
      </c>
      <c r="B3012" t="s">
        <v>46</v>
      </c>
      <c r="C3012">
        <v>0.25</v>
      </c>
      <c r="D3012" t="s">
        <v>20</v>
      </c>
      <c r="E3012" t="s">
        <v>19</v>
      </c>
      <c r="F3012">
        <v>3</v>
      </c>
      <c r="G3012">
        <v>16</v>
      </c>
      <c r="H3012">
        <v>10</v>
      </c>
    </row>
    <row r="3013" spans="1:8" x14ac:dyDescent="0.25">
      <c r="A3013" t="s">
        <v>25</v>
      </c>
      <c r="B3013" t="s">
        <v>46</v>
      </c>
      <c r="C3013">
        <v>0.25</v>
      </c>
      <c r="D3013" t="s">
        <v>20</v>
      </c>
      <c r="E3013" t="s">
        <v>19</v>
      </c>
      <c r="F3013">
        <v>15</v>
      </c>
      <c r="G3013">
        <v>16</v>
      </c>
      <c r="H3013">
        <v>10</v>
      </c>
    </row>
    <row r="3014" spans="1:8" x14ac:dyDescent="0.25">
      <c r="A3014" t="s">
        <v>25</v>
      </c>
      <c r="B3014" t="s">
        <v>46</v>
      </c>
      <c r="C3014">
        <v>0.25</v>
      </c>
      <c r="D3014" t="s">
        <v>20</v>
      </c>
      <c r="E3014" t="s">
        <v>19</v>
      </c>
      <c r="F3014">
        <v>12</v>
      </c>
      <c r="G3014">
        <v>16</v>
      </c>
      <c r="H3014">
        <v>10</v>
      </c>
    </row>
    <row r="3015" spans="1:8" x14ac:dyDescent="0.25">
      <c r="A3015" t="s">
        <v>25</v>
      </c>
      <c r="B3015" t="s">
        <v>46</v>
      </c>
      <c r="C3015">
        <v>0.25</v>
      </c>
      <c r="D3015" t="s">
        <v>20</v>
      </c>
      <c r="E3015" t="s">
        <v>17</v>
      </c>
      <c r="F3015">
        <v>12</v>
      </c>
      <c r="G3015">
        <v>16</v>
      </c>
      <c r="H3015">
        <v>10</v>
      </c>
    </row>
    <row r="3016" spans="1:8" x14ac:dyDescent="0.25">
      <c r="A3016" t="s">
        <v>25</v>
      </c>
      <c r="B3016" t="s">
        <v>46</v>
      </c>
      <c r="C3016">
        <v>0.25</v>
      </c>
      <c r="D3016" t="s">
        <v>20</v>
      </c>
      <c r="E3016" t="s">
        <v>17</v>
      </c>
      <c r="F3016">
        <v>12</v>
      </c>
      <c r="G3016">
        <v>16</v>
      </c>
      <c r="H3016">
        <v>15.39</v>
      </c>
    </row>
    <row r="3017" spans="1:8" x14ac:dyDescent="0.25">
      <c r="A3017" t="s">
        <v>25</v>
      </c>
      <c r="B3017" t="s">
        <v>46</v>
      </c>
      <c r="C3017">
        <v>0.4</v>
      </c>
      <c r="D3017" t="s">
        <v>20</v>
      </c>
      <c r="E3017" t="s">
        <v>19</v>
      </c>
      <c r="F3017">
        <v>12</v>
      </c>
      <c r="G3017">
        <v>16</v>
      </c>
      <c r="H3017">
        <v>10</v>
      </c>
    </row>
    <row r="3018" spans="1:8" x14ac:dyDescent="0.25">
      <c r="A3018" t="s">
        <v>25</v>
      </c>
      <c r="B3018" t="s">
        <v>46</v>
      </c>
      <c r="C3018">
        <v>0.4</v>
      </c>
      <c r="D3018" t="s">
        <v>20</v>
      </c>
      <c r="E3018" t="s">
        <v>19</v>
      </c>
      <c r="F3018">
        <v>6</v>
      </c>
      <c r="G3018">
        <v>32</v>
      </c>
      <c r="H3018">
        <v>10</v>
      </c>
    </row>
    <row r="3019" spans="1:8" x14ac:dyDescent="0.25">
      <c r="A3019" t="s">
        <v>25</v>
      </c>
      <c r="B3019" t="s">
        <v>46</v>
      </c>
      <c r="C3019">
        <v>0.4</v>
      </c>
      <c r="D3019" t="s">
        <v>20</v>
      </c>
      <c r="E3019" t="s">
        <v>19</v>
      </c>
      <c r="F3019">
        <v>1</v>
      </c>
      <c r="G3019">
        <v>32</v>
      </c>
      <c r="H3019">
        <v>33.54</v>
      </c>
    </row>
    <row r="3020" spans="1:8" x14ac:dyDescent="0.25">
      <c r="A3020" t="s">
        <v>25</v>
      </c>
      <c r="B3020" t="s">
        <v>46</v>
      </c>
      <c r="C3020">
        <v>0.4</v>
      </c>
      <c r="D3020" t="s">
        <v>20</v>
      </c>
      <c r="E3020" t="s">
        <v>19</v>
      </c>
      <c r="F3020">
        <v>6</v>
      </c>
      <c r="G3020">
        <v>16</v>
      </c>
      <c r="H3020">
        <v>10</v>
      </c>
    </row>
    <row r="3021" spans="1:8" x14ac:dyDescent="0.25">
      <c r="A3021" t="s">
        <v>25</v>
      </c>
      <c r="B3021" t="s">
        <v>46</v>
      </c>
      <c r="C3021">
        <v>0.25</v>
      </c>
      <c r="D3021" t="s">
        <v>20</v>
      </c>
      <c r="E3021" t="s">
        <v>19</v>
      </c>
      <c r="F3021">
        <v>6</v>
      </c>
      <c r="G3021">
        <v>16</v>
      </c>
      <c r="H3021">
        <v>10</v>
      </c>
    </row>
    <row r="3022" spans="1:8" x14ac:dyDescent="0.25">
      <c r="A3022" t="s">
        <v>25</v>
      </c>
      <c r="B3022" t="s">
        <v>46</v>
      </c>
      <c r="C3022">
        <v>0.25</v>
      </c>
      <c r="D3022" t="s">
        <v>20</v>
      </c>
      <c r="E3022" t="s">
        <v>19</v>
      </c>
      <c r="F3022">
        <v>12</v>
      </c>
      <c r="G3022">
        <v>32</v>
      </c>
      <c r="H3022">
        <v>10</v>
      </c>
    </row>
    <row r="3023" spans="1:8" x14ac:dyDescent="0.25">
      <c r="A3023" t="s">
        <v>25</v>
      </c>
      <c r="B3023" t="s">
        <v>46</v>
      </c>
      <c r="C3023">
        <v>0.25</v>
      </c>
      <c r="D3023" t="s">
        <v>20</v>
      </c>
      <c r="E3023" t="s">
        <v>19</v>
      </c>
      <c r="F3023">
        <v>12</v>
      </c>
      <c r="G3023">
        <v>16</v>
      </c>
      <c r="H3023">
        <v>10</v>
      </c>
    </row>
    <row r="3024" spans="1:8" x14ac:dyDescent="0.25">
      <c r="A3024" t="s">
        <v>25</v>
      </c>
      <c r="B3024" t="s">
        <v>46</v>
      </c>
      <c r="C3024">
        <v>0.25</v>
      </c>
      <c r="D3024" t="s">
        <v>20</v>
      </c>
      <c r="E3024" t="s">
        <v>19</v>
      </c>
      <c r="F3024">
        <v>15</v>
      </c>
      <c r="G3024">
        <v>16</v>
      </c>
      <c r="H3024">
        <v>10</v>
      </c>
    </row>
    <row r="3025" spans="1:8" x14ac:dyDescent="0.25">
      <c r="A3025" t="s">
        <v>25</v>
      </c>
      <c r="B3025" t="s">
        <v>46</v>
      </c>
      <c r="C3025">
        <v>0.25</v>
      </c>
      <c r="D3025" t="s">
        <v>20</v>
      </c>
      <c r="E3025" t="s">
        <v>19</v>
      </c>
      <c r="F3025">
        <v>15</v>
      </c>
      <c r="G3025">
        <v>16</v>
      </c>
      <c r="H3025">
        <v>10</v>
      </c>
    </row>
    <row r="3026" spans="1:8" x14ac:dyDescent="0.25">
      <c r="A3026" t="s">
        <v>25</v>
      </c>
      <c r="B3026" t="s">
        <v>46</v>
      </c>
      <c r="C3026">
        <v>0.25</v>
      </c>
      <c r="D3026" t="s">
        <v>20</v>
      </c>
      <c r="E3026" t="s">
        <v>19</v>
      </c>
      <c r="F3026">
        <v>12</v>
      </c>
      <c r="G3026">
        <v>16</v>
      </c>
      <c r="H3026">
        <v>10</v>
      </c>
    </row>
    <row r="3027" spans="1:8" x14ac:dyDescent="0.25">
      <c r="A3027" t="s">
        <v>25</v>
      </c>
      <c r="B3027" t="s">
        <v>46</v>
      </c>
      <c r="C3027">
        <v>0.25</v>
      </c>
      <c r="D3027" t="s">
        <v>20</v>
      </c>
      <c r="E3027" t="s">
        <v>17</v>
      </c>
      <c r="F3027">
        <v>12</v>
      </c>
      <c r="G3027">
        <v>16</v>
      </c>
      <c r="H3027">
        <v>19.100000000000001</v>
      </c>
    </row>
    <row r="3028" spans="1:8" x14ac:dyDescent="0.25">
      <c r="A3028" t="s">
        <v>25</v>
      </c>
      <c r="B3028" t="s">
        <v>46</v>
      </c>
      <c r="C3028">
        <v>0.25</v>
      </c>
      <c r="D3028" t="s">
        <v>20</v>
      </c>
      <c r="E3028" t="s">
        <v>17</v>
      </c>
      <c r="F3028">
        <v>12</v>
      </c>
      <c r="G3028">
        <v>16</v>
      </c>
      <c r="H3028">
        <v>10</v>
      </c>
    </row>
    <row r="3029" spans="1:8" x14ac:dyDescent="0.25">
      <c r="A3029" t="s">
        <v>25</v>
      </c>
      <c r="B3029" t="s">
        <v>46</v>
      </c>
      <c r="C3029">
        <v>0.1</v>
      </c>
      <c r="D3029" t="s">
        <v>20</v>
      </c>
      <c r="E3029" t="s">
        <v>19</v>
      </c>
      <c r="F3029">
        <v>12</v>
      </c>
      <c r="G3029">
        <v>16</v>
      </c>
      <c r="H3029">
        <v>10</v>
      </c>
    </row>
    <row r="3030" spans="1:8" x14ac:dyDescent="0.25">
      <c r="A3030" t="s">
        <v>25</v>
      </c>
      <c r="B3030" t="s">
        <v>46</v>
      </c>
      <c r="C3030">
        <v>0.3</v>
      </c>
      <c r="D3030" t="s">
        <v>15</v>
      </c>
      <c r="E3030" t="s">
        <v>19</v>
      </c>
      <c r="F3030">
        <v>12</v>
      </c>
      <c r="G3030">
        <v>16</v>
      </c>
      <c r="H3030">
        <v>10</v>
      </c>
    </row>
    <row r="3031" spans="1:8" x14ac:dyDescent="0.25">
      <c r="A3031" t="s">
        <v>25</v>
      </c>
      <c r="B3031" t="s">
        <v>46</v>
      </c>
      <c r="C3031">
        <v>0.4</v>
      </c>
      <c r="D3031" t="s">
        <v>15</v>
      </c>
      <c r="E3031" t="s">
        <v>19</v>
      </c>
      <c r="F3031">
        <v>1</v>
      </c>
      <c r="G3031">
        <v>64</v>
      </c>
      <c r="H3031">
        <v>40.299999999999997</v>
      </c>
    </row>
    <row r="3032" spans="1:8" x14ac:dyDescent="0.25">
      <c r="A3032" t="s">
        <v>25</v>
      </c>
      <c r="B3032" t="s">
        <v>46</v>
      </c>
      <c r="C3032">
        <v>0.4</v>
      </c>
      <c r="D3032" t="s">
        <v>20</v>
      </c>
      <c r="E3032" t="s">
        <v>19</v>
      </c>
      <c r="F3032">
        <v>6</v>
      </c>
      <c r="G3032">
        <v>64</v>
      </c>
      <c r="H3032">
        <v>10</v>
      </c>
    </row>
    <row r="3033" spans="1:8" x14ac:dyDescent="0.25">
      <c r="A3033" t="s">
        <v>25</v>
      </c>
      <c r="B3033" t="s">
        <v>46</v>
      </c>
      <c r="C3033">
        <v>0.25</v>
      </c>
      <c r="D3033" t="s">
        <v>20</v>
      </c>
      <c r="E3033" t="s">
        <v>19</v>
      </c>
      <c r="F3033">
        <v>12</v>
      </c>
      <c r="G3033">
        <v>32</v>
      </c>
      <c r="H3033">
        <v>10</v>
      </c>
    </row>
    <row r="3034" spans="1:8" x14ac:dyDescent="0.25">
      <c r="A3034" t="s">
        <v>25</v>
      </c>
      <c r="B3034" t="s">
        <v>46</v>
      </c>
      <c r="C3034">
        <v>0.25</v>
      </c>
      <c r="D3034" t="s">
        <v>20</v>
      </c>
      <c r="E3034" t="s">
        <v>19</v>
      </c>
      <c r="F3034">
        <v>12</v>
      </c>
      <c r="G3034">
        <v>16</v>
      </c>
      <c r="H3034">
        <v>10</v>
      </c>
    </row>
    <row r="3035" spans="1:8" x14ac:dyDescent="0.25">
      <c r="A3035" t="s">
        <v>25</v>
      </c>
      <c r="B3035" t="s">
        <v>46</v>
      </c>
      <c r="C3035">
        <v>0.25</v>
      </c>
      <c r="D3035" t="s">
        <v>20</v>
      </c>
      <c r="E3035" t="s">
        <v>19</v>
      </c>
      <c r="F3035">
        <v>15</v>
      </c>
      <c r="G3035">
        <v>16</v>
      </c>
      <c r="H3035">
        <v>10</v>
      </c>
    </row>
    <row r="3036" spans="1:8" x14ac:dyDescent="0.25">
      <c r="A3036" t="s">
        <v>25</v>
      </c>
      <c r="B3036" t="s">
        <v>46</v>
      </c>
      <c r="C3036">
        <v>0.25</v>
      </c>
      <c r="D3036" t="s">
        <v>20</v>
      </c>
      <c r="E3036" t="s">
        <v>19</v>
      </c>
      <c r="F3036">
        <v>15</v>
      </c>
      <c r="G3036">
        <v>16</v>
      </c>
      <c r="H3036">
        <v>10</v>
      </c>
    </row>
    <row r="3037" spans="1:8" x14ac:dyDescent="0.25">
      <c r="A3037" t="s">
        <v>25</v>
      </c>
      <c r="B3037" t="s">
        <v>46</v>
      </c>
      <c r="C3037">
        <v>0.25</v>
      </c>
      <c r="D3037" t="s">
        <v>20</v>
      </c>
      <c r="E3037" t="s">
        <v>11</v>
      </c>
      <c r="F3037">
        <v>12</v>
      </c>
      <c r="G3037">
        <v>16</v>
      </c>
      <c r="H3037">
        <v>10</v>
      </c>
    </row>
    <row r="3038" spans="1:8" x14ac:dyDescent="0.25">
      <c r="A3038" t="s">
        <v>25</v>
      </c>
      <c r="B3038" t="s">
        <v>46</v>
      </c>
      <c r="C3038">
        <v>0.25</v>
      </c>
      <c r="D3038" t="s">
        <v>20</v>
      </c>
      <c r="E3038" t="s">
        <v>19</v>
      </c>
      <c r="F3038">
        <v>12</v>
      </c>
      <c r="G3038">
        <v>16</v>
      </c>
      <c r="H3038">
        <v>10</v>
      </c>
    </row>
    <row r="3039" spans="1:8" x14ac:dyDescent="0.25">
      <c r="A3039" t="s">
        <v>25</v>
      </c>
      <c r="B3039" t="s">
        <v>46</v>
      </c>
      <c r="C3039">
        <v>0.25</v>
      </c>
      <c r="D3039" t="s">
        <v>20</v>
      </c>
      <c r="E3039" t="s">
        <v>19</v>
      </c>
      <c r="F3039">
        <v>12</v>
      </c>
      <c r="G3039">
        <v>16</v>
      </c>
      <c r="H3039">
        <v>10</v>
      </c>
    </row>
    <row r="3040" spans="1:8" x14ac:dyDescent="0.25">
      <c r="A3040" t="s">
        <v>25</v>
      </c>
      <c r="B3040" t="s">
        <v>46</v>
      </c>
      <c r="C3040">
        <v>0.1</v>
      </c>
      <c r="D3040" t="s">
        <v>20</v>
      </c>
      <c r="E3040" t="s">
        <v>17</v>
      </c>
      <c r="F3040">
        <v>12</v>
      </c>
      <c r="G3040">
        <v>16</v>
      </c>
      <c r="H3040">
        <v>24.52</v>
      </c>
    </row>
    <row r="3041" spans="1:8" x14ac:dyDescent="0.25">
      <c r="A3041" t="s">
        <v>25</v>
      </c>
      <c r="B3041" t="s">
        <v>46</v>
      </c>
      <c r="C3041">
        <v>0.1</v>
      </c>
      <c r="D3041" t="s">
        <v>20</v>
      </c>
      <c r="E3041" t="s">
        <v>17</v>
      </c>
      <c r="F3041">
        <v>6</v>
      </c>
      <c r="G3041">
        <v>16</v>
      </c>
      <c r="H3041">
        <v>33.700000000000003</v>
      </c>
    </row>
    <row r="3042" spans="1:8" x14ac:dyDescent="0.25">
      <c r="A3042" t="s">
        <v>25</v>
      </c>
      <c r="B3042" t="s">
        <v>46</v>
      </c>
      <c r="C3042">
        <v>0.4</v>
      </c>
      <c r="D3042" t="s">
        <v>12</v>
      </c>
      <c r="E3042" t="s">
        <v>17</v>
      </c>
      <c r="F3042">
        <v>6</v>
      </c>
      <c r="G3042">
        <v>16</v>
      </c>
      <c r="H3042">
        <v>18.29</v>
      </c>
    </row>
    <row r="3043" spans="1:8" x14ac:dyDescent="0.25">
      <c r="A3043" t="s">
        <v>25</v>
      </c>
      <c r="B3043" t="s">
        <v>46</v>
      </c>
      <c r="C3043">
        <v>0.1</v>
      </c>
      <c r="D3043" t="s">
        <v>15</v>
      </c>
      <c r="E3043" t="s">
        <v>19</v>
      </c>
      <c r="F3043">
        <v>1</v>
      </c>
      <c r="G3043">
        <v>32</v>
      </c>
      <c r="H3043">
        <v>40.36</v>
      </c>
    </row>
    <row r="3044" spans="1:8" x14ac:dyDescent="0.25">
      <c r="A3044" t="s">
        <v>25</v>
      </c>
      <c r="B3044" t="s">
        <v>46</v>
      </c>
      <c r="C3044">
        <v>0.1</v>
      </c>
      <c r="D3044" t="s">
        <v>20</v>
      </c>
      <c r="E3044" t="s">
        <v>19</v>
      </c>
      <c r="F3044">
        <v>6</v>
      </c>
      <c r="G3044">
        <v>32</v>
      </c>
      <c r="H3044">
        <v>20.79</v>
      </c>
    </row>
    <row r="3045" spans="1:8" x14ac:dyDescent="0.25">
      <c r="A3045" t="s">
        <v>25</v>
      </c>
      <c r="B3045" t="s">
        <v>46</v>
      </c>
      <c r="C3045">
        <v>0.25</v>
      </c>
      <c r="D3045" t="s">
        <v>20</v>
      </c>
      <c r="E3045" t="s">
        <v>19</v>
      </c>
      <c r="F3045">
        <v>12</v>
      </c>
      <c r="G3045">
        <v>32</v>
      </c>
      <c r="H3045">
        <v>10</v>
      </c>
    </row>
    <row r="3046" spans="1:8" x14ac:dyDescent="0.25">
      <c r="A3046" t="s">
        <v>25</v>
      </c>
      <c r="B3046" t="s">
        <v>46</v>
      </c>
      <c r="C3046">
        <v>0.25</v>
      </c>
      <c r="D3046" t="s">
        <v>20</v>
      </c>
      <c r="E3046" t="s">
        <v>19</v>
      </c>
      <c r="F3046">
        <v>12</v>
      </c>
      <c r="G3046">
        <v>32</v>
      </c>
      <c r="H3046">
        <v>10</v>
      </c>
    </row>
    <row r="3047" spans="1:8" x14ac:dyDescent="0.25">
      <c r="A3047" t="s">
        <v>25</v>
      </c>
      <c r="B3047" t="s">
        <v>46</v>
      </c>
      <c r="C3047">
        <v>0.25</v>
      </c>
      <c r="D3047" t="s">
        <v>20</v>
      </c>
      <c r="E3047" t="s">
        <v>19</v>
      </c>
      <c r="F3047">
        <v>15</v>
      </c>
      <c r="G3047">
        <v>16</v>
      </c>
      <c r="H3047">
        <v>10</v>
      </c>
    </row>
    <row r="3048" spans="1:8" x14ac:dyDescent="0.25">
      <c r="A3048" t="s">
        <v>25</v>
      </c>
      <c r="B3048" t="s">
        <v>46</v>
      </c>
      <c r="C3048">
        <v>0.3</v>
      </c>
      <c r="D3048" t="s">
        <v>20</v>
      </c>
      <c r="E3048" t="s">
        <v>19</v>
      </c>
      <c r="F3048">
        <v>15</v>
      </c>
      <c r="G3048">
        <v>16</v>
      </c>
      <c r="H3048">
        <v>10</v>
      </c>
    </row>
    <row r="3049" spans="1:8" x14ac:dyDescent="0.25">
      <c r="A3049" t="s">
        <v>25</v>
      </c>
      <c r="B3049" t="s">
        <v>46</v>
      </c>
      <c r="C3049">
        <v>0.25</v>
      </c>
      <c r="D3049" t="s">
        <v>20</v>
      </c>
      <c r="E3049" t="s">
        <v>19</v>
      </c>
      <c r="F3049">
        <v>12</v>
      </c>
      <c r="G3049">
        <v>16</v>
      </c>
      <c r="H3049">
        <v>10</v>
      </c>
    </row>
    <row r="3050" spans="1:8" x14ac:dyDescent="0.25">
      <c r="A3050" t="s">
        <v>25</v>
      </c>
      <c r="B3050" t="s">
        <v>46</v>
      </c>
      <c r="C3050">
        <v>0.25</v>
      </c>
      <c r="D3050" t="s">
        <v>20</v>
      </c>
      <c r="E3050" t="s">
        <v>16</v>
      </c>
      <c r="F3050">
        <v>12</v>
      </c>
      <c r="G3050">
        <v>16</v>
      </c>
      <c r="H3050">
        <v>18.77</v>
      </c>
    </row>
    <row r="3051" spans="1:8" x14ac:dyDescent="0.25">
      <c r="A3051" t="s">
        <v>25</v>
      </c>
      <c r="B3051" t="s">
        <v>46</v>
      </c>
      <c r="C3051">
        <v>0.25</v>
      </c>
      <c r="D3051" t="s">
        <v>12</v>
      </c>
      <c r="E3051" t="s">
        <v>17</v>
      </c>
      <c r="F3051">
        <v>12</v>
      </c>
      <c r="G3051">
        <v>16</v>
      </c>
      <c r="H3051">
        <v>17.84</v>
      </c>
    </row>
    <row r="3052" spans="1:8" x14ac:dyDescent="0.25">
      <c r="A3052" t="s">
        <v>25</v>
      </c>
      <c r="B3052" t="s">
        <v>46</v>
      </c>
      <c r="C3052">
        <v>0.1</v>
      </c>
      <c r="D3052" t="s">
        <v>20</v>
      </c>
      <c r="E3052" t="s">
        <v>17</v>
      </c>
      <c r="F3052">
        <v>12</v>
      </c>
      <c r="G3052">
        <v>16</v>
      </c>
      <c r="H3052">
        <v>20.329999999999998</v>
      </c>
    </row>
    <row r="3053" spans="1:8" x14ac:dyDescent="0.25">
      <c r="A3053" t="s">
        <v>25</v>
      </c>
      <c r="B3053" t="s">
        <v>46</v>
      </c>
      <c r="C3053">
        <v>0.1</v>
      </c>
      <c r="D3053" t="s">
        <v>20</v>
      </c>
      <c r="E3053" t="s">
        <v>17</v>
      </c>
      <c r="F3053">
        <v>6</v>
      </c>
      <c r="G3053">
        <v>16</v>
      </c>
      <c r="H3053">
        <v>36.69</v>
      </c>
    </row>
    <row r="3054" spans="1:8" x14ac:dyDescent="0.25">
      <c r="A3054" t="s">
        <v>25</v>
      </c>
      <c r="B3054" t="s">
        <v>46</v>
      </c>
      <c r="C3054">
        <v>0.3</v>
      </c>
      <c r="D3054" t="s">
        <v>20</v>
      </c>
      <c r="E3054" t="s">
        <v>17</v>
      </c>
      <c r="F3054">
        <v>6</v>
      </c>
      <c r="G3054">
        <v>16</v>
      </c>
      <c r="H3054">
        <v>19.829999999999998</v>
      </c>
    </row>
    <row r="3055" spans="1:8" x14ac:dyDescent="0.25">
      <c r="A3055" t="s">
        <v>25</v>
      </c>
      <c r="B3055" t="s">
        <v>46</v>
      </c>
      <c r="C3055">
        <v>0.3</v>
      </c>
      <c r="D3055" t="s">
        <v>15</v>
      </c>
      <c r="E3055" t="s">
        <v>11</v>
      </c>
      <c r="F3055">
        <v>1</v>
      </c>
      <c r="G3055">
        <v>32</v>
      </c>
      <c r="H3055">
        <v>39.42</v>
      </c>
    </row>
    <row r="3056" spans="1:8" x14ac:dyDescent="0.25">
      <c r="A3056" t="s">
        <v>25</v>
      </c>
      <c r="B3056" t="s">
        <v>46</v>
      </c>
      <c r="C3056">
        <v>0.1</v>
      </c>
      <c r="D3056" t="s">
        <v>15</v>
      </c>
      <c r="E3056" t="s">
        <v>19</v>
      </c>
      <c r="F3056">
        <v>6</v>
      </c>
      <c r="G3056">
        <v>32</v>
      </c>
      <c r="H3056">
        <v>19.38</v>
      </c>
    </row>
    <row r="3057" spans="1:8" x14ac:dyDescent="0.25">
      <c r="A3057" t="s">
        <v>25</v>
      </c>
      <c r="B3057" t="s">
        <v>46</v>
      </c>
      <c r="C3057">
        <v>0.1</v>
      </c>
      <c r="D3057" t="s">
        <v>20</v>
      </c>
      <c r="E3057" t="s">
        <v>19</v>
      </c>
      <c r="F3057">
        <v>12</v>
      </c>
      <c r="G3057">
        <v>16</v>
      </c>
      <c r="H3057">
        <v>10</v>
      </c>
    </row>
    <row r="3058" spans="1:8" x14ac:dyDescent="0.25">
      <c r="A3058" t="s">
        <v>25</v>
      </c>
      <c r="B3058" t="s">
        <v>46</v>
      </c>
      <c r="C3058">
        <v>0.25</v>
      </c>
      <c r="D3058" t="s">
        <v>20</v>
      </c>
      <c r="E3058" t="s">
        <v>19</v>
      </c>
      <c r="F3058">
        <v>12</v>
      </c>
      <c r="G3058">
        <v>128</v>
      </c>
      <c r="H3058">
        <v>10</v>
      </c>
    </row>
    <row r="3059" spans="1:8" x14ac:dyDescent="0.25">
      <c r="A3059" t="s">
        <v>25</v>
      </c>
      <c r="B3059" t="s">
        <v>46</v>
      </c>
      <c r="C3059">
        <v>0.25</v>
      </c>
      <c r="D3059" t="s">
        <v>20</v>
      </c>
      <c r="E3059" t="s">
        <v>19</v>
      </c>
      <c r="F3059">
        <v>15</v>
      </c>
      <c r="G3059">
        <v>16</v>
      </c>
      <c r="H3059">
        <v>10</v>
      </c>
    </row>
    <row r="3060" spans="1:8" x14ac:dyDescent="0.25">
      <c r="A3060" t="s">
        <v>25</v>
      </c>
      <c r="B3060" t="s">
        <v>46</v>
      </c>
      <c r="C3060">
        <v>0.25</v>
      </c>
      <c r="D3060" t="s">
        <v>20</v>
      </c>
      <c r="E3060" t="s">
        <v>19</v>
      </c>
      <c r="F3060">
        <v>15</v>
      </c>
      <c r="G3060">
        <v>16</v>
      </c>
      <c r="H3060">
        <v>10</v>
      </c>
    </row>
    <row r="3061" spans="1:8" x14ac:dyDescent="0.25">
      <c r="A3061" t="s">
        <v>25</v>
      </c>
      <c r="B3061" t="s">
        <v>46</v>
      </c>
      <c r="C3061">
        <v>0.25</v>
      </c>
      <c r="D3061" t="s">
        <v>20</v>
      </c>
      <c r="E3061" t="s">
        <v>19</v>
      </c>
      <c r="F3061">
        <v>15</v>
      </c>
      <c r="G3061">
        <v>16</v>
      </c>
      <c r="H3061">
        <v>10</v>
      </c>
    </row>
    <row r="3062" spans="1:8" x14ac:dyDescent="0.25">
      <c r="A3062" t="s">
        <v>25</v>
      </c>
      <c r="B3062" t="s">
        <v>46</v>
      </c>
      <c r="C3062">
        <v>0.25</v>
      </c>
      <c r="D3062" t="s">
        <v>20</v>
      </c>
      <c r="E3062" t="s">
        <v>16</v>
      </c>
      <c r="F3062">
        <v>12</v>
      </c>
      <c r="G3062">
        <v>16</v>
      </c>
      <c r="H3062">
        <v>10</v>
      </c>
    </row>
    <row r="3063" spans="1:8" x14ac:dyDescent="0.25">
      <c r="A3063" t="s">
        <v>25</v>
      </c>
      <c r="B3063" t="s">
        <v>46</v>
      </c>
      <c r="C3063">
        <v>0.25</v>
      </c>
      <c r="D3063" t="s">
        <v>20</v>
      </c>
      <c r="E3063" t="s">
        <v>17</v>
      </c>
      <c r="F3063">
        <v>12</v>
      </c>
      <c r="G3063">
        <v>16</v>
      </c>
      <c r="H3063">
        <v>17.3</v>
      </c>
    </row>
    <row r="3064" spans="1:8" x14ac:dyDescent="0.25">
      <c r="A3064" t="s">
        <v>25</v>
      </c>
      <c r="B3064" t="s">
        <v>46</v>
      </c>
      <c r="C3064">
        <v>0.1</v>
      </c>
      <c r="D3064" t="s">
        <v>20</v>
      </c>
      <c r="E3064" t="s">
        <v>17</v>
      </c>
      <c r="F3064">
        <v>12</v>
      </c>
      <c r="G3064">
        <v>16</v>
      </c>
      <c r="H3064">
        <v>25.61</v>
      </c>
    </row>
    <row r="3065" spans="1:8" x14ac:dyDescent="0.25">
      <c r="A3065" t="s">
        <v>25</v>
      </c>
      <c r="B3065" t="s">
        <v>46</v>
      </c>
      <c r="C3065">
        <v>0.1</v>
      </c>
      <c r="D3065" t="s">
        <v>20</v>
      </c>
      <c r="E3065" t="s">
        <v>17</v>
      </c>
      <c r="F3065">
        <v>12</v>
      </c>
      <c r="G3065">
        <v>16</v>
      </c>
      <c r="H3065">
        <v>26.18</v>
      </c>
    </row>
    <row r="3066" spans="1:8" x14ac:dyDescent="0.25">
      <c r="A3066" t="s">
        <v>25</v>
      </c>
      <c r="B3066" t="s">
        <v>46</v>
      </c>
      <c r="C3066">
        <v>0.3</v>
      </c>
      <c r="D3066" t="s">
        <v>20</v>
      </c>
      <c r="E3066" t="s">
        <v>17</v>
      </c>
      <c r="F3066">
        <v>6</v>
      </c>
      <c r="G3066">
        <v>16</v>
      </c>
      <c r="H3066">
        <v>25.15</v>
      </c>
    </row>
    <row r="3067" spans="1:8" x14ac:dyDescent="0.25">
      <c r="A3067" t="s">
        <v>25</v>
      </c>
      <c r="B3067" t="s">
        <v>46</v>
      </c>
      <c r="C3067">
        <v>0.4</v>
      </c>
      <c r="D3067" t="s">
        <v>15</v>
      </c>
      <c r="E3067" t="s">
        <v>19</v>
      </c>
      <c r="F3067">
        <v>1</v>
      </c>
      <c r="G3067">
        <v>64</v>
      </c>
      <c r="H3067">
        <v>40.520000000000003</v>
      </c>
    </row>
    <row r="3068" spans="1:8" x14ac:dyDescent="0.25">
      <c r="A3068" t="s">
        <v>25</v>
      </c>
      <c r="B3068" t="s">
        <v>46</v>
      </c>
      <c r="C3068">
        <v>0.1</v>
      </c>
      <c r="D3068" t="s">
        <v>20</v>
      </c>
      <c r="E3068" t="s">
        <v>19</v>
      </c>
      <c r="F3068">
        <v>1</v>
      </c>
      <c r="G3068">
        <v>32</v>
      </c>
      <c r="H3068">
        <v>37.61</v>
      </c>
    </row>
    <row r="3069" spans="1:8" x14ac:dyDescent="0.25">
      <c r="A3069" t="s">
        <v>25</v>
      </c>
      <c r="B3069" t="s">
        <v>46</v>
      </c>
      <c r="C3069">
        <v>0.1</v>
      </c>
      <c r="D3069" t="s">
        <v>20</v>
      </c>
      <c r="E3069" t="s">
        <v>19</v>
      </c>
      <c r="F3069">
        <v>12</v>
      </c>
      <c r="G3069">
        <v>32</v>
      </c>
      <c r="H3069">
        <v>10</v>
      </c>
    </row>
    <row r="3070" spans="1:8" x14ac:dyDescent="0.25">
      <c r="A3070" t="s">
        <v>25</v>
      </c>
      <c r="B3070" t="s">
        <v>46</v>
      </c>
      <c r="C3070">
        <v>0.25</v>
      </c>
      <c r="D3070" t="s">
        <v>20</v>
      </c>
      <c r="E3070" t="s">
        <v>19</v>
      </c>
      <c r="F3070">
        <v>12</v>
      </c>
      <c r="G3070">
        <v>32</v>
      </c>
      <c r="H3070">
        <v>10</v>
      </c>
    </row>
    <row r="3071" spans="1:8" x14ac:dyDescent="0.25">
      <c r="A3071" t="s">
        <v>25</v>
      </c>
      <c r="B3071" t="s">
        <v>46</v>
      </c>
      <c r="C3071">
        <v>0.25</v>
      </c>
      <c r="D3071" t="s">
        <v>20</v>
      </c>
      <c r="E3071" t="s">
        <v>19</v>
      </c>
      <c r="F3071">
        <v>12</v>
      </c>
      <c r="G3071">
        <v>16</v>
      </c>
      <c r="H3071">
        <v>10</v>
      </c>
    </row>
    <row r="3072" spans="1:8" x14ac:dyDescent="0.25">
      <c r="A3072" t="s">
        <v>25</v>
      </c>
      <c r="B3072" t="s">
        <v>46</v>
      </c>
      <c r="C3072">
        <v>0.4</v>
      </c>
      <c r="D3072" t="s">
        <v>20</v>
      </c>
      <c r="E3072" t="s">
        <v>19</v>
      </c>
      <c r="F3072">
        <v>15</v>
      </c>
      <c r="G3072">
        <v>16</v>
      </c>
      <c r="H3072">
        <v>10</v>
      </c>
    </row>
    <row r="3073" spans="1:8" x14ac:dyDescent="0.25">
      <c r="A3073" t="s">
        <v>25</v>
      </c>
      <c r="B3073" t="s">
        <v>46</v>
      </c>
      <c r="C3073">
        <v>0.25</v>
      </c>
      <c r="D3073" t="s">
        <v>20</v>
      </c>
      <c r="E3073" t="s">
        <v>13</v>
      </c>
      <c r="F3073">
        <v>12</v>
      </c>
      <c r="G3073">
        <v>16</v>
      </c>
      <c r="H3073">
        <v>10</v>
      </c>
    </row>
    <row r="3074" spans="1:8" x14ac:dyDescent="0.25">
      <c r="A3074" t="s">
        <v>25</v>
      </c>
      <c r="B3074" t="s">
        <v>46</v>
      </c>
      <c r="C3074">
        <v>0.25</v>
      </c>
      <c r="D3074" t="s">
        <v>20</v>
      </c>
      <c r="E3074" t="s">
        <v>16</v>
      </c>
      <c r="F3074">
        <v>12</v>
      </c>
      <c r="G3074">
        <v>16</v>
      </c>
      <c r="H3074">
        <v>20.260000000000002</v>
      </c>
    </row>
    <row r="3075" spans="1:8" x14ac:dyDescent="0.25">
      <c r="A3075" t="s">
        <v>25</v>
      </c>
      <c r="B3075" t="s">
        <v>46</v>
      </c>
      <c r="C3075">
        <v>0.25</v>
      </c>
      <c r="D3075" t="s">
        <v>20</v>
      </c>
      <c r="E3075" t="s">
        <v>16</v>
      </c>
      <c r="F3075">
        <v>12</v>
      </c>
      <c r="G3075">
        <v>16</v>
      </c>
      <c r="H3075">
        <v>17.36</v>
      </c>
    </row>
    <row r="3076" spans="1:8" x14ac:dyDescent="0.25">
      <c r="A3076" t="s">
        <v>25</v>
      </c>
      <c r="B3076" t="s">
        <v>46</v>
      </c>
      <c r="C3076">
        <v>0.1</v>
      </c>
      <c r="D3076" t="s">
        <v>20</v>
      </c>
      <c r="E3076" t="s">
        <v>17</v>
      </c>
      <c r="F3076">
        <v>12</v>
      </c>
      <c r="G3076">
        <v>16</v>
      </c>
      <c r="H3076">
        <v>23.52</v>
      </c>
    </row>
    <row r="3077" spans="1:8" x14ac:dyDescent="0.25">
      <c r="A3077" t="s">
        <v>25</v>
      </c>
      <c r="B3077" t="s">
        <v>46</v>
      </c>
      <c r="C3077">
        <v>0.1</v>
      </c>
      <c r="D3077" t="s">
        <v>20</v>
      </c>
      <c r="E3077" t="s">
        <v>17</v>
      </c>
      <c r="F3077">
        <v>6</v>
      </c>
      <c r="G3077">
        <v>16</v>
      </c>
      <c r="H3077">
        <v>37.729999999999997</v>
      </c>
    </row>
    <row r="3078" spans="1:8" x14ac:dyDescent="0.25">
      <c r="A3078" t="s">
        <v>25</v>
      </c>
      <c r="B3078" t="s">
        <v>46</v>
      </c>
      <c r="C3078">
        <v>0.4</v>
      </c>
      <c r="D3078" t="s">
        <v>20</v>
      </c>
      <c r="E3078" t="s">
        <v>17</v>
      </c>
      <c r="F3078">
        <v>6</v>
      </c>
      <c r="G3078">
        <v>4</v>
      </c>
      <c r="H3078">
        <v>10</v>
      </c>
    </row>
    <row r="3079" spans="1:8" x14ac:dyDescent="0.25">
      <c r="A3079" t="s">
        <v>25</v>
      </c>
      <c r="B3079" t="s">
        <v>46</v>
      </c>
      <c r="C3079">
        <v>0.4</v>
      </c>
      <c r="D3079" t="s">
        <v>10</v>
      </c>
      <c r="E3079" t="s">
        <v>19</v>
      </c>
      <c r="F3079">
        <v>9</v>
      </c>
      <c r="G3079">
        <v>4</v>
      </c>
      <c r="H3079">
        <v>10</v>
      </c>
    </row>
    <row r="3080" spans="1:8" x14ac:dyDescent="0.25">
      <c r="A3080" t="s">
        <v>25</v>
      </c>
      <c r="B3080" t="s">
        <v>46</v>
      </c>
      <c r="C3080">
        <v>0.1</v>
      </c>
      <c r="D3080" t="s">
        <v>20</v>
      </c>
      <c r="E3080" t="s">
        <v>19</v>
      </c>
      <c r="F3080">
        <v>1</v>
      </c>
      <c r="G3080">
        <v>32</v>
      </c>
      <c r="H3080">
        <v>35.35</v>
      </c>
    </row>
    <row r="3081" spans="1:8" x14ac:dyDescent="0.25">
      <c r="A3081" t="s">
        <v>25</v>
      </c>
      <c r="B3081" t="s">
        <v>46</v>
      </c>
      <c r="C3081">
        <v>0.1</v>
      </c>
      <c r="D3081" t="s">
        <v>20</v>
      </c>
      <c r="E3081" t="s">
        <v>19</v>
      </c>
      <c r="F3081">
        <v>12</v>
      </c>
      <c r="G3081">
        <v>32</v>
      </c>
      <c r="H3081">
        <v>10</v>
      </c>
    </row>
    <row r="3082" spans="1:8" x14ac:dyDescent="0.25">
      <c r="A3082" t="s">
        <v>25</v>
      </c>
      <c r="B3082" t="s">
        <v>46</v>
      </c>
      <c r="C3082">
        <v>0.25</v>
      </c>
      <c r="D3082" t="s">
        <v>20</v>
      </c>
      <c r="E3082" t="s">
        <v>19</v>
      </c>
      <c r="F3082">
        <v>12</v>
      </c>
      <c r="G3082">
        <v>32</v>
      </c>
      <c r="H3082">
        <v>10</v>
      </c>
    </row>
    <row r="3083" spans="1:8" x14ac:dyDescent="0.25">
      <c r="A3083" t="s">
        <v>25</v>
      </c>
      <c r="B3083" t="s">
        <v>46</v>
      </c>
      <c r="C3083">
        <v>0.1</v>
      </c>
      <c r="D3083" t="s">
        <v>20</v>
      </c>
      <c r="E3083" t="s">
        <v>19</v>
      </c>
      <c r="F3083">
        <v>15</v>
      </c>
      <c r="G3083">
        <v>16</v>
      </c>
      <c r="H3083">
        <v>10</v>
      </c>
    </row>
    <row r="3084" spans="1:8" x14ac:dyDescent="0.25">
      <c r="A3084" t="s">
        <v>25</v>
      </c>
      <c r="B3084" t="s">
        <v>46</v>
      </c>
      <c r="C3084">
        <v>0.25</v>
      </c>
      <c r="D3084" t="s">
        <v>20</v>
      </c>
      <c r="E3084" t="s">
        <v>19</v>
      </c>
      <c r="F3084">
        <v>15</v>
      </c>
      <c r="G3084">
        <v>16</v>
      </c>
      <c r="H3084">
        <v>10</v>
      </c>
    </row>
    <row r="3085" spans="1:8" x14ac:dyDescent="0.25">
      <c r="A3085" t="s">
        <v>25</v>
      </c>
      <c r="B3085" t="s">
        <v>46</v>
      </c>
      <c r="C3085">
        <v>0.25</v>
      </c>
      <c r="D3085" t="s">
        <v>20</v>
      </c>
      <c r="E3085" t="s">
        <v>19</v>
      </c>
      <c r="F3085">
        <v>15</v>
      </c>
      <c r="G3085">
        <v>16</v>
      </c>
      <c r="H3085">
        <v>10</v>
      </c>
    </row>
    <row r="3086" spans="1:8" x14ac:dyDescent="0.25">
      <c r="A3086" t="s">
        <v>25</v>
      </c>
      <c r="B3086" t="s">
        <v>46</v>
      </c>
      <c r="C3086">
        <v>0.2</v>
      </c>
      <c r="D3086" t="s">
        <v>20</v>
      </c>
      <c r="E3086" t="s">
        <v>19</v>
      </c>
      <c r="F3086">
        <v>12</v>
      </c>
      <c r="G3086">
        <v>16</v>
      </c>
      <c r="H3086">
        <v>10</v>
      </c>
    </row>
    <row r="3087" spans="1:8" x14ac:dyDescent="0.25">
      <c r="A3087" t="s">
        <v>25</v>
      </c>
      <c r="B3087" t="s">
        <v>46</v>
      </c>
      <c r="C3087">
        <v>0.25</v>
      </c>
      <c r="D3087" t="s">
        <v>20</v>
      </c>
      <c r="E3087" t="s">
        <v>17</v>
      </c>
      <c r="F3087">
        <v>12</v>
      </c>
      <c r="G3087">
        <v>16</v>
      </c>
      <c r="H3087">
        <v>10</v>
      </c>
    </row>
    <row r="3088" spans="1:8" x14ac:dyDescent="0.25">
      <c r="A3088" t="s">
        <v>25</v>
      </c>
      <c r="B3088" t="s">
        <v>46</v>
      </c>
      <c r="C3088">
        <v>0.25</v>
      </c>
      <c r="D3088" t="s">
        <v>20</v>
      </c>
      <c r="E3088" t="s">
        <v>17</v>
      </c>
      <c r="F3088">
        <v>12</v>
      </c>
      <c r="G3088">
        <v>16</v>
      </c>
      <c r="H3088">
        <v>10</v>
      </c>
    </row>
    <row r="3089" spans="1:8" x14ac:dyDescent="0.25">
      <c r="A3089" t="s">
        <v>25</v>
      </c>
      <c r="B3089" t="s">
        <v>46</v>
      </c>
      <c r="C3089">
        <v>0.1</v>
      </c>
      <c r="D3089" t="s">
        <v>20</v>
      </c>
      <c r="E3089" t="s">
        <v>17</v>
      </c>
      <c r="F3089">
        <v>12</v>
      </c>
      <c r="G3089">
        <v>16</v>
      </c>
      <c r="H3089">
        <v>27.1</v>
      </c>
    </row>
    <row r="3090" spans="1:8" x14ac:dyDescent="0.25">
      <c r="A3090" t="s">
        <v>25</v>
      </c>
      <c r="B3090" t="s">
        <v>46</v>
      </c>
      <c r="C3090">
        <v>0.4</v>
      </c>
      <c r="D3090" t="s">
        <v>20</v>
      </c>
      <c r="E3090" t="s">
        <v>17</v>
      </c>
      <c r="F3090">
        <v>3</v>
      </c>
      <c r="G3090">
        <v>16</v>
      </c>
      <c r="H3090">
        <v>26.75</v>
      </c>
    </row>
    <row r="3091" spans="1:8" x14ac:dyDescent="0.25">
      <c r="A3091" t="s">
        <v>25</v>
      </c>
      <c r="B3091" t="s">
        <v>46</v>
      </c>
      <c r="C3091">
        <v>0.1</v>
      </c>
      <c r="D3091" t="s">
        <v>18</v>
      </c>
      <c r="E3091" t="s">
        <v>11</v>
      </c>
      <c r="F3091">
        <v>1</v>
      </c>
      <c r="G3091">
        <v>32</v>
      </c>
      <c r="H3091">
        <v>43.1</v>
      </c>
    </row>
    <row r="3092" spans="1:8" x14ac:dyDescent="0.25">
      <c r="A3092" t="s">
        <v>25</v>
      </c>
      <c r="B3092" t="s">
        <v>46</v>
      </c>
      <c r="C3092">
        <v>0.1</v>
      </c>
      <c r="D3092" t="s">
        <v>20</v>
      </c>
      <c r="E3092" t="s">
        <v>11</v>
      </c>
      <c r="F3092">
        <v>1</v>
      </c>
      <c r="G3092">
        <v>32</v>
      </c>
      <c r="H3092">
        <v>39.93</v>
      </c>
    </row>
    <row r="3093" spans="1:8" x14ac:dyDescent="0.25">
      <c r="A3093" t="s">
        <v>25</v>
      </c>
      <c r="B3093" t="s">
        <v>46</v>
      </c>
      <c r="C3093">
        <v>0.1</v>
      </c>
      <c r="D3093" t="s">
        <v>20</v>
      </c>
      <c r="E3093" t="s">
        <v>19</v>
      </c>
      <c r="F3093">
        <v>1</v>
      </c>
      <c r="G3093">
        <v>32</v>
      </c>
      <c r="H3093">
        <v>38.65</v>
      </c>
    </row>
    <row r="3094" spans="1:8" x14ac:dyDescent="0.25">
      <c r="A3094" t="s">
        <v>25</v>
      </c>
      <c r="B3094" t="s">
        <v>46</v>
      </c>
      <c r="C3094">
        <v>0.25</v>
      </c>
      <c r="D3094" t="s">
        <v>20</v>
      </c>
      <c r="E3094" t="s">
        <v>19</v>
      </c>
      <c r="F3094">
        <v>1</v>
      </c>
      <c r="G3094">
        <v>16</v>
      </c>
      <c r="H3094">
        <v>31.09</v>
      </c>
    </row>
    <row r="3095" spans="1:8" x14ac:dyDescent="0.25">
      <c r="A3095" t="s">
        <v>25</v>
      </c>
      <c r="B3095" t="s">
        <v>46</v>
      </c>
      <c r="C3095">
        <v>0.25</v>
      </c>
      <c r="D3095" t="s">
        <v>20</v>
      </c>
      <c r="E3095" t="s">
        <v>19</v>
      </c>
      <c r="F3095">
        <v>15</v>
      </c>
      <c r="G3095">
        <v>16</v>
      </c>
      <c r="H3095">
        <v>10</v>
      </c>
    </row>
    <row r="3096" spans="1:8" x14ac:dyDescent="0.25">
      <c r="A3096" t="s">
        <v>25</v>
      </c>
      <c r="B3096" t="s">
        <v>46</v>
      </c>
      <c r="C3096">
        <v>0.4</v>
      </c>
      <c r="D3096" t="s">
        <v>20</v>
      </c>
      <c r="E3096" t="s">
        <v>19</v>
      </c>
      <c r="F3096">
        <v>15</v>
      </c>
      <c r="G3096">
        <v>16</v>
      </c>
      <c r="H3096">
        <v>10</v>
      </c>
    </row>
    <row r="3097" spans="1:8" x14ac:dyDescent="0.25">
      <c r="A3097" t="s">
        <v>25</v>
      </c>
      <c r="B3097" t="s">
        <v>46</v>
      </c>
      <c r="C3097">
        <v>0.25</v>
      </c>
      <c r="D3097" t="s">
        <v>20</v>
      </c>
      <c r="E3097" t="s">
        <v>17</v>
      </c>
      <c r="F3097">
        <v>12</v>
      </c>
      <c r="G3097">
        <v>16</v>
      </c>
      <c r="H3097">
        <v>17.899999999999999</v>
      </c>
    </row>
    <row r="3098" spans="1:8" x14ac:dyDescent="0.25">
      <c r="A3098" t="s">
        <v>25</v>
      </c>
      <c r="B3098" t="s">
        <v>46</v>
      </c>
      <c r="C3098">
        <v>0.25</v>
      </c>
      <c r="D3098" t="s">
        <v>20</v>
      </c>
      <c r="E3098" t="s">
        <v>16</v>
      </c>
      <c r="F3098">
        <v>12</v>
      </c>
      <c r="G3098">
        <v>16</v>
      </c>
      <c r="H3098">
        <v>10</v>
      </c>
    </row>
    <row r="3099" spans="1:8" x14ac:dyDescent="0.25">
      <c r="A3099" t="s">
        <v>25</v>
      </c>
      <c r="B3099" t="s">
        <v>46</v>
      </c>
      <c r="C3099">
        <v>0.25</v>
      </c>
      <c r="D3099" t="s">
        <v>20</v>
      </c>
      <c r="E3099" t="s">
        <v>16</v>
      </c>
      <c r="F3099">
        <v>12</v>
      </c>
      <c r="G3099">
        <v>32</v>
      </c>
      <c r="H3099">
        <v>18.100000000000001</v>
      </c>
    </row>
    <row r="3100" spans="1:8" x14ac:dyDescent="0.25">
      <c r="A3100" t="s">
        <v>25</v>
      </c>
      <c r="B3100" t="s">
        <v>46</v>
      </c>
      <c r="C3100">
        <v>0.1</v>
      </c>
      <c r="D3100" t="s">
        <v>20</v>
      </c>
      <c r="E3100" t="s">
        <v>17</v>
      </c>
      <c r="F3100">
        <v>12</v>
      </c>
      <c r="G3100">
        <v>16</v>
      </c>
      <c r="H3100">
        <v>19.45</v>
      </c>
    </row>
    <row r="3101" spans="1:8" x14ac:dyDescent="0.25">
      <c r="A3101" t="s">
        <v>25</v>
      </c>
      <c r="B3101" t="s">
        <v>46</v>
      </c>
      <c r="C3101">
        <v>0.1</v>
      </c>
      <c r="D3101" t="s">
        <v>20</v>
      </c>
      <c r="E3101" t="s">
        <v>17</v>
      </c>
      <c r="F3101">
        <v>12</v>
      </c>
      <c r="G3101">
        <v>64</v>
      </c>
      <c r="H3101">
        <v>40.61</v>
      </c>
    </row>
    <row r="3102" spans="1:8" x14ac:dyDescent="0.25">
      <c r="A3102" t="s">
        <v>25</v>
      </c>
      <c r="B3102" t="s">
        <v>46</v>
      </c>
      <c r="C3102">
        <v>0.1</v>
      </c>
      <c r="D3102" t="s">
        <v>10</v>
      </c>
      <c r="E3102" t="s">
        <v>17</v>
      </c>
      <c r="F3102">
        <v>12</v>
      </c>
      <c r="G3102">
        <v>64</v>
      </c>
      <c r="H3102">
        <v>39.56</v>
      </c>
    </row>
    <row r="3103" spans="1:8" x14ac:dyDescent="0.25">
      <c r="A3103" t="s">
        <v>25</v>
      </c>
      <c r="B3103" t="s">
        <v>46</v>
      </c>
      <c r="C3103">
        <v>0.4</v>
      </c>
      <c r="D3103" t="s">
        <v>10</v>
      </c>
      <c r="E3103" t="s">
        <v>11</v>
      </c>
      <c r="F3103">
        <v>1</v>
      </c>
      <c r="G3103">
        <v>32</v>
      </c>
      <c r="H3103">
        <v>35.869999999999997</v>
      </c>
    </row>
    <row r="3104" spans="1:8" x14ac:dyDescent="0.25">
      <c r="A3104" t="s">
        <v>25</v>
      </c>
      <c r="B3104" t="s">
        <v>46</v>
      </c>
      <c r="C3104">
        <v>0.1</v>
      </c>
      <c r="D3104" t="s">
        <v>20</v>
      </c>
      <c r="E3104" t="s">
        <v>11</v>
      </c>
      <c r="F3104">
        <v>1</v>
      </c>
      <c r="G3104">
        <v>32</v>
      </c>
      <c r="H3104">
        <v>39.799999999999997</v>
      </c>
    </row>
    <row r="3105" spans="1:8" x14ac:dyDescent="0.25">
      <c r="A3105" t="s">
        <v>25</v>
      </c>
      <c r="B3105" t="s">
        <v>46</v>
      </c>
      <c r="C3105">
        <v>0.1</v>
      </c>
      <c r="D3105" t="s">
        <v>20</v>
      </c>
      <c r="E3105" t="s">
        <v>11</v>
      </c>
      <c r="F3105">
        <v>1</v>
      </c>
      <c r="G3105">
        <v>32</v>
      </c>
      <c r="H3105">
        <v>38.229999999999997</v>
      </c>
    </row>
    <row r="3106" spans="1:8" x14ac:dyDescent="0.25">
      <c r="A3106" t="s">
        <v>25</v>
      </c>
      <c r="B3106" t="s">
        <v>46</v>
      </c>
      <c r="C3106">
        <v>0.1</v>
      </c>
      <c r="D3106" t="s">
        <v>20</v>
      </c>
      <c r="E3106" t="s">
        <v>19</v>
      </c>
      <c r="F3106">
        <v>1</v>
      </c>
      <c r="G3106">
        <v>16</v>
      </c>
      <c r="H3106">
        <v>36.78</v>
      </c>
    </row>
    <row r="3107" spans="1:8" x14ac:dyDescent="0.25">
      <c r="A3107" t="s">
        <v>25</v>
      </c>
      <c r="B3107" t="s">
        <v>46</v>
      </c>
      <c r="C3107">
        <v>0.1</v>
      </c>
      <c r="D3107" t="s">
        <v>20</v>
      </c>
      <c r="E3107" t="s">
        <v>19</v>
      </c>
      <c r="F3107">
        <v>15</v>
      </c>
      <c r="G3107">
        <v>16</v>
      </c>
      <c r="H3107">
        <v>10</v>
      </c>
    </row>
    <row r="3108" spans="1:8" x14ac:dyDescent="0.25">
      <c r="A3108" t="s">
        <v>25</v>
      </c>
      <c r="B3108" t="s">
        <v>46</v>
      </c>
      <c r="C3108">
        <v>0.25</v>
      </c>
      <c r="D3108" t="s">
        <v>20</v>
      </c>
      <c r="E3108" t="s">
        <v>19</v>
      </c>
      <c r="F3108">
        <v>15</v>
      </c>
      <c r="G3108">
        <v>16</v>
      </c>
      <c r="H3108">
        <v>10</v>
      </c>
    </row>
    <row r="3109" spans="1:8" x14ac:dyDescent="0.25">
      <c r="A3109" t="s">
        <v>25</v>
      </c>
      <c r="B3109" t="s">
        <v>46</v>
      </c>
      <c r="C3109">
        <v>0.25</v>
      </c>
      <c r="D3109" t="s">
        <v>20</v>
      </c>
      <c r="E3109" t="s">
        <v>19</v>
      </c>
      <c r="F3109">
        <v>15</v>
      </c>
      <c r="G3109">
        <v>16</v>
      </c>
      <c r="H3109">
        <v>10</v>
      </c>
    </row>
    <row r="3110" spans="1:8" x14ac:dyDescent="0.25">
      <c r="A3110" t="s">
        <v>25</v>
      </c>
      <c r="B3110" t="s">
        <v>46</v>
      </c>
      <c r="C3110">
        <v>0.25</v>
      </c>
      <c r="D3110" t="s">
        <v>20</v>
      </c>
      <c r="E3110" t="s">
        <v>17</v>
      </c>
      <c r="F3110">
        <v>12</v>
      </c>
      <c r="G3110">
        <v>16</v>
      </c>
      <c r="H3110">
        <v>19.02</v>
      </c>
    </row>
    <row r="3111" spans="1:8" x14ac:dyDescent="0.25">
      <c r="A3111" t="s">
        <v>25</v>
      </c>
      <c r="B3111" t="s">
        <v>46</v>
      </c>
      <c r="C3111">
        <v>0.25</v>
      </c>
      <c r="D3111" t="s">
        <v>20</v>
      </c>
      <c r="E3111" t="s">
        <v>16</v>
      </c>
      <c r="F3111">
        <v>12</v>
      </c>
      <c r="G3111">
        <v>16</v>
      </c>
      <c r="H3111">
        <v>19.29</v>
      </c>
    </row>
    <row r="3112" spans="1:8" x14ac:dyDescent="0.25">
      <c r="A3112" t="s">
        <v>25</v>
      </c>
      <c r="B3112" t="s">
        <v>46</v>
      </c>
      <c r="C3112">
        <v>0.1</v>
      </c>
      <c r="D3112" t="s">
        <v>20</v>
      </c>
      <c r="E3112" t="s">
        <v>17</v>
      </c>
      <c r="F3112">
        <v>12</v>
      </c>
      <c r="G3112">
        <v>16</v>
      </c>
      <c r="H3112">
        <v>20.13</v>
      </c>
    </row>
    <row r="3113" spans="1:8" x14ac:dyDescent="0.25">
      <c r="A3113" t="s">
        <v>25</v>
      </c>
      <c r="B3113" t="s">
        <v>46</v>
      </c>
      <c r="C3113">
        <v>0.1</v>
      </c>
      <c r="D3113" t="s">
        <v>20</v>
      </c>
      <c r="E3113" t="s">
        <v>17</v>
      </c>
      <c r="F3113">
        <v>12</v>
      </c>
      <c r="G3113">
        <v>64</v>
      </c>
      <c r="H3113">
        <v>38.479999999999997</v>
      </c>
    </row>
    <row r="3114" spans="1:8" x14ac:dyDescent="0.25">
      <c r="A3114" t="s">
        <v>25</v>
      </c>
      <c r="B3114" t="s">
        <v>46</v>
      </c>
      <c r="C3114">
        <v>0.5</v>
      </c>
      <c r="D3114" t="s">
        <v>20</v>
      </c>
      <c r="E3114" t="s">
        <v>17</v>
      </c>
      <c r="F3114">
        <v>3</v>
      </c>
      <c r="G3114">
        <v>16</v>
      </c>
      <c r="H3114">
        <v>28.19</v>
      </c>
    </row>
    <row r="3115" spans="1:8" x14ac:dyDescent="0.25">
      <c r="A3115" t="s">
        <v>25</v>
      </c>
      <c r="B3115" t="s">
        <v>46</v>
      </c>
      <c r="C3115">
        <v>0.2</v>
      </c>
      <c r="D3115" t="s">
        <v>10</v>
      </c>
      <c r="E3115" t="s">
        <v>11</v>
      </c>
      <c r="F3115">
        <v>1</v>
      </c>
      <c r="G3115">
        <v>16</v>
      </c>
      <c r="H3115">
        <v>34.89</v>
      </c>
    </row>
    <row r="3116" spans="1:8" x14ac:dyDescent="0.25">
      <c r="A3116" t="s">
        <v>25</v>
      </c>
      <c r="B3116" t="s">
        <v>46</v>
      </c>
      <c r="C3116">
        <v>0.1</v>
      </c>
      <c r="D3116" t="s">
        <v>18</v>
      </c>
      <c r="E3116" t="s">
        <v>11</v>
      </c>
      <c r="F3116">
        <v>1</v>
      </c>
      <c r="G3116">
        <v>32</v>
      </c>
      <c r="H3116">
        <v>43.1</v>
      </c>
    </row>
    <row r="3117" spans="1:8" x14ac:dyDescent="0.25">
      <c r="A3117" t="s">
        <v>25</v>
      </c>
      <c r="B3117" t="s">
        <v>46</v>
      </c>
      <c r="C3117">
        <v>0.1</v>
      </c>
      <c r="D3117" t="s">
        <v>18</v>
      </c>
      <c r="E3117" t="s">
        <v>19</v>
      </c>
      <c r="F3117">
        <v>1</v>
      </c>
      <c r="G3117">
        <v>32</v>
      </c>
      <c r="H3117">
        <v>42.52</v>
      </c>
    </row>
    <row r="3118" spans="1:8" x14ac:dyDescent="0.25">
      <c r="A3118" t="s">
        <v>25</v>
      </c>
      <c r="B3118" t="s">
        <v>46</v>
      </c>
      <c r="C3118">
        <v>0.1</v>
      </c>
      <c r="D3118" t="s">
        <v>20</v>
      </c>
      <c r="E3118" t="s">
        <v>19</v>
      </c>
      <c r="F3118">
        <v>1</v>
      </c>
      <c r="G3118">
        <v>32</v>
      </c>
      <c r="H3118">
        <v>36.729999999999997</v>
      </c>
    </row>
    <row r="3119" spans="1:8" x14ac:dyDescent="0.25">
      <c r="A3119" t="s">
        <v>25</v>
      </c>
      <c r="B3119" t="s">
        <v>46</v>
      </c>
      <c r="C3119">
        <v>0.25</v>
      </c>
      <c r="D3119" t="s">
        <v>21</v>
      </c>
      <c r="E3119" t="s">
        <v>19</v>
      </c>
      <c r="F3119">
        <v>15</v>
      </c>
      <c r="G3119">
        <v>16</v>
      </c>
      <c r="H3119">
        <v>10</v>
      </c>
    </row>
    <row r="3120" spans="1:8" x14ac:dyDescent="0.25">
      <c r="A3120" t="s">
        <v>25</v>
      </c>
      <c r="B3120" t="s">
        <v>46</v>
      </c>
      <c r="C3120">
        <v>0.25</v>
      </c>
      <c r="D3120" t="s">
        <v>20</v>
      </c>
      <c r="E3120" t="s">
        <v>19</v>
      </c>
      <c r="F3120">
        <v>15</v>
      </c>
      <c r="G3120">
        <v>16</v>
      </c>
      <c r="H3120">
        <v>10</v>
      </c>
    </row>
    <row r="3121" spans="1:8" x14ac:dyDescent="0.25">
      <c r="A3121" t="s">
        <v>25</v>
      </c>
      <c r="B3121" t="s">
        <v>46</v>
      </c>
      <c r="C3121">
        <v>0.25</v>
      </c>
      <c r="D3121" t="s">
        <v>20</v>
      </c>
      <c r="E3121" t="s">
        <v>19</v>
      </c>
      <c r="F3121">
        <v>12</v>
      </c>
      <c r="G3121">
        <v>16</v>
      </c>
      <c r="H3121">
        <v>10</v>
      </c>
    </row>
    <row r="3122" spans="1:8" x14ac:dyDescent="0.25">
      <c r="A3122" t="s">
        <v>25</v>
      </c>
      <c r="B3122" t="s">
        <v>46</v>
      </c>
      <c r="C3122">
        <v>0.25</v>
      </c>
      <c r="D3122" t="s">
        <v>20</v>
      </c>
      <c r="E3122" t="s">
        <v>16</v>
      </c>
      <c r="F3122">
        <v>12</v>
      </c>
      <c r="G3122">
        <v>16</v>
      </c>
      <c r="H3122">
        <v>17.82</v>
      </c>
    </row>
    <row r="3123" spans="1:8" x14ac:dyDescent="0.25">
      <c r="A3123" t="s">
        <v>25</v>
      </c>
      <c r="B3123" t="s">
        <v>46</v>
      </c>
      <c r="C3123">
        <v>0.25</v>
      </c>
      <c r="D3123" t="s">
        <v>20</v>
      </c>
      <c r="E3123" t="s">
        <v>17</v>
      </c>
      <c r="F3123">
        <v>12</v>
      </c>
      <c r="G3123">
        <v>16</v>
      </c>
      <c r="H3123">
        <v>10</v>
      </c>
    </row>
    <row r="3124" spans="1:8" x14ac:dyDescent="0.25">
      <c r="A3124" t="s">
        <v>25</v>
      </c>
      <c r="B3124" t="s">
        <v>46</v>
      </c>
      <c r="C3124">
        <v>0.25</v>
      </c>
      <c r="D3124" t="s">
        <v>20</v>
      </c>
      <c r="E3124" t="s">
        <v>17</v>
      </c>
      <c r="F3124">
        <v>3</v>
      </c>
      <c r="G3124">
        <v>16</v>
      </c>
      <c r="H3124">
        <v>36.92</v>
      </c>
    </row>
    <row r="3125" spans="1:8" x14ac:dyDescent="0.25">
      <c r="A3125" t="s">
        <v>25</v>
      </c>
      <c r="B3125" t="s">
        <v>46</v>
      </c>
      <c r="C3125">
        <v>0.25</v>
      </c>
      <c r="D3125" t="s">
        <v>20</v>
      </c>
      <c r="E3125" t="s">
        <v>14</v>
      </c>
      <c r="F3125">
        <v>12</v>
      </c>
      <c r="G3125">
        <v>16</v>
      </c>
      <c r="H3125">
        <v>10</v>
      </c>
    </row>
    <row r="3126" spans="1:8" x14ac:dyDescent="0.25">
      <c r="A3126" t="s">
        <v>25</v>
      </c>
      <c r="B3126" t="s">
        <v>46</v>
      </c>
      <c r="C3126">
        <v>0.1</v>
      </c>
      <c r="D3126" t="s">
        <v>20</v>
      </c>
      <c r="E3126" t="s">
        <v>17</v>
      </c>
      <c r="F3126">
        <v>12</v>
      </c>
      <c r="G3126">
        <v>64</v>
      </c>
      <c r="H3126">
        <v>30.31</v>
      </c>
    </row>
    <row r="3127" spans="1:8" x14ac:dyDescent="0.25">
      <c r="A3127" t="s">
        <v>25</v>
      </c>
      <c r="B3127" t="s">
        <v>46</v>
      </c>
      <c r="C3127">
        <v>0.1</v>
      </c>
      <c r="D3127" t="s">
        <v>18</v>
      </c>
      <c r="E3127" t="s">
        <v>13</v>
      </c>
      <c r="F3127">
        <v>1</v>
      </c>
      <c r="G3127">
        <v>32</v>
      </c>
      <c r="H3127">
        <v>41.92</v>
      </c>
    </row>
    <row r="3128" spans="1:8" x14ac:dyDescent="0.25">
      <c r="A3128" t="s">
        <v>25</v>
      </c>
      <c r="B3128" t="s">
        <v>46</v>
      </c>
      <c r="C3128">
        <v>0.1</v>
      </c>
      <c r="D3128" t="s">
        <v>18</v>
      </c>
      <c r="E3128" t="s">
        <v>11</v>
      </c>
      <c r="F3128">
        <v>1</v>
      </c>
      <c r="G3128">
        <v>32</v>
      </c>
      <c r="H3128">
        <v>43.18</v>
      </c>
    </row>
    <row r="3129" spans="1:8" x14ac:dyDescent="0.25">
      <c r="A3129" t="s">
        <v>25</v>
      </c>
      <c r="B3129" t="s">
        <v>46</v>
      </c>
      <c r="C3129">
        <v>0.1</v>
      </c>
      <c r="D3129" t="s">
        <v>18</v>
      </c>
      <c r="E3129" t="s">
        <v>19</v>
      </c>
      <c r="F3129">
        <v>1</v>
      </c>
      <c r="G3129">
        <v>32</v>
      </c>
      <c r="H3129">
        <v>42.13</v>
      </c>
    </row>
    <row r="3130" spans="1:8" x14ac:dyDescent="0.25">
      <c r="A3130" t="s">
        <v>25</v>
      </c>
      <c r="B3130" t="s">
        <v>46</v>
      </c>
      <c r="C3130">
        <v>0.1</v>
      </c>
      <c r="D3130" t="s">
        <v>20</v>
      </c>
      <c r="E3130" t="s">
        <v>19</v>
      </c>
      <c r="F3130">
        <v>1</v>
      </c>
      <c r="G3130">
        <v>16</v>
      </c>
      <c r="H3130">
        <v>32.97</v>
      </c>
    </row>
    <row r="3131" spans="1:8" x14ac:dyDescent="0.25">
      <c r="A3131" t="s">
        <v>25</v>
      </c>
      <c r="B3131" t="s">
        <v>46</v>
      </c>
      <c r="C3131">
        <v>0.5</v>
      </c>
      <c r="D3131" t="s">
        <v>20</v>
      </c>
      <c r="E3131" t="s">
        <v>19</v>
      </c>
      <c r="F3131">
        <v>1</v>
      </c>
      <c r="G3131">
        <v>16</v>
      </c>
      <c r="H3131">
        <v>26.68</v>
      </c>
    </row>
    <row r="3132" spans="1:8" x14ac:dyDescent="0.25">
      <c r="A3132" t="s">
        <v>25</v>
      </c>
      <c r="B3132" t="s">
        <v>46</v>
      </c>
      <c r="C3132">
        <v>0.2</v>
      </c>
      <c r="D3132" t="s">
        <v>20</v>
      </c>
      <c r="E3132" t="s">
        <v>19</v>
      </c>
      <c r="F3132">
        <v>1</v>
      </c>
      <c r="G3132">
        <v>16</v>
      </c>
      <c r="H3132">
        <v>36.17</v>
      </c>
    </row>
    <row r="3133" spans="1:8" x14ac:dyDescent="0.25">
      <c r="A3133" t="s">
        <v>25</v>
      </c>
      <c r="B3133" t="s">
        <v>46</v>
      </c>
      <c r="C3133">
        <v>0.25</v>
      </c>
      <c r="D3133" t="s">
        <v>20</v>
      </c>
      <c r="E3133" t="s">
        <v>17</v>
      </c>
      <c r="F3133">
        <v>3</v>
      </c>
      <c r="G3133">
        <v>16</v>
      </c>
      <c r="H3133">
        <v>38.24</v>
      </c>
    </row>
    <row r="3134" spans="1:8" x14ac:dyDescent="0.25">
      <c r="A3134" t="s">
        <v>25</v>
      </c>
      <c r="B3134" t="s">
        <v>46</v>
      </c>
      <c r="C3134">
        <v>0.25</v>
      </c>
      <c r="D3134" t="s">
        <v>20</v>
      </c>
      <c r="E3134" t="s">
        <v>16</v>
      </c>
      <c r="F3134">
        <v>12</v>
      </c>
      <c r="G3134">
        <v>16</v>
      </c>
      <c r="H3134">
        <v>18.18</v>
      </c>
    </row>
    <row r="3135" spans="1:8" x14ac:dyDescent="0.25">
      <c r="A3135" t="s">
        <v>25</v>
      </c>
      <c r="B3135" t="s">
        <v>46</v>
      </c>
      <c r="C3135">
        <v>0.25</v>
      </c>
      <c r="D3135" t="s">
        <v>20</v>
      </c>
      <c r="E3135" t="s">
        <v>16</v>
      </c>
      <c r="F3135">
        <v>12</v>
      </c>
      <c r="G3135">
        <v>16</v>
      </c>
      <c r="H3135">
        <v>18.059999999999999</v>
      </c>
    </row>
    <row r="3136" spans="1:8" x14ac:dyDescent="0.25">
      <c r="A3136" t="s">
        <v>25</v>
      </c>
      <c r="B3136" t="s">
        <v>46</v>
      </c>
      <c r="C3136">
        <v>0.25</v>
      </c>
      <c r="D3136" t="s">
        <v>20</v>
      </c>
      <c r="E3136" t="s">
        <v>17</v>
      </c>
      <c r="F3136">
        <v>3</v>
      </c>
      <c r="G3136">
        <v>16</v>
      </c>
      <c r="H3136">
        <v>35.729999999999997</v>
      </c>
    </row>
    <row r="3137" spans="1:8" x14ac:dyDescent="0.25">
      <c r="A3137" t="s">
        <v>25</v>
      </c>
      <c r="B3137" t="s">
        <v>46</v>
      </c>
      <c r="C3137">
        <v>0.1</v>
      </c>
      <c r="D3137" t="s">
        <v>20</v>
      </c>
      <c r="E3137" t="s">
        <v>17</v>
      </c>
      <c r="F3137">
        <v>3</v>
      </c>
      <c r="G3137">
        <v>16</v>
      </c>
      <c r="H3137">
        <v>39.380000000000003</v>
      </c>
    </row>
    <row r="3138" spans="1:8" x14ac:dyDescent="0.25">
      <c r="A3138" t="s">
        <v>25</v>
      </c>
      <c r="B3138" t="s">
        <v>46</v>
      </c>
      <c r="C3138">
        <v>0.3</v>
      </c>
      <c r="D3138" t="s">
        <v>21</v>
      </c>
      <c r="E3138" t="s">
        <v>17</v>
      </c>
      <c r="F3138">
        <v>1</v>
      </c>
      <c r="G3138">
        <v>64</v>
      </c>
      <c r="H3138">
        <v>41.05</v>
      </c>
    </row>
    <row r="3139" spans="1:8" x14ac:dyDescent="0.25">
      <c r="A3139" t="s">
        <v>25</v>
      </c>
      <c r="B3139" t="s">
        <v>46</v>
      </c>
      <c r="C3139">
        <v>0.1</v>
      </c>
      <c r="D3139" t="s">
        <v>21</v>
      </c>
      <c r="E3139" t="s">
        <v>11</v>
      </c>
      <c r="F3139">
        <v>1</v>
      </c>
      <c r="G3139">
        <v>32</v>
      </c>
      <c r="H3139">
        <v>38.049999999999997</v>
      </c>
    </row>
    <row r="3140" spans="1:8" x14ac:dyDescent="0.25">
      <c r="A3140" t="s">
        <v>25</v>
      </c>
      <c r="B3140" t="s">
        <v>46</v>
      </c>
      <c r="C3140">
        <v>0.1</v>
      </c>
      <c r="D3140" t="s">
        <v>18</v>
      </c>
      <c r="E3140" t="s">
        <v>11</v>
      </c>
      <c r="F3140">
        <v>1</v>
      </c>
      <c r="G3140">
        <v>32</v>
      </c>
      <c r="H3140">
        <v>41.14</v>
      </c>
    </row>
    <row r="3141" spans="1:8" x14ac:dyDescent="0.25">
      <c r="A3141" t="s">
        <v>25</v>
      </c>
      <c r="B3141" t="s">
        <v>46</v>
      </c>
      <c r="C3141">
        <v>0.1</v>
      </c>
      <c r="D3141" t="s">
        <v>18</v>
      </c>
      <c r="E3141" t="s">
        <v>19</v>
      </c>
      <c r="F3141">
        <v>1</v>
      </c>
      <c r="G3141">
        <v>32</v>
      </c>
      <c r="H3141">
        <v>42.62</v>
      </c>
    </row>
    <row r="3142" spans="1:8" x14ac:dyDescent="0.25">
      <c r="A3142" t="s">
        <v>25</v>
      </c>
      <c r="B3142" t="s">
        <v>46</v>
      </c>
      <c r="C3142">
        <v>0.1</v>
      </c>
      <c r="D3142" t="s">
        <v>18</v>
      </c>
      <c r="E3142" t="s">
        <v>19</v>
      </c>
      <c r="F3142">
        <v>1</v>
      </c>
      <c r="G3142">
        <v>16</v>
      </c>
      <c r="H3142">
        <v>41.92</v>
      </c>
    </row>
    <row r="3143" spans="1:8" x14ac:dyDescent="0.25">
      <c r="A3143" t="s">
        <v>25</v>
      </c>
      <c r="B3143" t="s">
        <v>46</v>
      </c>
      <c r="C3143">
        <v>0.1</v>
      </c>
      <c r="D3143" t="s">
        <v>20</v>
      </c>
      <c r="E3143" t="s">
        <v>19</v>
      </c>
      <c r="F3143">
        <v>1</v>
      </c>
      <c r="G3143">
        <v>16</v>
      </c>
      <c r="H3143">
        <v>30.09</v>
      </c>
    </row>
    <row r="3144" spans="1:8" x14ac:dyDescent="0.25">
      <c r="A3144" t="s">
        <v>25</v>
      </c>
      <c r="B3144" t="s">
        <v>46</v>
      </c>
      <c r="C3144">
        <v>0.1</v>
      </c>
      <c r="D3144" t="s">
        <v>20</v>
      </c>
      <c r="E3144" t="s">
        <v>19</v>
      </c>
      <c r="F3144">
        <v>1</v>
      </c>
      <c r="G3144">
        <v>16</v>
      </c>
      <c r="H3144">
        <v>33.54</v>
      </c>
    </row>
    <row r="3145" spans="1:8" x14ac:dyDescent="0.25">
      <c r="A3145" t="s">
        <v>25</v>
      </c>
      <c r="B3145" t="s">
        <v>46</v>
      </c>
      <c r="C3145">
        <v>0.2</v>
      </c>
      <c r="D3145" t="s">
        <v>20</v>
      </c>
      <c r="E3145" t="s">
        <v>17</v>
      </c>
      <c r="F3145">
        <v>1</v>
      </c>
      <c r="G3145">
        <v>16</v>
      </c>
      <c r="H3145">
        <v>36.979999999999997</v>
      </c>
    </row>
    <row r="3146" spans="1:8" x14ac:dyDescent="0.25">
      <c r="A3146" t="s">
        <v>25</v>
      </c>
      <c r="B3146" t="s">
        <v>46</v>
      </c>
      <c r="C3146">
        <v>0.25</v>
      </c>
      <c r="D3146" t="s">
        <v>20</v>
      </c>
      <c r="E3146" t="s">
        <v>16</v>
      </c>
      <c r="F3146">
        <v>3</v>
      </c>
      <c r="G3146">
        <v>16</v>
      </c>
      <c r="H3146">
        <v>33.56</v>
      </c>
    </row>
    <row r="3147" spans="1:8" x14ac:dyDescent="0.25">
      <c r="A3147" t="s">
        <v>25</v>
      </c>
      <c r="B3147" t="s">
        <v>46</v>
      </c>
      <c r="C3147">
        <v>0.25</v>
      </c>
      <c r="D3147" t="s">
        <v>20</v>
      </c>
      <c r="E3147" t="s">
        <v>17</v>
      </c>
      <c r="F3147">
        <v>3</v>
      </c>
      <c r="G3147">
        <v>16</v>
      </c>
      <c r="H3147">
        <v>37.36</v>
      </c>
    </row>
    <row r="3148" spans="1:8" x14ac:dyDescent="0.25">
      <c r="A3148" t="s">
        <v>25</v>
      </c>
      <c r="B3148" t="s">
        <v>46</v>
      </c>
      <c r="C3148">
        <v>0.25</v>
      </c>
      <c r="D3148" t="s">
        <v>20</v>
      </c>
      <c r="E3148" t="s">
        <v>17</v>
      </c>
      <c r="F3148">
        <v>3</v>
      </c>
      <c r="G3148">
        <v>16</v>
      </c>
      <c r="H3148">
        <v>36.64</v>
      </c>
    </row>
    <row r="3149" spans="1:8" x14ac:dyDescent="0.25">
      <c r="A3149" t="s">
        <v>25</v>
      </c>
      <c r="B3149" t="s">
        <v>46</v>
      </c>
      <c r="C3149">
        <v>0.25</v>
      </c>
      <c r="D3149" t="s">
        <v>20</v>
      </c>
      <c r="E3149" t="s">
        <v>17</v>
      </c>
      <c r="F3149">
        <v>3</v>
      </c>
      <c r="G3149">
        <v>16</v>
      </c>
      <c r="H3149">
        <v>34.85</v>
      </c>
    </row>
    <row r="3150" spans="1:8" x14ac:dyDescent="0.25">
      <c r="A3150" t="s">
        <v>25</v>
      </c>
      <c r="B3150" t="s">
        <v>46</v>
      </c>
      <c r="C3150">
        <v>0.1</v>
      </c>
      <c r="D3150" t="s">
        <v>10</v>
      </c>
      <c r="E3150" t="s">
        <v>17</v>
      </c>
      <c r="F3150">
        <v>12</v>
      </c>
      <c r="G3150">
        <v>128</v>
      </c>
      <c r="H3150">
        <v>41.56</v>
      </c>
    </row>
    <row r="3151" spans="1:8" x14ac:dyDescent="0.25">
      <c r="A3151" t="s">
        <v>25</v>
      </c>
      <c r="B3151" t="s">
        <v>46</v>
      </c>
      <c r="C3151">
        <v>0.2</v>
      </c>
      <c r="D3151" t="s">
        <v>18</v>
      </c>
      <c r="E3151" t="s">
        <v>11</v>
      </c>
      <c r="F3151">
        <v>1</v>
      </c>
      <c r="G3151">
        <v>32</v>
      </c>
      <c r="H3151">
        <v>41.49</v>
      </c>
    </row>
    <row r="3152" spans="1:8" x14ac:dyDescent="0.25">
      <c r="A3152" t="s">
        <v>25</v>
      </c>
      <c r="B3152" t="s">
        <v>46</v>
      </c>
      <c r="C3152">
        <v>0.1</v>
      </c>
      <c r="D3152" t="s">
        <v>18</v>
      </c>
      <c r="E3152" t="s">
        <v>11</v>
      </c>
      <c r="F3152">
        <v>1</v>
      </c>
      <c r="G3152">
        <v>32</v>
      </c>
      <c r="H3152">
        <v>42.11</v>
      </c>
    </row>
    <row r="3153" spans="1:8" x14ac:dyDescent="0.25">
      <c r="A3153" t="s">
        <v>25</v>
      </c>
      <c r="B3153" t="s">
        <v>46</v>
      </c>
      <c r="C3153">
        <v>0.1</v>
      </c>
      <c r="D3153" t="s">
        <v>18</v>
      </c>
      <c r="E3153" t="s">
        <v>11</v>
      </c>
      <c r="F3153">
        <v>1</v>
      </c>
      <c r="G3153">
        <v>32</v>
      </c>
      <c r="H3153">
        <v>43.16</v>
      </c>
    </row>
    <row r="3154" spans="1:8" x14ac:dyDescent="0.25">
      <c r="A3154" t="s">
        <v>25</v>
      </c>
      <c r="B3154" t="s">
        <v>46</v>
      </c>
      <c r="C3154">
        <v>0.1</v>
      </c>
      <c r="D3154" t="s">
        <v>18</v>
      </c>
      <c r="E3154" t="s">
        <v>11</v>
      </c>
      <c r="F3154">
        <v>1</v>
      </c>
      <c r="G3154">
        <v>16</v>
      </c>
      <c r="H3154">
        <v>39.130000000000003</v>
      </c>
    </row>
    <row r="3155" spans="1:8" x14ac:dyDescent="0.25">
      <c r="A3155" t="s">
        <v>25</v>
      </c>
      <c r="B3155" t="s">
        <v>46</v>
      </c>
      <c r="C3155">
        <v>0.1</v>
      </c>
      <c r="D3155" t="s">
        <v>18</v>
      </c>
      <c r="E3155" t="s">
        <v>19</v>
      </c>
      <c r="F3155">
        <v>1</v>
      </c>
      <c r="G3155">
        <v>16</v>
      </c>
      <c r="H3155">
        <v>37.6</v>
      </c>
    </row>
    <row r="3156" spans="1:8" x14ac:dyDescent="0.25">
      <c r="A3156" t="s">
        <v>25</v>
      </c>
      <c r="B3156" t="s">
        <v>46</v>
      </c>
      <c r="C3156">
        <v>0.1</v>
      </c>
      <c r="D3156" t="s">
        <v>18</v>
      </c>
      <c r="E3156" t="s">
        <v>19</v>
      </c>
      <c r="F3156">
        <v>6</v>
      </c>
      <c r="G3156">
        <v>16</v>
      </c>
      <c r="H3156">
        <v>19.22</v>
      </c>
    </row>
    <row r="3157" spans="1:8" x14ac:dyDescent="0.25">
      <c r="A3157" t="s">
        <v>25</v>
      </c>
      <c r="B3157" t="s">
        <v>46</v>
      </c>
      <c r="C3157">
        <v>0.25</v>
      </c>
      <c r="D3157" t="s">
        <v>20</v>
      </c>
      <c r="E3157" t="s">
        <v>17</v>
      </c>
      <c r="F3157">
        <v>3</v>
      </c>
      <c r="G3157">
        <v>16</v>
      </c>
      <c r="H3157">
        <v>38.58</v>
      </c>
    </row>
    <row r="3158" spans="1:8" x14ac:dyDescent="0.25">
      <c r="A3158" t="s">
        <v>25</v>
      </c>
      <c r="B3158" t="s">
        <v>46</v>
      </c>
      <c r="C3158">
        <v>0.25</v>
      </c>
      <c r="D3158" t="s">
        <v>20</v>
      </c>
      <c r="E3158" t="s">
        <v>16</v>
      </c>
      <c r="F3158">
        <v>15</v>
      </c>
      <c r="G3158">
        <v>16</v>
      </c>
      <c r="H3158">
        <v>10</v>
      </c>
    </row>
    <row r="3159" spans="1:8" x14ac:dyDescent="0.25">
      <c r="A3159" t="s">
        <v>25</v>
      </c>
      <c r="B3159" t="s">
        <v>46</v>
      </c>
      <c r="C3159">
        <v>0.25</v>
      </c>
      <c r="D3159" t="s">
        <v>20</v>
      </c>
      <c r="E3159" t="s">
        <v>17</v>
      </c>
      <c r="F3159">
        <v>3</v>
      </c>
      <c r="G3159">
        <v>16</v>
      </c>
      <c r="H3159">
        <v>30.97</v>
      </c>
    </row>
    <row r="3160" spans="1:8" x14ac:dyDescent="0.25">
      <c r="A3160" t="s">
        <v>25</v>
      </c>
      <c r="B3160" t="s">
        <v>46</v>
      </c>
      <c r="C3160">
        <v>0.25</v>
      </c>
      <c r="D3160" t="s">
        <v>20</v>
      </c>
      <c r="E3160" t="s">
        <v>19</v>
      </c>
      <c r="F3160">
        <v>3</v>
      </c>
      <c r="G3160">
        <v>16</v>
      </c>
      <c r="H3160">
        <v>18.350000000000001</v>
      </c>
    </row>
    <row r="3161" spans="1:8" x14ac:dyDescent="0.25">
      <c r="A3161" t="s">
        <v>25</v>
      </c>
      <c r="B3161" t="s">
        <v>46</v>
      </c>
      <c r="C3161">
        <v>0.25</v>
      </c>
      <c r="D3161" t="s">
        <v>20</v>
      </c>
      <c r="E3161" t="s">
        <v>17</v>
      </c>
      <c r="F3161">
        <v>12</v>
      </c>
      <c r="G3161">
        <v>64</v>
      </c>
      <c r="H3161">
        <v>23.46</v>
      </c>
    </row>
    <row r="3162" spans="1:8" x14ac:dyDescent="0.25">
      <c r="A3162" t="s">
        <v>25</v>
      </c>
      <c r="B3162" t="s">
        <v>46</v>
      </c>
      <c r="C3162">
        <v>0.1</v>
      </c>
      <c r="D3162" t="s">
        <v>12</v>
      </c>
      <c r="E3162" t="s">
        <v>19</v>
      </c>
      <c r="F3162">
        <v>9</v>
      </c>
      <c r="G3162">
        <v>32</v>
      </c>
      <c r="H3162">
        <v>10</v>
      </c>
    </row>
    <row r="3163" spans="1:8" x14ac:dyDescent="0.25">
      <c r="A3163" t="s">
        <v>25</v>
      </c>
      <c r="B3163" t="s">
        <v>46</v>
      </c>
      <c r="C3163">
        <v>0.1</v>
      </c>
      <c r="D3163" t="s">
        <v>18</v>
      </c>
      <c r="E3163" t="s">
        <v>11</v>
      </c>
      <c r="F3163">
        <v>9</v>
      </c>
      <c r="G3163">
        <v>32</v>
      </c>
      <c r="H3163">
        <v>19.77</v>
      </c>
    </row>
    <row r="3164" spans="1:8" x14ac:dyDescent="0.25">
      <c r="A3164" t="s">
        <v>25</v>
      </c>
      <c r="B3164" t="s">
        <v>46</v>
      </c>
      <c r="C3164">
        <v>0.1</v>
      </c>
      <c r="D3164" t="s">
        <v>18</v>
      </c>
      <c r="E3164" t="s">
        <v>11</v>
      </c>
      <c r="F3164">
        <v>1</v>
      </c>
      <c r="G3164">
        <v>32</v>
      </c>
      <c r="H3164">
        <v>44.48</v>
      </c>
    </row>
    <row r="3165" spans="1:8" x14ac:dyDescent="0.25">
      <c r="A3165" t="s">
        <v>25</v>
      </c>
      <c r="B3165" t="s">
        <v>46</v>
      </c>
      <c r="C3165">
        <v>0.1</v>
      </c>
      <c r="D3165" t="s">
        <v>18</v>
      </c>
      <c r="E3165" t="s">
        <v>11</v>
      </c>
      <c r="F3165">
        <v>1</v>
      </c>
      <c r="G3165">
        <v>32</v>
      </c>
      <c r="H3165">
        <v>43.58</v>
      </c>
    </row>
    <row r="3166" spans="1:8" x14ac:dyDescent="0.25">
      <c r="A3166" t="s">
        <v>25</v>
      </c>
      <c r="B3166" t="s">
        <v>46</v>
      </c>
      <c r="C3166">
        <v>0.1</v>
      </c>
      <c r="D3166" t="s">
        <v>18</v>
      </c>
      <c r="E3166" t="s">
        <v>11</v>
      </c>
      <c r="F3166">
        <v>1</v>
      </c>
      <c r="G3166">
        <v>64</v>
      </c>
      <c r="H3166">
        <v>44.33</v>
      </c>
    </row>
    <row r="3167" spans="1:8" x14ac:dyDescent="0.25">
      <c r="A3167" t="s">
        <v>25</v>
      </c>
      <c r="B3167" t="s">
        <v>46</v>
      </c>
      <c r="C3167">
        <v>0.1</v>
      </c>
      <c r="D3167" t="s">
        <v>18</v>
      </c>
      <c r="E3167" t="s">
        <v>11</v>
      </c>
      <c r="F3167">
        <v>1</v>
      </c>
      <c r="G3167">
        <v>64</v>
      </c>
      <c r="H3167">
        <v>44.33</v>
      </c>
    </row>
    <row r="3168" spans="1:8" x14ac:dyDescent="0.25">
      <c r="A3168" t="s">
        <v>25</v>
      </c>
      <c r="B3168" t="s">
        <v>46</v>
      </c>
      <c r="C3168">
        <v>0.2</v>
      </c>
      <c r="D3168" t="s">
        <v>18</v>
      </c>
      <c r="E3168" t="s">
        <v>19</v>
      </c>
      <c r="F3168">
        <v>1</v>
      </c>
      <c r="G3168">
        <v>16</v>
      </c>
      <c r="H3168">
        <v>39.700000000000003</v>
      </c>
    </row>
    <row r="3169" spans="1:8" x14ac:dyDescent="0.25">
      <c r="A3169" t="s">
        <v>25</v>
      </c>
      <c r="B3169" t="s">
        <v>46</v>
      </c>
      <c r="C3169">
        <v>0.25</v>
      </c>
      <c r="D3169" t="s">
        <v>18</v>
      </c>
      <c r="E3169" t="s">
        <v>17</v>
      </c>
      <c r="F3169">
        <v>3</v>
      </c>
      <c r="G3169">
        <v>16</v>
      </c>
      <c r="H3169">
        <v>39.049999999999997</v>
      </c>
    </row>
    <row r="3170" spans="1:8" x14ac:dyDescent="0.25">
      <c r="A3170" t="s">
        <v>25</v>
      </c>
      <c r="B3170" t="s">
        <v>46</v>
      </c>
      <c r="C3170">
        <v>0.25</v>
      </c>
      <c r="D3170" t="s">
        <v>10</v>
      </c>
      <c r="E3170" t="s">
        <v>17</v>
      </c>
      <c r="F3170">
        <v>3</v>
      </c>
      <c r="G3170">
        <v>16</v>
      </c>
      <c r="H3170">
        <v>26.74</v>
      </c>
    </row>
    <row r="3171" spans="1:8" x14ac:dyDescent="0.25">
      <c r="A3171" t="s">
        <v>25</v>
      </c>
      <c r="B3171" t="s">
        <v>46</v>
      </c>
      <c r="C3171">
        <v>0.25</v>
      </c>
      <c r="D3171" t="s">
        <v>20</v>
      </c>
      <c r="E3171" t="s">
        <v>16</v>
      </c>
      <c r="F3171">
        <v>3</v>
      </c>
      <c r="G3171">
        <v>16</v>
      </c>
      <c r="H3171">
        <v>34.22</v>
      </c>
    </row>
    <row r="3172" spans="1:8" x14ac:dyDescent="0.25">
      <c r="A3172" t="s">
        <v>25</v>
      </c>
      <c r="B3172" t="s">
        <v>46</v>
      </c>
      <c r="C3172">
        <v>0.25</v>
      </c>
      <c r="D3172" t="s">
        <v>20</v>
      </c>
      <c r="E3172" t="s">
        <v>17</v>
      </c>
      <c r="F3172">
        <v>3</v>
      </c>
      <c r="G3172">
        <v>16</v>
      </c>
      <c r="H3172">
        <v>34.58</v>
      </c>
    </row>
    <row r="3173" spans="1:8" x14ac:dyDescent="0.25">
      <c r="A3173" t="s">
        <v>25</v>
      </c>
      <c r="B3173" t="s">
        <v>46</v>
      </c>
      <c r="C3173">
        <v>0.25</v>
      </c>
      <c r="D3173" t="s">
        <v>20</v>
      </c>
      <c r="E3173" t="s">
        <v>17</v>
      </c>
      <c r="F3173">
        <v>12</v>
      </c>
      <c r="G3173">
        <v>16</v>
      </c>
      <c r="H3173">
        <v>16.95</v>
      </c>
    </row>
    <row r="3174" spans="1:8" x14ac:dyDescent="0.25">
      <c r="A3174" t="s">
        <v>25</v>
      </c>
      <c r="B3174" t="s">
        <v>46</v>
      </c>
      <c r="C3174">
        <v>0.1</v>
      </c>
      <c r="D3174" t="s">
        <v>20</v>
      </c>
      <c r="E3174" t="s">
        <v>19</v>
      </c>
      <c r="F3174">
        <v>15</v>
      </c>
      <c r="G3174">
        <v>64</v>
      </c>
      <c r="H3174">
        <v>10</v>
      </c>
    </row>
    <row r="3175" spans="1:8" x14ac:dyDescent="0.25">
      <c r="A3175" t="s">
        <v>25</v>
      </c>
      <c r="B3175" t="s">
        <v>46</v>
      </c>
      <c r="C3175">
        <v>0.5</v>
      </c>
      <c r="D3175" t="s">
        <v>20</v>
      </c>
      <c r="E3175" t="s">
        <v>19</v>
      </c>
      <c r="F3175">
        <v>12</v>
      </c>
      <c r="G3175">
        <v>64</v>
      </c>
      <c r="H3175">
        <v>10</v>
      </c>
    </row>
    <row r="3176" spans="1:8" x14ac:dyDescent="0.25">
      <c r="A3176" t="s">
        <v>25</v>
      </c>
      <c r="B3176" t="s">
        <v>46</v>
      </c>
      <c r="C3176">
        <v>0.1</v>
      </c>
      <c r="D3176" t="s">
        <v>18</v>
      </c>
      <c r="E3176" t="s">
        <v>11</v>
      </c>
      <c r="F3176">
        <v>1</v>
      </c>
      <c r="G3176">
        <v>32</v>
      </c>
      <c r="H3176">
        <v>42.6</v>
      </c>
    </row>
    <row r="3177" spans="1:8" x14ac:dyDescent="0.25">
      <c r="A3177" t="s">
        <v>25</v>
      </c>
      <c r="B3177" t="s">
        <v>46</v>
      </c>
      <c r="C3177">
        <v>0.1</v>
      </c>
      <c r="D3177" t="s">
        <v>18</v>
      </c>
      <c r="E3177" t="s">
        <v>11</v>
      </c>
      <c r="F3177">
        <v>1</v>
      </c>
      <c r="G3177">
        <v>32</v>
      </c>
      <c r="H3177">
        <v>43.16</v>
      </c>
    </row>
    <row r="3178" spans="1:8" x14ac:dyDescent="0.25">
      <c r="A3178" t="s">
        <v>25</v>
      </c>
      <c r="B3178" t="s">
        <v>46</v>
      </c>
      <c r="C3178">
        <v>0.1</v>
      </c>
      <c r="D3178" t="s">
        <v>18</v>
      </c>
      <c r="E3178" t="s">
        <v>11</v>
      </c>
      <c r="F3178">
        <v>1</v>
      </c>
      <c r="G3178">
        <v>64</v>
      </c>
      <c r="H3178">
        <v>44.82</v>
      </c>
    </row>
    <row r="3179" spans="1:8" x14ac:dyDescent="0.25">
      <c r="A3179" t="s">
        <v>25</v>
      </c>
      <c r="B3179" t="s">
        <v>46</v>
      </c>
      <c r="C3179">
        <v>0.1</v>
      </c>
      <c r="D3179" t="s">
        <v>18</v>
      </c>
      <c r="E3179" t="s">
        <v>11</v>
      </c>
      <c r="F3179">
        <v>1</v>
      </c>
      <c r="G3179">
        <v>64</v>
      </c>
      <c r="H3179">
        <v>45.64</v>
      </c>
    </row>
    <row r="3180" spans="1:8" x14ac:dyDescent="0.25">
      <c r="A3180" t="s">
        <v>25</v>
      </c>
      <c r="B3180" t="s">
        <v>46</v>
      </c>
      <c r="C3180">
        <v>0.2</v>
      </c>
      <c r="D3180" t="s">
        <v>18</v>
      </c>
      <c r="E3180" t="s">
        <v>19</v>
      </c>
      <c r="F3180">
        <v>1</v>
      </c>
      <c r="G3180">
        <v>16</v>
      </c>
      <c r="H3180">
        <v>39.72</v>
      </c>
    </row>
    <row r="3181" spans="1:8" x14ac:dyDescent="0.25">
      <c r="A3181" t="s">
        <v>25</v>
      </c>
      <c r="B3181" t="s">
        <v>46</v>
      </c>
      <c r="C3181">
        <v>0.2</v>
      </c>
      <c r="D3181" t="s">
        <v>18</v>
      </c>
      <c r="E3181" t="s">
        <v>17</v>
      </c>
      <c r="F3181">
        <v>1</v>
      </c>
      <c r="G3181">
        <v>16</v>
      </c>
      <c r="H3181">
        <v>41.47</v>
      </c>
    </row>
    <row r="3182" spans="1:8" x14ac:dyDescent="0.25">
      <c r="A3182" t="s">
        <v>25</v>
      </c>
      <c r="B3182" t="s">
        <v>46</v>
      </c>
      <c r="C3182">
        <v>0.2</v>
      </c>
      <c r="D3182" t="s">
        <v>18</v>
      </c>
      <c r="E3182" t="s">
        <v>13</v>
      </c>
      <c r="F3182">
        <v>3</v>
      </c>
      <c r="G3182">
        <v>16</v>
      </c>
      <c r="H3182">
        <v>30.43</v>
      </c>
    </row>
    <row r="3183" spans="1:8" x14ac:dyDescent="0.25">
      <c r="A3183" t="s">
        <v>25</v>
      </c>
      <c r="B3183" t="s">
        <v>46</v>
      </c>
      <c r="C3183">
        <v>0.25</v>
      </c>
      <c r="D3183" t="s">
        <v>20</v>
      </c>
      <c r="E3183" t="s">
        <v>16</v>
      </c>
      <c r="F3183">
        <v>3</v>
      </c>
      <c r="G3183">
        <v>16</v>
      </c>
      <c r="H3183">
        <v>30.53</v>
      </c>
    </row>
    <row r="3184" spans="1:8" x14ac:dyDescent="0.25">
      <c r="A3184" t="s">
        <v>25</v>
      </c>
      <c r="B3184" t="s">
        <v>46</v>
      </c>
      <c r="C3184">
        <v>0.25</v>
      </c>
      <c r="D3184" t="s">
        <v>20</v>
      </c>
      <c r="E3184" t="s">
        <v>17</v>
      </c>
      <c r="F3184">
        <v>3</v>
      </c>
      <c r="G3184">
        <v>16</v>
      </c>
      <c r="H3184">
        <v>36.57</v>
      </c>
    </row>
    <row r="3185" spans="1:8" x14ac:dyDescent="0.25">
      <c r="A3185" t="s">
        <v>25</v>
      </c>
      <c r="B3185" t="s">
        <v>46</v>
      </c>
      <c r="C3185">
        <v>0.25</v>
      </c>
      <c r="D3185" t="s">
        <v>20</v>
      </c>
      <c r="E3185" t="s">
        <v>17</v>
      </c>
      <c r="F3185">
        <v>3</v>
      </c>
      <c r="G3185">
        <v>64</v>
      </c>
      <c r="H3185">
        <v>39.89</v>
      </c>
    </row>
    <row r="3186" spans="1:8" x14ac:dyDescent="0.25">
      <c r="A3186" t="s">
        <v>25</v>
      </c>
      <c r="B3186" t="s">
        <v>46</v>
      </c>
      <c r="C3186">
        <v>0.25</v>
      </c>
      <c r="D3186" t="s">
        <v>20</v>
      </c>
      <c r="E3186" t="s">
        <v>14</v>
      </c>
      <c r="F3186">
        <v>12</v>
      </c>
      <c r="G3186">
        <v>64</v>
      </c>
      <c r="H3186">
        <v>15.09</v>
      </c>
    </row>
    <row r="3187" spans="1:8" x14ac:dyDescent="0.25">
      <c r="A3187" t="s">
        <v>25</v>
      </c>
      <c r="B3187" t="s">
        <v>46</v>
      </c>
      <c r="C3187">
        <v>0.1</v>
      </c>
      <c r="D3187" t="s">
        <v>21</v>
      </c>
      <c r="E3187" t="s">
        <v>14</v>
      </c>
      <c r="F3187">
        <v>1</v>
      </c>
      <c r="G3187">
        <v>32</v>
      </c>
      <c r="H3187">
        <v>33.15</v>
      </c>
    </row>
    <row r="3188" spans="1:8" x14ac:dyDescent="0.25">
      <c r="A3188" t="s">
        <v>25</v>
      </c>
      <c r="B3188" t="s">
        <v>46</v>
      </c>
      <c r="C3188">
        <v>0.1</v>
      </c>
      <c r="D3188" t="s">
        <v>18</v>
      </c>
      <c r="E3188" t="s">
        <v>11</v>
      </c>
      <c r="F3188">
        <v>1</v>
      </c>
      <c r="G3188">
        <v>32</v>
      </c>
      <c r="H3188">
        <v>43.27</v>
      </c>
    </row>
    <row r="3189" spans="1:8" x14ac:dyDescent="0.25">
      <c r="A3189" t="s">
        <v>25</v>
      </c>
      <c r="B3189" t="s">
        <v>46</v>
      </c>
      <c r="C3189">
        <v>0.1</v>
      </c>
      <c r="D3189" t="s">
        <v>18</v>
      </c>
      <c r="E3189" t="s">
        <v>11</v>
      </c>
      <c r="F3189">
        <v>1</v>
      </c>
      <c r="G3189">
        <v>32</v>
      </c>
      <c r="H3189">
        <v>42.46</v>
      </c>
    </row>
    <row r="3190" spans="1:8" x14ac:dyDescent="0.25">
      <c r="A3190" t="s">
        <v>25</v>
      </c>
      <c r="B3190" t="s">
        <v>46</v>
      </c>
      <c r="C3190">
        <v>0.1</v>
      </c>
      <c r="D3190" t="s">
        <v>18</v>
      </c>
      <c r="E3190" t="s">
        <v>11</v>
      </c>
      <c r="F3190">
        <v>1</v>
      </c>
      <c r="G3190">
        <v>64</v>
      </c>
      <c r="H3190">
        <v>45.69</v>
      </c>
    </row>
    <row r="3191" spans="1:8" x14ac:dyDescent="0.25">
      <c r="A3191" t="s">
        <v>25</v>
      </c>
      <c r="B3191" t="s">
        <v>46</v>
      </c>
      <c r="C3191">
        <v>0.1</v>
      </c>
      <c r="D3191" t="s">
        <v>18</v>
      </c>
      <c r="E3191" t="s">
        <v>11</v>
      </c>
      <c r="F3191">
        <v>1</v>
      </c>
      <c r="G3191">
        <v>64</v>
      </c>
      <c r="H3191">
        <v>45.34</v>
      </c>
    </row>
    <row r="3192" spans="1:8" x14ac:dyDescent="0.25">
      <c r="A3192" t="s">
        <v>25</v>
      </c>
      <c r="B3192" t="s">
        <v>46</v>
      </c>
      <c r="C3192">
        <v>0.1</v>
      </c>
      <c r="D3192" t="s">
        <v>18</v>
      </c>
      <c r="E3192" t="s">
        <v>11</v>
      </c>
      <c r="F3192">
        <v>1</v>
      </c>
      <c r="G3192">
        <v>64</v>
      </c>
      <c r="H3192">
        <v>44.41</v>
      </c>
    </row>
    <row r="3193" spans="1:8" x14ac:dyDescent="0.25">
      <c r="A3193" t="s">
        <v>25</v>
      </c>
      <c r="B3193" t="s">
        <v>46</v>
      </c>
      <c r="C3193">
        <v>0.2</v>
      </c>
      <c r="D3193" t="s">
        <v>18</v>
      </c>
      <c r="E3193" t="s">
        <v>11</v>
      </c>
      <c r="F3193">
        <v>1</v>
      </c>
      <c r="G3193">
        <v>16</v>
      </c>
      <c r="H3193">
        <v>38.68</v>
      </c>
    </row>
    <row r="3194" spans="1:8" x14ac:dyDescent="0.25">
      <c r="A3194" t="s">
        <v>25</v>
      </c>
      <c r="B3194" t="s">
        <v>46</v>
      </c>
      <c r="C3194">
        <v>0.2</v>
      </c>
      <c r="D3194" t="s">
        <v>20</v>
      </c>
      <c r="E3194" t="s">
        <v>17</v>
      </c>
      <c r="F3194">
        <v>1</v>
      </c>
      <c r="G3194">
        <v>8</v>
      </c>
      <c r="H3194">
        <v>36.700000000000003</v>
      </c>
    </row>
    <row r="3195" spans="1:8" x14ac:dyDescent="0.25">
      <c r="A3195" t="s">
        <v>25</v>
      </c>
      <c r="B3195" t="s">
        <v>46</v>
      </c>
      <c r="C3195">
        <v>0.25</v>
      </c>
      <c r="D3195" t="s">
        <v>20</v>
      </c>
      <c r="E3195" t="s">
        <v>16</v>
      </c>
      <c r="F3195">
        <v>3</v>
      </c>
      <c r="G3195">
        <v>16</v>
      </c>
      <c r="H3195">
        <v>32</v>
      </c>
    </row>
    <row r="3196" spans="1:8" x14ac:dyDescent="0.25">
      <c r="A3196" t="s">
        <v>26</v>
      </c>
      <c r="B3196" t="s">
        <v>46</v>
      </c>
      <c r="C3196">
        <v>0.4</v>
      </c>
      <c r="D3196" t="s">
        <v>27</v>
      </c>
      <c r="E3196" t="s">
        <v>28</v>
      </c>
      <c r="F3196">
        <v>9</v>
      </c>
      <c r="G3196">
        <v>16</v>
      </c>
      <c r="H3196">
        <v>10</v>
      </c>
    </row>
    <row r="3197" spans="1:8" x14ac:dyDescent="0.25">
      <c r="A3197" t="s">
        <v>29</v>
      </c>
      <c r="B3197" t="s">
        <v>46</v>
      </c>
      <c r="C3197">
        <v>0.5</v>
      </c>
      <c r="D3197" t="s">
        <v>30</v>
      </c>
      <c r="E3197" t="s">
        <v>31</v>
      </c>
      <c r="F3197">
        <v>12</v>
      </c>
      <c r="G3197">
        <v>8</v>
      </c>
      <c r="H3197">
        <v>10</v>
      </c>
    </row>
    <row r="3198" spans="1:8" x14ac:dyDescent="0.25">
      <c r="A3198" t="s">
        <v>29</v>
      </c>
      <c r="B3198" t="s">
        <v>46</v>
      </c>
      <c r="C3198">
        <v>0.2</v>
      </c>
      <c r="D3198" t="s">
        <v>30</v>
      </c>
      <c r="E3198" t="s">
        <v>31</v>
      </c>
      <c r="F3198">
        <v>1</v>
      </c>
      <c r="G3198">
        <v>8</v>
      </c>
      <c r="H3198">
        <v>35.39</v>
      </c>
    </row>
    <row r="3199" spans="1:8" x14ac:dyDescent="0.25">
      <c r="A3199" t="s">
        <v>26</v>
      </c>
      <c r="B3199" t="s">
        <v>46</v>
      </c>
      <c r="C3199">
        <v>0.25</v>
      </c>
      <c r="D3199" t="s">
        <v>39</v>
      </c>
      <c r="E3199" t="s">
        <v>28</v>
      </c>
      <c r="F3199">
        <v>12</v>
      </c>
      <c r="G3199">
        <v>32</v>
      </c>
      <c r="H3199">
        <v>18.53</v>
      </c>
    </row>
    <row r="3200" spans="1:8" x14ac:dyDescent="0.25">
      <c r="A3200" t="s">
        <v>26</v>
      </c>
      <c r="B3200" t="s">
        <v>46</v>
      </c>
      <c r="C3200">
        <v>0.4</v>
      </c>
      <c r="D3200" t="s">
        <v>32</v>
      </c>
      <c r="E3200" t="s">
        <v>28</v>
      </c>
      <c r="F3200">
        <v>9</v>
      </c>
      <c r="G3200">
        <v>8</v>
      </c>
      <c r="H3200">
        <v>10</v>
      </c>
    </row>
    <row r="3201" spans="1:8" x14ac:dyDescent="0.25">
      <c r="A3201" t="s">
        <v>33</v>
      </c>
      <c r="B3201" t="s">
        <v>46</v>
      </c>
      <c r="C3201">
        <v>0.5</v>
      </c>
      <c r="D3201" t="s">
        <v>27</v>
      </c>
      <c r="E3201" t="s">
        <v>34</v>
      </c>
      <c r="F3201">
        <v>1</v>
      </c>
      <c r="G3201">
        <v>4</v>
      </c>
      <c r="H3201">
        <v>18.59</v>
      </c>
    </row>
    <row r="3202" spans="1:8" x14ac:dyDescent="0.25">
      <c r="A3202" t="s">
        <v>26</v>
      </c>
      <c r="B3202" t="s">
        <v>46</v>
      </c>
      <c r="C3202">
        <v>0.1</v>
      </c>
      <c r="D3202" t="s">
        <v>27</v>
      </c>
      <c r="E3202" t="s">
        <v>28</v>
      </c>
      <c r="F3202">
        <v>3</v>
      </c>
      <c r="G3202">
        <v>64</v>
      </c>
      <c r="H3202">
        <v>44.39</v>
      </c>
    </row>
    <row r="3203" spans="1:8" x14ac:dyDescent="0.25">
      <c r="A3203" t="s">
        <v>33</v>
      </c>
      <c r="B3203" t="s">
        <v>46</v>
      </c>
      <c r="C3203">
        <v>0.4</v>
      </c>
      <c r="D3203" t="s">
        <v>35</v>
      </c>
      <c r="E3203" t="s">
        <v>34</v>
      </c>
      <c r="F3203">
        <v>6</v>
      </c>
      <c r="G3203">
        <v>4</v>
      </c>
      <c r="H3203">
        <v>10</v>
      </c>
    </row>
    <row r="3204" spans="1:8" x14ac:dyDescent="0.25">
      <c r="A3204" t="s">
        <v>33</v>
      </c>
      <c r="B3204" t="s">
        <v>46</v>
      </c>
      <c r="C3204">
        <v>0.1</v>
      </c>
      <c r="D3204" t="s">
        <v>27</v>
      </c>
      <c r="E3204" t="s">
        <v>34</v>
      </c>
      <c r="F3204">
        <v>3</v>
      </c>
      <c r="G3204">
        <v>4</v>
      </c>
      <c r="H3204">
        <v>18.54</v>
      </c>
    </row>
    <row r="3205" spans="1:8" x14ac:dyDescent="0.25">
      <c r="A3205" t="s">
        <v>33</v>
      </c>
      <c r="B3205" t="s">
        <v>46</v>
      </c>
      <c r="C3205">
        <v>0.5</v>
      </c>
      <c r="D3205" t="s">
        <v>27</v>
      </c>
      <c r="E3205" t="s">
        <v>34</v>
      </c>
      <c r="F3205">
        <v>1</v>
      </c>
      <c r="G3205">
        <v>4</v>
      </c>
      <c r="H3205">
        <v>19.07</v>
      </c>
    </row>
    <row r="3206" spans="1:8" x14ac:dyDescent="0.25">
      <c r="A3206" t="s">
        <v>29</v>
      </c>
      <c r="B3206" t="s">
        <v>46</v>
      </c>
      <c r="C3206">
        <v>0.5</v>
      </c>
      <c r="D3206" t="s">
        <v>30</v>
      </c>
      <c r="E3206" t="s">
        <v>31</v>
      </c>
      <c r="F3206">
        <v>9</v>
      </c>
      <c r="G3206">
        <v>8</v>
      </c>
      <c r="H3206">
        <v>10</v>
      </c>
    </row>
    <row r="3207" spans="1:8" x14ac:dyDescent="0.25">
      <c r="A3207" t="s">
        <v>29</v>
      </c>
      <c r="B3207" t="s">
        <v>46</v>
      </c>
      <c r="C3207">
        <v>0.25</v>
      </c>
      <c r="D3207" t="s">
        <v>30</v>
      </c>
      <c r="E3207" t="s">
        <v>31</v>
      </c>
      <c r="F3207">
        <v>1</v>
      </c>
      <c r="G3207">
        <v>8</v>
      </c>
      <c r="H3207">
        <v>36.17</v>
      </c>
    </row>
    <row r="3208" spans="1:8" x14ac:dyDescent="0.25">
      <c r="A3208" t="s">
        <v>29</v>
      </c>
      <c r="B3208" t="s">
        <v>46</v>
      </c>
      <c r="C3208">
        <v>0.25</v>
      </c>
      <c r="D3208" t="s">
        <v>30</v>
      </c>
      <c r="E3208" t="s">
        <v>31</v>
      </c>
      <c r="F3208">
        <v>1</v>
      </c>
      <c r="G3208">
        <v>8</v>
      </c>
      <c r="H3208">
        <v>33.31</v>
      </c>
    </row>
    <row r="3209" spans="1:8" x14ac:dyDescent="0.25">
      <c r="A3209" t="s">
        <v>33</v>
      </c>
      <c r="B3209" t="s">
        <v>46</v>
      </c>
      <c r="C3209">
        <v>0.4</v>
      </c>
      <c r="D3209" t="s">
        <v>27</v>
      </c>
      <c r="E3209" t="s">
        <v>34</v>
      </c>
      <c r="F3209">
        <v>12</v>
      </c>
      <c r="G3209">
        <v>128</v>
      </c>
      <c r="H3209">
        <v>10</v>
      </c>
    </row>
    <row r="3210" spans="1:8" x14ac:dyDescent="0.25">
      <c r="A3210" t="s">
        <v>33</v>
      </c>
      <c r="B3210" t="s">
        <v>46</v>
      </c>
      <c r="C3210">
        <v>0.5</v>
      </c>
      <c r="D3210" t="s">
        <v>27</v>
      </c>
      <c r="E3210" t="s">
        <v>34</v>
      </c>
      <c r="F3210">
        <v>1</v>
      </c>
      <c r="G3210">
        <v>4</v>
      </c>
      <c r="H3210">
        <v>22.93</v>
      </c>
    </row>
    <row r="3211" spans="1:8" x14ac:dyDescent="0.25">
      <c r="A3211" t="s">
        <v>33</v>
      </c>
      <c r="B3211" t="s">
        <v>46</v>
      </c>
      <c r="C3211">
        <v>0.1</v>
      </c>
      <c r="D3211" t="s">
        <v>27</v>
      </c>
      <c r="E3211" t="s">
        <v>34</v>
      </c>
      <c r="F3211">
        <v>15</v>
      </c>
      <c r="G3211">
        <v>16</v>
      </c>
      <c r="H3211">
        <v>10</v>
      </c>
    </row>
    <row r="3212" spans="1:8" x14ac:dyDescent="0.25">
      <c r="A3212" t="s">
        <v>29</v>
      </c>
      <c r="B3212" t="s">
        <v>46</v>
      </c>
      <c r="C3212">
        <v>0.5</v>
      </c>
      <c r="D3212" t="s">
        <v>30</v>
      </c>
      <c r="E3212" t="s">
        <v>31</v>
      </c>
      <c r="F3212">
        <v>12</v>
      </c>
      <c r="G3212">
        <v>8</v>
      </c>
      <c r="H3212">
        <v>9.7100000000000009</v>
      </c>
    </row>
    <row r="3213" spans="1:8" x14ac:dyDescent="0.25">
      <c r="A3213" t="s">
        <v>33</v>
      </c>
      <c r="B3213" t="s">
        <v>46</v>
      </c>
      <c r="C3213">
        <v>0.5</v>
      </c>
      <c r="D3213" t="s">
        <v>35</v>
      </c>
      <c r="E3213" t="s">
        <v>34</v>
      </c>
      <c r="F3213">
        <v>12</v>
      </c>
      <c r="G3213">
        <v>128</v>
      </c>
      <c r="H3213">
        <v>10</v>
      </c>
    </row>
    <row r="3214" spans="1:8" x14ac:dyDescent="0.25">
      <c r="A3214" t="s">
        <v>26</v>
      </c>
      <c r="B3214" t="s">
        <v>46</v>
      </c>
      <c r="C3214">
        <v>0.1</v>
      </c>
      <c r="D3214" t="s">
        <v>27</v>
      </c>
      <c r="E3214" t="s">
        <v>28</v>
      </c>
      <c r="F3214">
        <v>1</v>
      </c>
      <c r="G3214">
        <v>16</v>
      </c>
      <c r="H3214">
        <v>42.37</v>
      </c>
    </row>
    <row r="3215" spans="1:8" x14ac:dyDescent="0.25">
      <c r="A3215" t="s">
        <v>26</v>
      </c>
      <c r="B3215" t="s">
        <v>46</v>
      </c>
      <c r="C3215">
        <v>0.4</v>
      </c>
      <c r="D3215" t="s">
        <v>32</v>
      </c>
      <c r="E3215" t="s">
        <v>28</v>
      </c>
      <c r="F3215">
        <v>3</v>
      </c>
      <c r="G3215">
        <v>8</v>
      </c>
      <c r="H3215">
        <v>20.37</v>
      </c>
    </row>
    <row r="3216" spans="1:8" x14ac:dyDescent="0.25">
      <c r="A3216" t="s">
        <v>29</v>
      </c>
      <c r="B3216" t="s">
        <v>46</v>
      </c>
      <c r="C3216">
        <v>0.25</v>
      </c>
      <c r="D3216" t="s">
        <v>30</v>
      </c>
      <c r="E3216" t="s">
        <v>31</v>
      </c>
      <c r="F3216">
        <v>1</v>
      </c>
      <c r="G3216">
        <v>8</v>
      </c>
      <c r="H3216">
        <v>31.87</v>
      </c>
    </row>
    <row r="3217" spans="1:8" x14ac:dyDescent="0.25">
      <c r="A3217" t="s">
        <v>26</v>
      </c>
      <c r="B3217" t="s">
        <v>46</v>
      </c>
      <c r="C3217">
        <v>0.25</v>
      </c>
      <c r="D3217" t="s">
        <v>32</v>
      </c>
      <c r="E3217" t="s">
        <v>28</v>
      </c>
      <c r="F3217">
        <v>3</v>
      </c>
      <c r="G3217">
        <v>128</v>
      </c>
      <c r="H3217">
        <v>40.39</v>
      </c>
    </row>
    <row r="3218" spans="1:8" x14ac:dyDescent="0.25">
      <c r="A3218" t="s">
        <v>26</v>
      </c>
      <c r="B3218" t="s">
        <v>46</v>
      </c>
      <c r="C3218">
        <v>0.1</v>
      </c>
      <c r="D3218" t="s">
        <v>27</v>
      </c>
      <c r="E3218" t="s">
        <v>28</v>
      </c>
      <c r="F3218">
        <v>3</v>
      </c>
      <c r="G3218">
        <v>64</v>
      </c>
      <c r="H3218">
        <v>46.17</v>
      </c>
    </row>
    <row r="3219" spans="1:8" x14ac:dyDescent="0.25">
      <c r="A3219" t="s">
        <v>29</v>
      </c>
      <c r="B3219" t="s">
        <v>46</v>
      </c>
      <c r="C3219">
        <v>0.5</v>
      </c>
      <c r="D3219" t="s">
        <v>36</v>
      </c>
      <c r="E3219" t="s">
        <v>38</v>
      </c>
      <c r="F3219">
        <v>12</v>
      </c>
      <c r="G3219">
        <v>8</v>
      </c>
      <c r="H3219">
        <v>10</v>
      </c>
    </row>
    <row r="3220" spans="1:8" x14ac:dyDescent="0.25">
      <c r="A3220" t="s">
        <v>26</v>
      </c>
      <c r="B3220" t="s">
        <v>46</v>
      </c>
      <c r="C3220">
        <v>0.1</v>
      </c>
      <c r="D3220" t="s">
        <v>32</v>
      </c>
      <c r="E3220" t="s">
        <v>28</v>
      </c>
      <c r="F3220">
        <v>1</v>
      </c>
      <c r="G3220">
        <v>8</v>
      </c>
      <c r="H3220">
        <v>30.87</v>
      </c>
    </row>
    <row r="3221" spans="1:8" x14ac:dyDescent="0.25">
      <c r="A3221" t="s">
        <v>29</v>
      </c>
      <c r="B3221" t="s">
        <v>46</v>
      </c>
      <c r="C3221">
        <v>0.2</v>
      </c>
      <c r="D3221" t="s">
        <v>30</v>
      </c>
      <c r="E3221" t="s">
        <v>31</v>
      </c>
      <c r="F3221">
        <v>1</v>
      </c>
      <c r="G3221">
        <v>8</v>
      </c>
      <c r="H3221">
        <v>36.869999999999997</v>
      </c>
    </row>
    <row r="3222" spans="1:8" x14ac:dyDescent="0.25">
      <c r="A3222" t="s">
        <v>29</v>
      </c>
      <c r="B3222" t="s">
        <v>46</v>
      </c>
      <c r="C3222">
        <v>0.2</v>
      </c>
      <c r="D3222" t="s">
        <v>36</v>
      </c>
      <c r="E3222" t="s">
        <v>31</v>
      </c>
      <c r="F3222">
        <v>12</v>
      </c>
      <c r="G3222">
        <v>64</v>
      </c>
      <c r="H3222">
        <v>33.409999999999997</v>
      </c>
    </row>
    <row r="3223" spans="1:8" x14ac:dyDescent="0.25">
      <c r="A3223" t="s">
        <v>33</v>
      </c>
      <c r="B3223" t="s">
        <v>46</v>
      </c>
      <c r="C3223">
        <v>0.5</v>
      </c>
      <c r="D3223" t="s">
        <v>27</v>
      </c>
      <c r="E3223" t="s">
        <v>34</v>
      </c>
      <c r="F3223">
        <v>1</v>
      </c>
      <c r="G3223">
        <v>16</v>
      </c>
      <c r="H3223">
        <v>32.630000000000003</v>
      </c>
    </row>
    <row r="3224" spans="1:8" x14ac:dyDescent="0.25">
      <c r="A3224" t="s">
        <v>33</v>
      </c>
      <c r="B3224" t="s">
        <v>46</v>
      </c>
      <c r="C3224">
        <v>0.5</v>
      </c>
      <c r="D3224" t="s">
        <v>27</v>
      </c>
      <c r="E3224" t="s">
        <v>34</v>
      </c>
      <c r="F3224">
        <v>1</v>
      </c>
      <c r="G3224">
        <v>16</v>
      </c>
      <c r="H3224">
        <v>33.82</v>
      </c>
    </row>
    <row r="3225" spans="1:8" x14ac:dyDescent="0.25">
      <c r="A3225" t="s">
        <v>29</v>
      </c>
      <c r="B3225" t="s">
        <v>46</v>
      </c>
      <c r="C3225">
        <v>0.25</v>
      </c>
      <c r="D3225" t="s">
        <v>30</v>
      </c>
      <c r="E3225" t="s">
        <v>31</v>
      </c>
      <c r="F3225">
        <v>12</v>
      </c>
      <c r="G3225">
        <v>8</v>
      </c>
      <c r="H3225">
        <v>10</v>
      </c>
    </row>
    <row r="3226" spans="1:8" x14ac:dyDescent="0.25">
      <c r="A3226" t="s">
        <v>26</v>
      </c>
      <c r="B3226" t="s">
        <v>46</v>
      </c>
      <c r="C3226">
        <v>0.25</v>
      </c>
      <c r="D3226" t="s">
        <v>32</v>
      </c>
      <c r="E3226" t="s">
        <v>28</v>
      </c>
      <c r="F3226">
        <v>3</v>
      </c>
      <c r="G3226">
        <v>8</v>
      </c>
      <c r="H3226">
        <v>18.079999999999998</v>
      </c>
    </row>
    <row r="3227" spans="1:8" x14ac:dyDescent="0.25">
      <c r="A3227" t="s">
        <v>33</v>
      </c>
      <c r="B3227" t="s">
        <v>46</v>
      </c>
      <c r="C3227">
        <v>0.4</v>
      </c>
      <c r="D3227" t="s">
        <v>35</v>
      </c>
      <c r="E3227" t="s">
        <v>28</v>
      </c>
      <c r="F3227">
        <v>1</v>
      </c>
      <c r="G3227">
        <v>4</v>
      </c>
      <c r="H3227">
        <v>31.39</v>
      </c>
    </row>
    <row r="3228" spans="1:8" x14ac:dyDescent="0.25">
      <c r="A3228" t="s">
        <v>26</v>
      </c>
      <c r="B3228" t="s">
        <v>46</v>
      </c>
      <c r="C3228">
        <v>0.5</v>
      </c>
      <c r="D3228" t="s">
        <v>32</v>
      </c>
      <c r="E3228" t="s">
        <v>28</v>
      </c>
      <c r="F3228">
        <v>3</v>
      </c>
      <c r="G3228">
        <v>128</v>
      </c>
      <c r="H3228">
        <v>31.58</v>
      </c>
    </row>
    <row r="3229" spans="1:8" x14ac:dyDescent="0.25">
      <c r="A3229" t="s">
        <v>26</v>
      </c>
      <c r="B3229" t="s">
        <v>46</v>
      </c>
      <c r="C3229">
        <v>0.1</v>
      </c>
      <c r="D3229" t="s">
        <v>27</v>
      </c>
      <c r="E3229" t="s">
        <v>28</v>
      </c>
      <c r="F3229">
        <v>1</v>
      </c>
      <c r="G3229">
        <v>16</v>
      </c>
      <c r="H3229">
        <v>41.74</v>
      </c>
    </row>
    <row r="3230" spans="1:8" x14ac:dyDescent="0.25">
      <c r="A3230" t="s">
        <v>33</v>
      </c>
      <c r="B3230" t="s">
        <v>46</v>
      </c>
      <c r="C3230">
        <v>0.4</v>
      </c>
      <c r="D3230" t="s">
        <v>35</v>
      </c>
      <c r="E3230" t="s">
        <v>34</v>
      </c>
      <c r="F3230">
        <v>15</v>
      </c>
      <c r="G3230">
        <v>4</v>
      </c>
      <c r="H3230">
        <v>10</v>
      </c>
    </row>
    <row r="3231" spans="1:8" x14ac:dyDescent="0.25">
      <c r="A3231" t="s">
        <v>29</v>
      </c>
      <c r="B3231" t="s">
        <v>46</v>
      </c>
      <c r="C3231">
        <v>0.5</v>
      </c>
      <c r="D3231" t="s">
        <v>30</v>
      </c>
      <c r="E3231" t="s">
        <v>31</v>
      </c>
      <c r="F3231">
        <v>12</v>
      </c>
      <c r="G3231">
        <v>8</v>
      </c>
      <c r="H3231">
        <v>9.9600000000000009</v>
      </c>
    </row>
    <row r="3232" spans="1:8" x14ac:dyDescent="0.25">
      <c r="A3232" t="s">
        <v>29</v>
      </c>
      <c r="B3232" t="s">
        <v>46</v>
      </c>
      <c r="C3232">
        <v>0.2</v>
      </c>
      <c r="D3232" t="s">
        <v>30</v>
      </c>
      <c r="E3232" t="s">
        <v>31</v>
      </c>
      <c r="F3232">
        <v>1</v>
      </c>
      <c r="G3232">
        <v>8</v>
      </c>
      <c r="H3232">
        <v>33.5</v>
      </c>
    </row>
    <row r="3233" spans="1:8" x14ac:dyDescent="0.25">
      <c r="A3233" t="s">
        <v>33</v>
      </c>
      <c r="B3233" t="s">
        <v>46</v>
      </c>
      <c r="C3233">
        <v>0.1</v>
      </c>
      <c r="D3233" t="s">
        <v>35</v>
      </c>
      <c r="E3233" t="s">
        <v>34</v>
      </c>
      <c r="F3233">
        <v>3</v>
      </c>
      <c r="G3233">
        <v>4</v>
      </c>
      <c r="H3233">
        <v>18.739999999999998</v>
      </c>
    </row>
    <row r="3234" spans="1:8" x14ac:dyDescent="0.25">
      <c r="A3234" t="s">
        <v>26</v>
      </c>
      <c r="B3234" t="s">
        <v>46</v>
      </c>
      <c r="C3234">
        <v>0.2</v>
      </c>
      <c r="D3234" t="s">
        <v>32</v>
      </c>
      <c r="E3234" t="s">
        <v>28</v>
      </c>
      <c r="F3234">
        <v>3</v>
      </c>
      <c r="G3234">
        <v>16</v>
      </c>
      <c r="H3234">
        <v>33.67</v>
      </c>
    </row>
    <row r="3235" spans="1:8" x14ac:dyDescent="0.25">
      <c r="A3235" t="s">
        <v>26</v>
      </c>
      <c r="B3235" t="s">
        <v>46</v>
      </c>
      <c r="C3235">
        <v>0.25</v>
      </c>
      <c r="D3235" t="s">
        <v>32</v>
      </c>
      <c r="E3235" t="s">
        <v>28</v>
      </c>
      <c r="F3235">
        <v>3</v>
      </c>
      <c r="G3235">
        <v>128</v>
      </c>
      <c r="H3235">
        <v>40.17</v>
      </c>
    </row>
    <row r="3236" spans="1:8" x14ac:dyDescent="0.25">
      <c r="A3236" t="s">
        <v>29</v>
      </c>
      <c r="B3236" t="s">
        <v>46</v>
      </c>
      <c r="C3236">
        <v>0.4</v>
      </c>
      <c r="D3236" t="s">
        <v>27</v>
      </c>
      <c r="E3236" t="s">
        <v>38</v>
      </c>
      <c r="F3236">
        <v>3</v>
      </c>
      <c r="G3236">
        <v>16</v>
      </c>
      <c r="H3236">
        <v>10</v>
      </c>
    </row>
    <row r="3237" spans="1:8" x14ac:dyDescent="0.25">
      <c r="A3237" t="s">
        <v>33</v>
      </c>
      <c r="B3237" t="s">
        <v>46</v>
      </c>
      <c r="C3237">
        <v>0.4</v>
      </c>
      <c r="D3237" t="s">
        <v>27</v>
      </c>
      <c r="E3237" t="s">
        <v>28</v>
      </c>
      <c r="F3237">
        <v>1</v>
      </c>
      <c r="G3237">
        <v>4</v>
      </c>
      <c r="H3237">
        <v>31.63</v>
      </c>
    </row>
    <row r="3238" spans="1:8" x14ac:dyDescent="0.25">
      <c r="A3238" t="s">
        <v>33</v>
      </c>
      <c r="B3238" t="s">
        <v>46</v>
      </c>
      <c r="C3238">
        <v>0.5</v>
      </c>
      <c r="D3238" t="s">
        <v>27</v>
      </c>
      <c r="E3238" t="s">
        <v>34</v>
      </c>
      <c r="F3238">
        <v>1</v>
      </c>
      <c r="G3238">
        <v>32</v>
      </c>
      <c r="H3238">
        <v>37.85</v>
      </c>
    </row>
    <row r="3239" spans="1:8" x14ac:dyDescent="0.25">
      <c r="A3239" t="s">
        <v>33</v>
      </c>
      <c r="B3239" t="s">
        <v>46</v>
      </c>
      <c r="C3239">
        <v>0.5</v>
      </c>
      <c r="D3239" t="s">
        <v>27</v>
      </c>
      <c r="E3239" t="s">
        <v>34</v>
      </c>
      <c r="F3239">
        <v>1</v>
      </c>
      <c r="G3239">
        <v>16</v>
      </c>
      <c r="H3239">
        <v>32.659999999999997</v>
      </c>
    </row>
    <row r="3240" spans="1:8" x14ac:dyDescent="0.25">
      <c r="A3240" t="s">
        <v>29</v>
      </c>
      <c r="B3240" t="s">
        <v>46</v>
      </c>
      <c r="C3240">
        <v>0.25</v>
      </c>
      <c r="D3240" t="s">
        <v>27</v>
      </c>
      <c r="E3240" t="s">
        <v>38</v>
      </c>
      <c r="F3240">
        <v>1</v>
      </c>
      <c r="G3240">
        <v>16</v>
      </c>
      <c r="H3240">
        <v>10</v>
      </c>
    </row>
    <row r="3241" spans="1:8" x14ac:dyDescent="0.25">
      <c r="A3241" t="s">
        <v>26</v>
      </c>
      <c r="B3241" t="s">
        <v>46</v>
      </c>
      <c r="C3241">
        <v>0.1</v>
      </c>
      <c r="D3241" t="s">
        <v>27</v>
      </c>
      <c r="E3241" t="s">
        <v>28</v>
      </c>
      <c r="F3241">
        <v>3</v>
      </c>
      <c r="G3241">
        <v>64</v>
      </c>
      <c r="H3241">
        <v>45.26</v>
      </c>
    </row>
    <row r="3242" spans="1:8" x14ac:dyDescent="0.25">
      <c r="A3242" t="s">
        <v>29</v>
      </c>
      <c r="B3242" t="s">
        <v>46</v>
      </c>
      <c r="C3242">
        <v>0.2</v>
      </c>
      <c r="D3242" t="s">
        <v>30</v>
      </c>
      <c r="E3242" t="s">
        <v>31</v>
      </c>
      <c r="F3242">
        <v>12</v>
      </c>
      <c r="G3242">
        <v>8</v>
      </c>
      <c r="H3242">
        <v>10</v>
      </c>
    </row>
    <row r="3243" spans="1:8" x14ac:dyDescent="0.25">
      <c r="A3243" t="s">
        <v>26</v>
      </c>
      <c r="B3243" t="s">
        <v>46</v>
      </c>
      <c r="C3243">
        <v>0.1</v>
      </c>
      <c r="D3243" t="s">
        <v>27</v>
      </c>
      <c r="E3243" t="s">
        <v>28</v>
      </c>
      <c r="F3243">
        <v>1</v>
      </c>
      <c r="G3243">
        <v>16</v>
      </c>
      <c r="H3243">
        <v>41.09</v>
      </c>
    </row>
    <row r="3244" spans="1:8" x14ac:dyDescent="0.25">
      <c r="A3244" t="s">
        <v>29</v>
      </c>
      <c r="B3244" t="s">
        <v>46</v>
      </c>
      <c r="C3244">
        <v>0.2</v>
      </c>
      <c r="D3244" t="s">
        <v>30</v>
      </c>
      <c r="E3244" t="s">
        <v>31</v>
      </c>
      <c r="F3244">
        <v>1</v>
      </c>
      <c r="G3244">
        <v>8</v>
      </c>
      <c r="H3244">
        <v>35.799999999999997</v>
      </c>
    </row>
    <row r="3245" spans="1:8" x14ac:dyDescent="0.25">
      <c r="A3245" t="s">
        <v>33</v>
      </c>
      <c r="B3245" t="s">
        <v>46</v>
      </c>
      <c r="C3245">
        <v>0.1</v>
      </c>
      <c r="D3245" t="s">
        <v>27</v>
      </c>
      <c r="E3245" t="s">
        <v>34</v>
      </c>
      <c r="F3245">
        <v>1</v>
      </c>
      <c r="G3245">
        <v>32</v>
      </c>
      <c r="H3245">
        <v>42.54</v>
      </c>
    </row>
    <row r="3246" spans="1:8" x14ac:dyDescent="0.25">
      <c r="A3246" t="s">
        <v>26</v>
      </c>
      <c r="B3246" t="s">
        <v>46</v>
      </c>
      <c r="C3246">
        <v>0.1</v>
      </c>
      <c r="D3246" t="s">
        <v>27</v>
      </c>
      <c r="E3246" t="s">
        <v>28</v>
      </c>
      <c r="F3246">
        <v>1</v>
      </c>
      <c r="G3246">
        <v>16</v>
      </c>
      <c r="H3246">
        <v>40.14</v>
      </c>
    </row>
    <row r="3247" spans="1:8" x14ac:dyDescent="0.25">
      <c r="A3247" t="s">
        <v>33</v>
      </c>
      <c r="B3247" t="s">
        <v>46</v>
      </c>
      <c r="C3247">
        <v>0.5</v>
      </c>
      <c r="D3247" t="s">
        <v>27</v>
      </c>
      <c r="E3247" t="s">
        <v>34</v>
      </c>
      <c r="F3247">
        <v>15</v>
      </c>
      <c r="G3247">
        <v>32</v>
      </c>
      <c r="H3247">
        <v>10</v>
      </c>
    </row>
    <row r="3248" spans="1:8" x14ac:dyDescent="0.25">
      <c r="A3248" t="s">
        <v>26</v>
      </c>
      <c r="B3248" t="s">
        <v>46</v>
      </c>
      <c r="C3248">
        <v>0.1</v>
      </c>
      <c r="D3248" t="s">
        <v>35</v>
      </c>
      <c r="E3248" t="s">
        <v>28</v>
      </c>
      <c r="F3248">
        <v>3</v>
      </c>
      <c r="G3248">
        <v>64</v>
      </c>
      <c r="H3248">
        <v>48.86</v>
      </c>
    </row>
    <row r="3249" spans="1:8" x14ac:dyDescent="0.25">
      <c r="A3249" t="s">
        <v>26</v>
      </c>
      <c r="B3249" t="s">
        <v>46</v>
      </c>
      <c r="C3249">
        <v>0.25</v>
      </c>
      <c r="D3249" t="s">
        <v>27</v>
      </c>
      <c r="E3249" t="s">
        <v>28</v>
      </c>
      <c r="F3249">
        <v>3</v>
      </c>
      <c r="G3249">
        <v>128</v>
      </c>
      <c r="H3249">
        <v>44.97</v>
      </c>
    </row>
    <row r="3250" spans="1:8" x14ac:dyDescent="0.25">
      <c r="A3250" t="s">
        <v>26</v>
      </c>
      <c r="B3250" t="s">
        <v>46</v>
      </c>
      <c r="C3250">
        <v>0.1</v>
      </c>
      <c r="D3250" t="s">
        <v>27</v>
      </c>
      <c r="E3250" t="s">
        <v>28</v>
      </c>
      <c r="F3250">
        <v>1</v>
      </c>
      <c r="G3250">
        <v>16</v>
      </c>
      <c r="H3250">
        <v>40.17</v>
      </c>
    </row>
    <row r="3251" spans="1:8" x14ac:dyDescent="0.25">
      <c r="A3251" t="s">
        <v>29</v>
      </c>
      <c r="B3251" t="s">
        <v>46</v>
      </c>
      <c r="C3251">
        <v>0.25</v>
      </c>
      <c r="D3251" t="s">
        <v>30</v>
      </c>
      <c r="E3251" t="s">
        <v>34</v>
      </c>
      <c r="F3251">
        <v>1</v>
      </c>
      <c r="G3251">
        <v>16</v>
      </c>
      <c r="H3251">
        <v>35.26</v>
      </c>
    </row>
    <row r="3252" spans="1:8" x14ac:dyDescent="0.25">
      <c r="A3252" t="s">
        <v>33</v>
      </c>
      <c r="B3252" t="s">
        <v>46</v>
      </c>
      <c r="C3252">
        <v>0.4</v>
      </c>
      <c r="D3252" t="s">
        <v>27</v>
      </c>
      <c r="E3252" t="s">
        <v>34</v>
      </c>
      <c r="F3252">
        <v>1</v>
      </c>
      <c r="G3252">
        <v>4</v>
      </c>
      <c r="H3252">
        <v>21.42</v>
      </c>
    </row>
    <row r="3253" spans="1:8" x14ac:dyDescent="0.25">
      <c r="A3253" t="s">
        <v>33</v>
      </c>
      <c r="B3253" t="s">
        <v>46</v>
      </c>
      <c r="C3253">
        <v>0.4</v>
      </c>
      <c r="D3253" t="s">
        <v>27</v>
      </c>
      <c r="E3253" t="s">
        <v>34</v>
      </c>
      <c r="F3253">
        <v>1</v>
      </c>
      <c r="G3253">
        <v>16</v>
      </c>
      <c r="H3253">
        <v>33.299999999999997</v>
      </c>
    </row>
    <row r="3254" spans="1:8" x14ac:dyDescent="0.25">
      <c r="A3254" t="s">
        <v>29</v>
      </c>
      <c r="B3254" t="s">
        <v>46</v>
      </c>
      <c r="C3254">
        <v>0.5</v>
      </c>
      <c r="D3254" t="s">
        <v>36</v>
      </c>
      <c r="E3254" t="s">
        <v>34</v>
      </c>
      <c r="F3254">
        <v>1</v>
      </c>
      <c r="G3254">
        <v>16</v>
      </c>
      <c r="H3254">
        <v>36.270000000000003</v>
      </c>
    </row>
    <row r="3255" spans="1:8" x14ac:dyDescent="0.25">
      <c r="A3255" t="s">
        <v>29</v>
      </c>
      <c r="B3255" t="s">
        <v>46</v>
      </c>
      <c r="C3255">
        <v>0.2</v>
      </c>
      <c r="D3255" t="s">
        <v>36</v>
      </c>
      <c r="E3255" t="s">
        <v>31</v>
      </c>
      <c r="F3255">
        <v>1</v>
      </c>
      <c r="G3255">
        <v>8</v>
      </c>
      <c r="H3255">
        <v>33.53</v>
      </c>
    </row>
    <row r="3256" spans="1:8" x14ac:dyDescent="0.25">
      <c r="A3256" t="s">
        <v>26</v>
      </c>
      <c r="B3256" t="s">
        <v>46</v>
      </c>
      <c r="C3256">
        <v>0.1</v>
      </c>
      <c r="D3256" t="s">
        <v>27</v>
      </c>
      <c r="E3256" t="s">
        <v>28</v>
      </c>
      <c r="F3256">
        <v>1</v>
      </c>
      <c r="G3256">
        <v>16</v>
      </c>
      <c r="H3256">
        <v>37.880000000000003</v>
      </c>
    </row>
    <row r="3257" spans="1:8" x14ac:dyDescent="0.25">
      <c r="A3257" t="s">
        <v>33</v>
      </c>
      <c r="B3257" t="s">
        <v>46</v>
      </c>
      <c r="C3257">
        <v>0.1</v>
      </c>
      <c r="D3257" t="s">
        <v>36</v>
      </c>
      <c r="E3257" t="s">
        <v>34</v>
      </c>
      <c r="F3257">
        <v>1</v>
      </c>
      <c r="G3257">
        <v>64</v>
      </c>
      <c r="H3257">
        <v>44.68</v>
      </c>
    </row>
    <row r="3258" spans="1:8" x14ac:dyDescent="0.25">
      <c r="A3258" t="s">
        <v>33</v>
      </c>
      <c r="B3258" t="s">
        <v>46</v>
      </c>
      <c r="C3258">
        <v>0.5</v>
      </c>
      <c r="D3258" t="s">
        <v>36</v>
      </c>
      <c r="E3258" t="s">
        <v>34</v>
      </c>
      <c r="F3258">
        <v>1</v>
      </c>
      <c r="G3258">
        <v>64</v>
      </c>
      <c r="H3258">
        <v>40.119999999999997</v>
      </c>
    </row>
    <row r="3259" spans="1:8" x14ac:dyDescent="0.25">
      <c r="A3259" t="s">
        <v>29</v>
      </c>
      <c r="B3259" t="s">
        <v>46</v>
      </c>
      <c r="C3259">
        <v>0.2</v>
      </c>
      <c r="D3259" t="s">
        <v>30</v>
      </c>
      <c r="E3259" t="s">
        <v>31</v>
      </c>
      <c r="F3259">
        <v>1</v>
      </c>
      <c r="G3259">
        <v>8</v>
      </c>
      <c r="H3259">
        <v>30.83</v>
      </c>
    </row>
    <row r="3260" spans="1:8" x14ac:dyDescent="0.25">
      <c r="A3260" t="s">
        <v>26</v>
      </c>
      <c r="B3260" t="s">
        <v>46</v>
      </c>
      <c r="C3260">
        <v>0.25</v>
      </c>
      <c r="D3260" t="s">
        <v>27</v>
      </c>
      <c r="E3260" t="s">
        <v>28</v>
      </c>
      <c r="F3260">
        <v>3</v>
      </c>
      <c r="G3260">
        <v>128</v>
      </c>
      <c r="H3260">
        <v>46.25</v>
      </c>
    </row>
    <row r="3261" spans="1:8" x14ac:dyDescent="0.25">
      <c r="A3261" t="s">
        <v>29</v>
      </c>
      <c r="B3261" t="s">
        <v>46</v>
      </c>
      <c r="C3261">
        <v>0.2</v>
      </c>
      <c r="D3261" t="s">
        <v>30</v>
      </c>
      <c r="E3261" t="s">
        <v>37</v>
      </c>
      <c r="F3261">
        <v>1</v>
      </c>
      <c r="G3261">
        <v>8</v>
      </c>
      <c r="H3261">
        <v>31.8</v>
      </c>
    </row>
    <row r="3262" spans="1:8" x14ac:dyDescent="0.25">
      <c r="A3262" t="s">
        <v>29</v>
      </c>
      <c r="B3262" t="s">
        <v>46</v>
      </c>
      <c r="C3262">
        <v>0.25</v>
      </c>
      <c r="D3262" t="s">
        <v>30</v>
      </c>
      <c r="E3262" t="s">
        <v>31</v>
      </c>
      <c r="F3262">
        <v>1</v>
      </c>
      <c r="G3262">
        <v>16</v>
      </c>
      <c r="H3262">
        <v>37.14</v>
      </c>
    </row>
    <row r="3263" spans="1:8" x14ac:dyDescent="0.25">
      <c r="A3263" t="s">
        <v>33</v>
      </c>
      <c r="B3263" t="s">
        <v>46</v>
      </c>
      <c r="C3263">
        <v>0.5</v>
      </c>
      <c r="D3263" t="s">
        <v>27</v>
      </c>
      <c r="E3263" t="s">
        <v>34</v>
      </c>
      <c r="F3263">
        <v>1</v>
      </c>
      <c r="G3263">
        <v>32</v>
      </c>
      <c r="H3263">
        <v>36.51</v>
      </c>
    </row>
    <row r="3264" spans="1:8" x14ac:dyDescent="0.25">
      <c r="A3264" t="s">
        <v>26</v>
      </c>
      <c r="B3264" t="s">
        <v>46</v>
      </c>
      <c r="C3264">
        <v>0.1</v>
      </c>
      <c r="D3264" t="s">
        <v>27</v>
      </c>
      <c r="E3264" t="s">
        <v>28</v>
      </c>
      <c r="F3264">
        <v>3</v>
      </c>
      <c r="G3264">
        <v>64</v>
      </c>
      <c r="H3264">
        <v>46.92</v>
      </c>
    </row>
    <row r="3265" spans="1:8" x14ac:dyDescent="0.25">
      <c r="A3265" t="s">
        <v>26</v>
      </c>
      <c r="B3265" t="s">
        <v>46</v>
      </c>
      <c r="C3265">
        <v>0.1</v>
      </c>
      <c r="D3265" t="s">
        <v>27</v>
      </c>
      <c r="E3265" t="s">
        <v>28</v>
      </c>
      <c r="F3265">
        <v>3</v>
      </c>
      <c r="G3265">
        <v>16</v>
      </c>
      <c r="H3265">
        <v>38.369999999999997</v>
      </c>
    </row>
    <row r="3266" spans="1:8" x14ac:dyDescent="0.25">
      <c r="A3266" t="s">
        <v>29</v>
      </c>
      <c r="B3266" t="s">
        <v>46</v>
      </c>
      <c r="C3266">
        <v>0.5</v>
      </c>
      <c r="D3266" t="s">
        <v>36</v>
      </c>
      <c r="E3266" t="s">
        <v>34</v>
      </c>
      <c r="F3266">
        <v>1</v>
      </c>
      <c r="G3266">
        <v>4</v>
      </c>
      <c r="H3266">
        <v>25.11</v>
      </c>
    </row>
    <row r="3267" spans="1:8" x14ac:dyDescent="0.25">
      <c r="A3267" t="s">
        <v>33</v>
      </c>
      <c r="B3267" t="s">
        <v>46</v>
      </c>
      <c r="C3267">
        <v>0.4</v>
      </c>
      <c r="D3267" t="s">
        <v>27</v>
      </c>
      <c r="E3267" t="s">
        <v>34</v>
      </c>
      <c r="F3267">
        <v>1</v>
      </c>
      <c r="G3267">
        <v>16</v>
      </c>
      <c r="H3267">
        <v>35.35</v>
      </c>
    </row>
    <row r="3268" spans="1:8" x14ac:dyDescent="0.25">
      <c r="A3268" t="s">
        <v>29</v>
      </c>
      <c r="B3268" t="s">
        <v>46</v>
      </c>
      <c r="C3268">
        <v>0.5</v>
      </c>
      <c r="D3268" t="s">
        <v>36</v>
      </c>
      <c r="E3268" t="s">
        <v>34</v>
      </c>
      <c r="F3268">
        <v>1</v>
      </c>
      <c r="G3268">
        <v>64</v>
      </c>
      <c r="H3268">
        <v>41.63</v>
      </c>
    </row>
    <row r="3269" spans="1:8" x14ac:dyDescent="0.25">
      <c r="A3269" t="s">
        <v>29</v>
      </c>
      <c r="B3269" t="s">
        <v>46</v>
      </c>
      <c r="C3269">
        <v>0.2</v>
      </c>
      <c r="D3269" t="s">
        <v>30</v>
      </c>
      <c r="E3269" t="s">
        <v>31</v>
      </c>
      <c r="F3269">
        <v>1</v>
      </c>
      <c r="G3269">
        <v>16</v>
      </c>
      <c r="H3269">
        <v>37.69</v>
      </c>
    </row>
    <row r="3270" spans="1:8" x14ac:dyDescent="0.25">
      <c r="A3270" t="s">
        <v>26</v>
      </c>
      <c r="B3270" t="s">
        <v>46</v>
      </c>
      <c r="C3270">
        <v>0.1</v>
      </c>
      <c r="D3270" t="s">
        <v>27</v>
      </c>
      <c r="E3270" t="s">
        <v>28</v>
      </c>
      <c r="F3270">
        <v>1</v>
      </c>
      <c r="G3270">
        <v>128</v>
      </c>
      <c r="H3270">
        <v>45.38</v>
      </c>
    </row>
    <row r="3271" spans="1:8" x14ac:dyDescent="0.25">
      <c r="A3271" t="s">
        <v>29</v>
      </c>
      <c r="B3271" t="s">
        <v>46</v>
      </c>
      <c r="C3271">
        <v>0.25</v>
      </c>
      <c r="D3271" t="s">
        <v>36</v>
      </c>
      <c r="E3271" t="s">
        <v>31</v>
      </c>
      <c r="F3271">
        <v>1</v>
      </c>
      <c r="G3271">
        <v>4</v>
      </c>
      <c r="H3271">
        <v>30.86</v>
      </c>
    </row>
    <row r="3272" spans="1:8" x14ac:dyDescent="0.25">
      <c r="A3272" t="s">
        <v>26</v>
      </c>
      <c r="B3272" t="s">
        <v>46</v>
      </c>
      <c r="C3272">
        <v>0.1</v>
      </c>
      <c r="D3272" t="s">
        <v>35</v>
      </c>
      <c r="E3272" t="s">
        <v>31</v>
      </c>
      <c r="F3272">
        <v>3</v>
      </c>
      <c r="G3272">
        <v>64</v>
      </c>
      <c r="H3272">
        <v>47.59</v>
      </c>
    </row>
    <row r="3273" spans="1:8" x14ac:dyDescent="0.25">
      <c r="A3273" t="s">
        <v>29</v>
      </c>
      <c r="B3273" t="s">
        <v>46</v>
      </c>
      <c r="C3273">
        <v>0.25</v>
      </c>
      <c r="D3273" t="s">
        <v>30</v>
      </c>
      <c r="E3273" t="s">
        <v>31</v>
      </c>
      <c r="F3273">
        <v>9</v>
      </c>
      <c r="G3273">
        <v>64</v>
      </c>
      <c r="H3273">
        <v>32.299999999999997</v>
      </c>
    </row>
    <row r="3274" spans="1:8" x14ac:dyDescent="0.25">
      <c r="A3274" t="s">
        <v>26</v>
      </c>
      <c r="B3274" t="s">
        <v>46</v>
      </c>
      <c r="C3274">
        <v>0.1</v>
      </c>
      <c r="D3274" t="s">
        <v>27</v>
      </c>
      <c r="E3274" t="s">
        <v>28</v>
      </c>
      <c r="F3274">
        <v>1</v>
      </c>
      <c r="G3274">
        <v>16</v>
      </c>
      <c r="H3274">
        <v>42.64</v>
      </c>
    </row>
    <row r="3275" spans="1:8" x14ac:dyDescent="0.25">
      <c r="A3275" t="s">
        <v>33</v>
      </c>
      <c r="B3275" t="s">
        <v>46</v>
      </c>
      <c r="C3275">
        <v>0.5</v>
      </c>
      <c r="D3275" t="s">
        <v>27</v>
      </c>
      <c r="E3275" t="s">
        <v>34</v>
      </c>
      <c r="F3275">
        <v>1</v>
      </c>
      <c r="G3275">
        <v>32</v>
      </c>
      <c r="H3275">
        <v>38.049999999999997</v>
      </c>
    </row>
    <row r="3276" spans="1:8" x14ac:dyDescent="0.25">
      <c r="A3276" t="s">
        <v>33</v>
      </c>
      <c r="B3276" t="s">
        <v>46</v>
      </c>
      <c r="C3276">
        <v>0.3</v>
      </c>
      <c r="D3276" t="s">
        <v>36</v>
      </c>
      <c r="E3276" t="s">
        <v>31</v>
      </c>
      <c r="F3276">
        <v>1</v>
      </c>
      <c r="G3276">
        <v>16</v>
      </c>
      <c r="H3276">
        <v>36.799999999999997</v>
      </c>
    </row>
    <row r="3277" spans="1:8" x14ac:dyDescent="0.25">
      <c r="A3277" t="s">
        <v>33</v>
      </c>
      <c r="B3277" t="s">
        <v>46</v>
      </c>
      <c r="C3277">
        <v>0.5</v>
      </c>
      <c r="D3277" t="s">
        <v>36</v>
      </c>
      <c r="E3277" t="s">
        <v>34</v>
      </c>
      <c r="F3277">
        <v>1</v>
      </c>
      <c r="G3277">
        <v>32</v>
      </c>
      <c r="H3277">
        <v>37.18</v>
      </c>
    </row>
    <row r="3278" spans="1:8" x14ac:dyDescent="0.25">
      <c r="A3278" t="s">
        <v>26</v>
      </c>
      <c r="B3278" t="s">
        <v>46</v>
      </c>
      <c r="C3278">
        <v>0.25</v>
      </c>
      <c r="D3278" t="s">
        <v>27</v>
      </c>
      <c r="E3278" t="s">
        <v>28</v>
      </c>
      <c r="F3278">
        <v>3</v>
      </c>
      <c r="G3278">
        <v>128</v>
      </c>
      <c r="H3278">
        <v>46.09</v>
      </c>
    </row>
    <row r="3279" spans="1:8" x14ac:dyDescent="0.25">
      <c r="A3279" t="s">
        <v>33</v>
      </c>
      <c r="B3279" t="s">
        <v>46</v>
      </c>
      <c r="C3279">
        <v>0.1</v>
      </c>
      <c r="D3279" t="s">
        <v>36</v>
      </c>
      <c r="E3279" t="s">
        <v>31</v>
      </c>
      <c r="F3279">
        <v>1</v>
      </c>
      <c r="G3279">
        <v>64</v>
      </c>
      <c r="H3279">
        <v>44.3</v>
      </c>
    </row>
    <row r="3280" spans="1:8" x14ac:dyDescent="0.25">
      <c r="A3280" t="s">
        <v>33</v>
      </c>
      <c r="B3280" t="s">
        <v>46</v>
      </c>
      <c r="C3280">
        <v>0.5</v>
      </c>
      <c r="D3280" t="s">
        <v>27</v>
      </c>
      <c r="E3280" t="s">
        <v>34</v>
      </c>
      <c r="F3280">
        <v>1</v>
      </c>
      <c r="G3280">
        <v>32</v>
      </c>
      <c r="H3280">
        <v>37.08</v>
      </c>
    </row>
    <row r="3281" spans="1:8" x14ac:dyDescent="0.25">
      <c r="A3281" t="s">
        <v>26</v>
      </c>
      <c r="B3281" t="s">
        <v>46</v>
      </c>
      <c r="C3281">
        <v>0.1</v>
      </c>
      <c r="D3281" t="s">
        <v>27</v>
      </c>
      <c r="E3281" t="s">
        <v>28</v>
      </c>
      <c r="F3281">
        <v>12</v>
      </c>
      <c r="G3281">
        <v>16</v>
      </c>
      <c r="H3281">
        <v>29.57</v>
      </c>
    </row>
    <row r="3282" spans="1:8" x14ac:dyDescent="0.25">
      <c r="A3282" t="s">
        <v>26</v>
      </c>
      <c r="B3282" t="s">
        <v>46</v>
      </c>
      <c r="C3282">
        <v>0.25</v>
      </c>
      <c r="D3282" t="s">
        <v>35</v>
      </c>
      <c r="E3282" t="s">
        <v>28</v>
      </c>
      <c r="F3282">
        <v>3</v>
      </c>
      <c r="G3282">
        <v>64</v>
      </c>
      <c r="H3282">
        <v>45.05</v>
      </c>
    </row>
    <row r="3283" spans="1:8" x14ac:dyDescent="0.25">
      <c r="A3283" t="s">
        <v>33</v>
      </c>
      <c r="B3283" t="s">
        <v>46</v>
      </c>
      <c r="C3283">
        <v>0.1</v>
      </c>
      <c r="D3283" t="s">
        <v>36</v>
      </c>
      <c r="E3283" t="s">
        <v>34</v>
      </c>
      <c r="F3283">
        <v>1</v>
      </c>
      <c r="G3283">
        <v>64</v>
      </c>
      <c r="H3283">
        <v>44.74</v>
      </c>
    </row>
    <row r="3284" spans="1:8" x14ac:dyDescent="0.25">
      <c r="A3284" t="s">
        <v>29</v>
      </c>
      <c r="B3284" t="s">
        <v>46</v>
      </c>
      <c r="C3284">
        <v>0.25</v>
      </c>
      <c r="D3284" t="s">
        <v>39</v>
      </c>
      <c r="E3284" t="s">
        <v>31</v>
      </c>
      <c r="F3284">
        <v>1</v>
      </c>
      <c r="G3284">
        <v>128</v>
      </c>
      <c r="H3284">
        <v>43.27</v>
      </c>
    </row>
    <row r="3285" spans="1:8" x14ac:dyDescent="0.25">
      <c r="A3285" t="s">
        <v>26</v>
      </c>
      <c r="B3285" t="s">
        <v>46</v>
      </c>
      <c r="C3285">
        <v>0.1</v>
      </c>
      <c r="D3285" t="s">
        <v>27</v>
      </c>
      <c r="E3285" t="s">
        <v>28</v>
      </c>
      <c r="F3285">
        <v>3</v>
      </c>
      <c r="G3285">
        <v>16</v>
      </c>
      <c r="H3285">
        <v>38.619999999999997</v>
      </c>
    </row>
    <row r="3286" spans="1:8" x14ac:dyDescent="0.25">
      <c r="A3286" t="s">
        <v>33</v>
      </c>
      <c r="B3286" t="s">
        <v>46</v>
      </c>
      <c r="C3286">
        <v>0.5</v>
      </c>
      <c r="D3286" t="s">
        <v>27</v>
      </c>
      <c r="E3286" t="s">
        <v>31</v>
      </c>
      <c r="F3286">
        <v>1</v>
      </c>
      <c r="G3286">
        <v>64</v>
      </c>
      <c r="H3286">
        <v>42.12</v>
      </c>
    </row>
    <row r="3287" spans="1:8" x14ac:dyDescent="0.25">
      <c r="A3287" t="s">
        <v>29</v>
      </c>
      <c r="B3287" t="s">
        <v>46</v>
      </c>
      <c r="C3287">
        <v>0.5</v>
      </c>
      <c r="D3287" t="s">
        <v>39</v>
      </c>
      <c r="E3287" t="s">
        <v>37</v>
      </c>
      <c r="F3287">
        <v>1</v>
      </c>
      <c r="G3287">
        <v>128</v>
      </c>
      <c r="H3287">
        <v>39.869999999999997</v>
      </c>
    </row>
    <row r="3288" spans="1:8" x14ac:dyDescent="0.25">
      <c r="A3288" t="s">
        <v>29</v>
      </c>
      <c r="B3288" t="s">
        <v>46</v>
      </c>
      <c r="C3288">
        <v>0.25</v>
      </c>
      <c r="D3288" t="s">
        <v>36</v>
      </c>
      <c r="E3288" t="s">
        <v>31</v>
      </c>
      <c r="F3288">
        <v>1</v>
      </c>
      <c r="G3288">
        <v>16</v>
      </c>
      <c r="H3288">
        <v>37.21</v>
      </c>
    </row>
    <row r="3289" spans="1:8" x14ac:dyDescent="0.25">
      <c r="A3289" t="s">
        <v>29</v>
      </c>
      <c r="B3289" t="s">
        <v>46</v>
      </c>
      <c r="C3289">
        <v>0.25</v>
      </c>
      <c r="D3289" t="s">
        <v>30</v>
      </c>
      <c r="E3289" t="s">
        <v>31</v>
      </c>
      <c r="F3289">
        <v>1</v>
      </c>
      <c r="G3289">
        <v>8</v>
      </c>
      <c r="H3289">
        <v>36.76</v>
      </c>
    </row>
    <row r="3290" spans="1:8" x14ac:dyDescent="0.25">
      <c r="A3290" t="s">
        <v>26</v>
      </c>
      <c r="B3290" t="s">
        <v>46</v>
      </c>
      <c r="C3290">
        <v>0.1</v>
      </c>
      <c r="D3290" t="s">
        <v>35</v>
      </c>
      <c r="E3290" t="s">
        <v>28</v>
      </c>
      <c r="F3290">
        <v>3</v>
      </c>
      <c r="G3290">
        <v>64</v>
      </c>
      <c r="H3290">
        <v>47</v>
      </c>
    </row>
    <row r="3291" spans="1:8" x14ac:dyDescent="0.25">
      <c r="A3291" t="s">
        <v>33</v>
      </c>
      <c r="B3291" t="s">
        <v>46</v>
      </c>
      <c r="C3291">
        <v>0.1</v>
      </c>
      <c r="D3291" t="s">
        <v>36</v>
      </c>
      <c r="E3291" t="s">
        <v>34</v>
      </c>
      <c r="F3291">
        <v>1</v>
      </c>
      <c r="G3291">
        <v>64</v>
      </c>
      <c r="H3291">
        <v>40.340000000000003</v>
      </c>
    </row>
    <row r="3292" spans="1:8" x14ac:dyDescent="0.25">
      <c r="A3292" t="s">
        <v>33</v>
      </c>
      <c r="B3292" t="s">
        <v>46</v>
      </c>
      <c r="C3292">
        <v>0.1</v>
      </c>
      <c r="D3292" t="s">
        <v>36</v>
      </c>
      <c r="E3292" t="s">
        <v>40</v>
      </c>
      <c r="F3292">
        <v>1</v>
      </c>
      <c r="G3292">
        <v>64</v>
      </c>
      <c r="H3292">
        <v>36.25</v>
      </c>
    </row>
    <row r="3293" spans="1:8" x14ac:dyDescent="0.25">
      <c r="A3293" t="s">
        <v>33</v>
      </c>
      <c r="B3293" t="s">
        <v>46</v>
      </c>
      <c r="C3293">
        <v>0.5</v>
      </c>
      <c r="D3293" t="s">
        <v>36</v>
      </c>
      <c r="E3293" t="s">
        <v>34</v>
      </c>
      <c r="F3293">
        <v>1</v>
      </c>
      <c r="G3293">
        <v>32</v>
      </c>
      <c r="H3293">
        <v>39.57</v>
      </c>
    </row>
    <row r="3294" spans="1:8" x14ac:dyDescent="0.25">
      <c r="A3294" t="s">
        <v>29</v>
      </c>
      <c r="B3294" t="s">
        <v>46</v>
      </c>
      <c r="C3294">
        <v>0.25</v>
      </c>
      <c r="D3294" t="s">
        <v>30</v>
      </c>
      <c r="E3294" t="s">
        <v>31</v>
      </c>
      <c r="F3294">
        <v>1</v>
      </c>
      <c r="G3294">
        <v>64</v>
      </c>
      <c r="H3294">
        <v>37.58</v>
      </c>
    </row>
    <row r="3295" spans="1:8" x14ac:dyDescent="0.25">
      <c r="A3295" t="s">
        <v>26</v>
      </c>
      <c r="B3295" t="s">
        <v>46</v>
      </c>
      <c r="C3295">
        <v>0.1</v>
      </c>
      <c r="D3295" t="s">
        <v>27</v>
      </c>
      <c r="E3295" t="s">
        <v>28</v>
      </c>
      <c r="F3295">
        <v>1</v>
      </c>
      <c r="G3295">
        <v>16</v>
      </c>
      <c r="H3295">
        <v>41.67</v>
      </c>
    </row>
    <row r="3296" spans="1:8" x14ac:dyDescent="0.25">
      <c r="A3296" t="s">
        <v>29</v>
      </c>
      <c r="B3296" t="s">
        <v>46</v>
      </c>
      <c r="C3296">
        <v>0.25</v>
      </c>
      <c r="D3296" t="s">
        <v>36</v>
      </c>
      <c r="E3296" t="s">
        <v>34</v>
      </c>
      <c r="F3296">
        <v>1</v>
      </c>
      <c r="G3296">
        <v>128</v>
      </c>
      <c r="H3296">
        <v>43.32</v>
      </c>
    </row>
    <row r="3297" spans="1:8" x14ac:dyDescent="0.25">
      <c r="A3297" t="s">
        <v>33</v>
      </c>
      <c r="B3297" t="s">
        <v>46</v>
      </c>
      <c r="C3297">
        <v>0.1</v>
      </c>
      <c r="D3297" t="s">
        <v>36</v>
      </c>
      <c r="E3297" t="s">
        <v>31</v>
      </c>
      <c r="F3297">
        <v>1</v>
      </c>
      <c r="G3297">
        <v>64</v>
      </c>
      <c r="H3297">
        <v>37.200000000000003</v>
      </c>
    </row>
    <row r="3298" spans="1:8" x14ac:dyDescent="0.25">
      <c r="A3298" t="s">
        <v>26</v>
      </c>
      <c r="B3298" t="s">
        <v>46</v>
      </c>
      <c r="C3298">
        <v>0.1</v>
      </c>
      <c r="D3298" t="s">
        <v>35</v>
      </c>
      <c r="E3298" t="s">
        <v>28</v>
      </c>
      <c r="F3298">
        <v>1</v>
      </c>
      <c r="G3298">
        <v>64</v>
      </c>
      <c r="H3298">
        <v>46.4</v>
      </c>
    </row>
    <row r="3299" spans="1:8" x14ac:dyDescent="0.25">
      <c r="A3299" t="s">
        <v>33</v>
      </c>
      <c r="B3299" t="s">
        <v>46</v>
      </c>
      <c r="C3299">
        <v>0.3</v>
      </c>
      <c r="D3299" t="s">
        <v>36</v>
      </c>
      <c r="E3299" t="s">
        <v>34</v>
      </c>
      <c r="F3299">
        <v>1</v>
      </c>
      <c r="G3299">
        <v>32</v>
      </c>
      <c r="H3299">
        <v>39.89</v>
      </c>
    </row>
    <row r="3300" spans="1:8" x14ac:dyDescent="0.25">
      <c r="A3300" t="s">
        <v>26</v>
      </c>
      <c r="B3300" t="s">
        <v>46</v>
      </c>
      <c r="C3300">
        <v>0.25</v>
      </c>
      <c r="D3300" t="s">
        <v>27</v>
      </c>
      <c r="E3300" t="s">
        <v>28</v>
      </c>
      <c r="F3300">
        <v>3</v>
      </c>
      <c r="G3300">
        <v>16</v>
      </c>
      <c r="H3300">
        <v>36.29</v>
      </c>
    </row>
    <row r="3301" spans="1:8" x14ac:dyDescent="0.25">
      <c r="A3301" t="s">
        <v>26</v>
      </c>
      <c r="B3301" t="s">
        <v>46</v>
      </c>
      <c r="C3301">
        <v>0.1</v>
      </c>
      <c r="D3301" t="s">
        <v>35</v>
      </c>
      <c r="E3301" t="s">
        <v>28</v>
      </c>
      <c r="F3301">
        <v>3</v>
      </c>
      <c r="G3301">
        <v>64</v>
      </c>
      <c r="H3301">
        <v>46.34</v>
      </c>
    </row>
    <row r="3302" spans="1:8" x14ac:dyDescent="0.25">
      <c r="A3302" t="s">
        <v>29</v>
      </c>
      <c r="B3302" t="s">
        <v>46</v>
      </c>
      <c r="C3302">
        <v>0.4</v>
      </c>
      <c r="D3302" t="s">
        <v>39</v>
      </c>
      <c r="E3302" t="s">
        <v>38</v>
      </c>
      <c r="F3302">
        <v>1</v>
      </c>
      <c r="G3302">
        <v>128</v>
      </c>
      <c r="H3302">
        <v>39.72</v>
      </c>
    </row>
    <row r="3303" spans="1:8" x14ac:dyDescent="0.25">
      <c r="A3303" t="s">
        <v>29</v>
      </c>
      <c r="B3303" t="s">
        <v>46</v>
      </c>
      <c r="C3303">
        <v>0.4</v>
      </c>
      <c r="D3303" t="s">
        <v>32</v>
      </c>
      <c r="E3303" t="s">
        <v>38</v>
      </c>
      <c r="F3303">
        <v>1</v>
      </c>
      <c r="G3303">
        <v>128</v>
      </c>
      <c r="H3303">
        <v>25.86</v>
      </c>
    </row>
    <row r="3304" spans="1:8" x14ac:dyDescent="0.25">
      <c r="A3304" t="s">
        <v>29</v>
      </c>
      <c r="B3304" t="s">
        <v>46</v>
      </c>
      <c r="C3304">
        <v>0.25</v>
      </c>
      <c r="D3304" t="s">
        <v>30</v>
      </c>
      <c r="E3304" t="s">
        <v>37</v>
      </c>
      <c r="F3304">
        <v>1</v>
      </c>
      <c r="G3304">
        <v>32</v>
      </c>
      <c r="H3304">
        <v>36.869999999999997</v>
      </c>
    </row>
    <row r="3305" spans="1:8" x14ac:dyDescent="0.25">
      <c r="A3305" t="s">
        <v>33</v>
      </c>
      <c r="B3305" t="s">
        <v>46</v>
      </c>
      <c r="C3305">
        <v>0.1</v>
      </c>
      <c r="D3305" t="s">
        <v>36</v>
      </c>
      <c r="E3305" t="s">
        <v>34</v>
      </c>
      <c r="F3305">
        <v>1</v>
      </c>
      <c r="G3305">
        <v>32</v>
      </c>
      <c r="H3305">
        <v>33.69</v>
      </c>
    </row>
    <row r="3306" spans="1:8" x14ac:dyDescent="0.25">
      <c r="A3306" t="s">
        <v>26</v>
      </c>
      <c r="B3306" t="s">
        <v>46</v>
      </c>
      <c r="C3306">
        <v>0.1</v>
      </c>
      <c r="D3306" t="s">
        <v>36</v>
      </c>
      <c r="E3306" t="s">
        <v>28</v>
      </c>
      <c r="F3306">
        <v>1</v>
      </c>
      <c r="G3306">
        <v>64</v>
      </c>
      <c r="H3306">
        <v>39</v>
      </c>
    </row>
    <row r="3307" spans="1:8" x14ac:dyDescent="0.25">
      <c r="A3307" t="s">
        <v>26</v>
      </c>
      <c r="B3307" t="s">
        <v>46</v>
      </c>
      <c r="C3307">
        <v>0.1</v>
      </c>
      <c r="D3307" t="s">
        <v>35</v>
      </c>
      <c r="E3307" t="s">
        <v>28</v>
      </c>
      <c r="F3307">
        <v>3</v>
      </c>
      <c r="G3307">
        <v>128</v>
      </c>
      <c r="H3307">
        <v>47.04</v>
      </c>
    </row>
    <row r="3308" spans="1:8" x14ac:dyDescent="0.25">
      <c r="A3308" t="s">
        <v>29</v>
      </c>
      <c r="B3308" t="s">
        <v>46</v>
      </c>
      <c r="C3308">
        <v>0.25</v>
      </c>
      <c r="D3308" t="s">
        <v>30</v>
      </c>
      <c r="E3308" t="s">
        <v>31</v>
      </c>
      <c r="F3308">
        <v>1</v>
      </c>
      <c r="G3308">
        <v>16</v>
      </c>
      <c r="H3308">
        <v>36.119999999999997</v>
      </c>
    </row>
    <row r="3309" spans="1:8" x14ac:dyDescent="0.25">
      <c r="A3309" t="s">
        <v>33</v>
      </c>
      <c r="B3309" t="s">
        <v>46</v>
      </c>
      <c r="C3309">
        <v>0.1</v>
      </c>
      <c r="D3309" t="s">
        <v>36</v>
      </c>
      <c r="E3309" t="s">
        <v>34</v>
      </c>
      <c r="F3309">
        <v>1</v>
      </c>
      <c r="G3309">
        <v>64</v>
      </c>
      <c r="H3309">
        <v>42.54</v>
      </c>
    </row>
    <row r="3310" spans="1:8" x14ac:dyDescent="0.25">
      <c r="A3310" t="s">
        <v>29</v>
      </c>
      <c r="B3310" t="s">
        <v>46</v>
      </c>
      <c r="C3310">
        <v>0.25</v>
      </c>
      <c r="D3310" t="s">
        <v>36</v>
      </c>
      <c r="E3310" t="s">
        <v>31</v>
      </c>
      <c r="F3310">
        <v>1</v>
      </c>
      <c r="G3310">
        <v>128</v>
      </c>
      <c r="H3310">
        <v>32.92</v>
      </c>
    </row>
    <row r="3311" spans="1:8" x14ac:dyDescent="0.25">
      <c r="A3311" t="s">
        <v>26</v>
      </c>
      <c r="B3311" t="s">
        <v>46</v>
      </c>
      <c r="C3311">
        <v>0.5</v>
      </c>
      <c r="D3311" t="s">
        <v>27</v>
      </c>
      <c r="E3311" t="s">
        <v>28</v>
      </c>
      <c r="F3311">
        <v>3</v>
      </c>
      <c r="G3311">
        <v>64</v>
      </c>
      <c r="H3311">
        <v>32.94</v>
      </c>
    </row>
    <row r="3312" spans="1:8" x14ac:dyDescent="0.25">
      <c r="A3312" t="s">
        <v>26</v>
      </c>
      <c r="B3312" t="s">
        <v>46</v>
      </c>
      <c r="C3312">
        <v>0.1</v>
      </c>
      <c r="D3312" t="s">
        <v>35</v>
      </c>
      <c r="E3312" t="s">
        <v>28</v>
      </c>
      <c r="F3312">
        <v>1</v>
      </c>
      <c r="G3312">
        <v>64</v>
      </c>
      <c r="H3312">
        <v>46.24</v>
      </c>
    </row>
    <row r="3313" spans="1:8" x14ac:dyDescent="0.25">
      <c r="A3313" t="s">
        <v>33</v>
      </c>
      <c r="B3313" t="s">
        <v>46</v>
      </c>
      <c r="C3313">
        <v>0.3</v>
      </c>
      <c r="D3313" t="s">
        <v>36</v>
      </c>
      <c r="E3313" t="s">
        <v>34</v>
      </c>
      <c r="F3313">
        <v>1</v>
      </c>
      <c r="G3313">
        <v>32</v>
      </c>
      <c r="H3313">
        <v>38.28</v>
      </c>
    </row>
    <row r="3314" spans="1:8" x14ac:dyDescent="0.25">
      <c r="A3314" t="s">
        <v>33</v>
      </c>
      <c r="B3314" t="s">
        <v>46</v>
      </c>
      <c r="C3314">
        <v>0.1</v>
      </c>
      <c r="D3314" t="s">
        <v>36</v>
      </c>
      <c r="E3314" t="s">
        <v>34</v>
      </c>
      <c r="F3314">
        <v>1</v>
      </c>
      <c r="G3314">
        <v>64</v>
      </c>
      <c r="H3314">
        <v>40.57</v>
      </c>
    </row>
    <row r="3315" spans="1:8" x14ac:dyDescent="0.25">
      <c r="A3315" t="s">
        <v>29</v>
      </c>
      <c r="B3315" t="s">
        <v>46</v>
      </c>
      <c r="C3315">
        <v>0.1</v>
      </c>
      <c r="D3315" t="s">
        <v>39</v>
      </c>
      <c r="E3315" t="s">
        <v>31</v>
      </c>
      <c r="F3315">
        <v>3</v>
      </c>
      <c r="G3315">
        <v>32</v>
      </c>
      <c r="H3315">
        <v>42.75</v>
      </c>
    </row>
    <row r="3316" spans="1:8" x14ac:dyDescent="0.25">
      <c r="A3316" t="s">
        <v>26</v>
      </c>
      <c r="B3316" t="s">
        <v>46</v>
      </c>
      <c r="C3316">
        <v>0.1</v>
      </c>
      <c r="D3316" t="s">
        <v>35</v>
      </c>
      <c r="E3316" t="s">
        <v>28</v>
      </c>
      <c r="F3316">
        <v>3</v>
      </c>
      <c r="G3316">
        <v>128</v>
      </c>
      <c r="H3316">
        <v>48</v>
      </c>
    </row>
    <row r="3317" spans="1:8" x14ac:dyDescent="0.25">
      <c r="A3317" t="s">
        <v>26</v>
      </c>
      <c r="B3317" t="s">
        <v>46</v>
      </c>
      <c r="C3317">
        <v>0.1</v>
      </c>
      <c r="D3317" t="s">
        <v>27</v>
      </c>
      <c r="E3317" t="s">
        <v>28</v>
      </c>
      <c r="F3317">
        <v>3</v>
      </c>
      <c r="G3317">
        <v>64</v>
      </c>
      <c r="H3317">
        <v>44.69</v>
      </c>
    </row>
    <row r="3318" spans="1:8" x14ac:dyDescent="0.25">
      <c r="A3318" t="s">
        <v>33</v>
      </c>
      <c r="B3318" t="s">
        <v>46</v>
      </c>
      <c r="C3318">
        <v>0.4</v>
      </c>
      <c r="D3318" t="s">
        <v>36</v>
      </c>
      <c r="E3318" t="s">
        <v>34</v>
      </c>
      <c r="F3318">
        <v>1</v>
      </c>
      <c r="G3318">
        <v>64</v>
      </c>
      <c r="H3318">
        <v>42.38</v>
      </c>
    </row>
    <row r="3319" spans="1:8" x14ac:dyDescent="0.25">
      <c r="A3319" t="s">
        <v>29</v>
      </c>
      <c r="B3319" t="s">
        <v>46</v>
      </c>
      <c r="C3319">
        <v>0.25</v>
      </c>
      <c r="D3319" t="s">
        <v>30</v>
      </c>
      <c r="E3319" t="s">
        <v>34</v>
      </c>
      <c r="F3319">
        <v>1</v>
      </c>
      <c r="G3319">
        <v>16</v>
      </c>
      <c r="H3319">
        <v>34.42</v>
      </c>
    </row>
    <row r="3320" spans="1:8" x14ac:dyDescent="0.25">
      <c r="A3320" t="s">
        <v>29</v>
      </c>
      <c r="B3320" t="s">
        <v>46</v>
      </c>
      <c r="C3320">
        <v>0.3</v>
      </c>
      <c r="D3320" t="s">
        <v>30</v>
      </c>
      <c r="E3320" t="s">
        <v>31</v>
      </c>
      <c r="F3320">
        <v>1</v>
      </c>
      <c r="G3320">
        <v>32</v>
      </c>
      <c r="H3320">
        <v>38.67</v>
      </c>
    </row>
    <row r="3321" spans="1:8" x14ac:dyDescent="0.25">
      <c r="A3321" t="s">
        <v>33</v>
      </c>
      <c r="B3321" t="s">
        <v>46</v>
      </c>
      <c r="C3321">
        <v>0.3</v>
      </c>
      <c r="D3321" t="s">
        <v>36</v>
      </c>
      <c r="E3321" t="s">
        <v>31</v>
      </c>
      <c r="F3321">
        <v>1</v>
      </c>
      <c r="G3321">
        <v>64</v>
      </c>
      <c r="H3321">
        <v>38.49</v>
      </c>
    </row>
    <row r="3322" spans="1:8" x14ac:dyDescent="0.25">
      <c r="A3322" t="s">
        <v>33</v>
      </c>
      <c r="B3322" t="s">
        <v>46</v>
      </c>
      <c r="C3322">
        <v>0.5</v>
      </c>
      <c r="D3322" t="s">
        <v>36</v>
      </c>
      <c r="E3322" t="s">
        <v>34</v>
      </c>
      <c r="F3322">
        <v>1</v>
      </c>
      <c r="G3322">
        <v>32</v>
      </c>
      <c r="H3322">
        <v>39.659999999999997</v>
      </c>
    </row>
    <row r="3323" spans="1:8" x14ac:dyDescent="0.25">
      <c r="A3323" t="s">
        <v>29</v>
      </c>
      <c r="B3323" t="s">
        <v>46</v>
      </c>
      <c r="C3323">
        <v>0.25</v>
      </c>
      <c r="D3323" t="s">
        <v>39</v>
      </c>
      <c r="E3323" t="s">
        <v>40</v>
      </c>
      <c r="F3323">
        <v>1</v>
      </c>
      <c r="G3323">
        <v>128</v>
      </c>
      <c r="H3323">
        <v>39.409999999999997</v>
      </c>
    </row>
    <row r="3324" spans="1:8" x14ac:dyDescent="0.25">
      <c r="A3324" t="s">
        <v>29</v>
      </c>
      <c r="B3324" t="s">
        <v>46</v>
      </c>
      <c r="C3324">
        <v>0.3</v>
      </c>
      <c r="D3324" t="s">
        <v>30</v>
      </c>
      <c r="E3324" t="s">
        <v>31</v>
      </c>
      <c r="F3324">
        <v>1</v>
      </c>
      <c r="G3324">
        <v>128</v>
      </c>
      <c r="H3324">
        <v>34.770000000000003</v>
      </c>
    </row>
    <row r="3325" spans="1:8" x14ac:dyDescent="0.25">
      <c r="A3325" t="s">
        <v>33</v>
      </c>
      <c r="B3325" t="s">
        <v>46</v>
      </c>
      <c r="C3325">
        <v>0.1</v>
      </c>
      <c r="D3325" t="s">
        <v>36</v>
      </c>
      <c r="E3325" t="s">
        <v>34</v>
      </c>
      <c r="F3325">
        <v>1</v>
      </c>
      <c r="G3325">
        <v>64</v>
      </c>
      <c r="H3325">
        <v>43.54</v>
      </c>
    </row>
    <row r="3326" spans="1:8" x14ac:dyDescent="0.25">
      <c r="A3326" t="s">
        <v>26</v>
      </c>
      <c r="B3326" t="s">
        <v>46</v>
      </c>
      <c r="C3326">
        <v>0.1</v>
      </c>
      <c r="D3326" t="s">
        <v>27</v>
      </c>
      <c r="E3326" t="s">
        <v>28</v>
      </c>
      <c r="F3326">
        <v>3</v>
      </c>
      <c r="G3326">
        <v>64</v>
      </c>
      <c r="H3326">
        <v>43.83</v>
      </c>
    </row>
    <row r="3327" spans="1:8" x14ac:dyDescent="0.25">
      <c r="A3327" t="s">
        <v>26</v>
      </c>
      <c r="B3327" t="s">
        <v>46</v>
      </c>
      <c r="C3327">
        <v>0.1</v>
      </c>
      <c r="D3327" t="s">
        <v>35</v>
      </c>
      <c r="E3327" t="s">
        <v>28</v>
      </c>
      <c r="F3327">
        <v>1</v>
      </c>
      <c r="G3327">
        <v>128</v>
      </c>
      <c r="H3327">
        <v>47.94</v>
      </c>
    </row>
    <row r="3328" spans="1:8" x14ac:dyDescent="0.25">
      <c r="A3328" t="s">
        <v>33</v>
      </c>
      <c r="B3328" t="s">
        <v>46</v>
      </c>
      <c r="C3328">
        <v>0.1</v>
      </c>
      <c r="D3328" t="s">
        <v>36</v>
      </c>
      <c r="E3328" t="s">
        <v>34</v>
      </c>
      <c r="F3328">
        <v>1</v>
      </c>
      <c r="G3328">
        <v>64</v>
      </c>
      <c r="H3328">
        <v>40.72</v>
      </c>
    </row>
    <row r="3329" spans="1:8" x14ac:dyDescent="0.25">
      <c r="A3329" t="s">
        <v>33</v>
      </c>
      <c r="B3329" t="s">
        <v>46</v>
      </c>
      <c r="C3329">
        <v>0.25</v>
      </c>
      <c r="D3329" t="s">
        <v>36</v>
      </c>
      <c r="E3329" t="s">
        <v>31</v>
      </c>
      <c r="F3329">
        <v>1</v>
      </c>
      <c r="G3329">
        <v>64</v>
      </c>
      <c r="H3329">
        <v>41.27</v>
      </c>
    </row>
    <row r="3330" spans="1:8" x14ac:dyDescent="0.25">
      <c r="A3330" t="s">
        <v>29</v>
      </c>
      <c r="B3330" t="s">
        <v>46</v>
      </c>
      <c r="C3330">
        <v>0.1</v>
      </c>
      <c r="D3330" t="s">
        <v>36</v>
      </c>
      <c r="E3330" t="s">
        <v>34</v>
      </c>
      <c r="F3330">
        <v>9</v>
      </c>
      <c r="G3330">
        <v>4</v>
      </c>
      <c r="H3330">
        <v>10</v>
      </c>
    </row>
    <row r="3331" spans="1:8" x14ac:dyDescent="0.25">
      <c r="A3331" t="s">
        <v>29</v>
      </c>
      <c r="B3331" t="s">
        <v>46</v>
      </c>
      <c r="C3331">
        <v>0.25</v>
      </c>
      <c r="D3331" t="s">
        <v>36</v>
      </c>
      <c r="E3331" t="s">
        <v>34</v>
      </c>
      <c r="F3331">
        <v>1</v>
      </c>
      <c r="G3331">
        <v>128</v>
      </c>
      <c r="H3331">
        <v>42.11</v>
      </c>
    </row>
    <row r="3332" spans="1:8" x14ac:dyDescent="0.25">
      <c r="A3332" t="s">
        <v>26</v>
      </c>
      <c r="B3332" t="s">
        <v>46</v>
      </c>
      <c r="C3332">
        <v>0.1</v>
      </c>
      <c r="D3332" t="s">
        <v>27</v>
      </c>
      <c r="E3332" t="s">
        <v>28</v>
      </c>
      <c r="F3332">
        <v>3</v>
      </c>
      <c r="G3332">
        <v>64</v>
      </c>
      <c r="H3332">
        <v>46.89</v>
      </c>
    </row>
    <row r="3333" spans="1:8" x14ac:dyDescent="0.25">
      <c r="A3333" t="s">
        <v>29</v>
      </c>
      <c r="B3333" t="s">
        <v>46</v>
      </c>
      <c r="C3333">
        <v>0.25</v>
      </c>
      <c r="D3333" t="s">
        <v>36</v>
      </c>
      <c r="E3333" t="s">
        <v>31</v>
      </c>
      <c r="F3333">
        <v>1</v>
      </c>
      <c r="G3333">
        <v>16</v>
      </c>
      <c r="H3333">
        <v>37.58</v>
      </c>
    </row>
    <row r="3334" spans="1:8" x14ac:dyDescent="0.25">
      <c r="A3334" t="s">
        <v>26</v>
      </c>
      <c r="B3334" t="s">
        <v>46</v>
      </c>
      <c r="C3334">
        <v>0.1</v>
      </c>
      <c r="D3334" t="s">
        <v>35</v>
      </c>
      <c r="E3334" t="s">
        <v>28</v>
      </c>
      <c r="F3334">
        <v>1</v>
      </c>
      <c r="G3334">
        <v>128</v>
      </c>
      <c r="H3334">
        <v>48.84</v>
      </c>
    </row>
    <row r="3335" spans="1:8" x14ac:dyDescent="0.25">
      <c r="A3335" t="s">
        <v>29</v>
      </c>
      <c r="B3335" t="s">
        <v>46</v>
      </c>
      <c r="C3335">
        <v>0.1</v>
      </c>
      <c r="D3335" t="s">
        <v>39</v>
      </c>
      <c r="E3335" t="s">
        <v>31</v>
      </c>
      <c r="F3335">
        <v>1</v>
      </c>
      <c r="G3335">
        <v>128</v>
      </c>
      <c r="H3335">
        <v>42.02</v>
      </c>
    </row>
    <row r="3336" spans="1:8" x14ac:dyDescent="0.25">
      <c r="A3336" t="s">
        <v>33</v>
      </c>
      <c r="B3336" t="s">
        <v>46</v>
      </c>
      <c r="C3336">
        <v>0.3</v>
      </c>
      <c r="D3336" t="s">
        <v>36</v>
      </c>
      <c r="E3336" t="s">
        <v>31</v>
      </c>
      <c r="F3336">
        <v>1</v>
      </c>
      <c r="G3336">
        <v>64</v>
      </c>
      <c r="H3336">
        <v>42.22</v>
      </c>
    </row>
    <row r="3337" spans="1:8" x14ac:dyDescent="0.25">
      <c r="A3337" t="s">
        <v>26</v>
      </c>
      <c r="B3337" t="s">
        <v>46</v>
      </c>
      <c r="C3337">
        <v>0.1</v>
      </c>
      <c r="D3337" t="s">
        <v>27</v>
      </c>
      <c r="E3337" t="s">
        <v>28</v>
      </c>
      <c r="F3337">
        <v>1</v>
      </c>
      <c r="G3337">
        <v>64</v>
      </c>
      <c r="H3337">
        <v>43.76</v>
      </c>
    </row>
    <row r="3338" spans="1:8" x14ac:dyDescent="0.25">
      <c r="A3338" t="s">
        <v>33</v>
      </c>
      <c r="B3338" t="s">
        <v>46</v>
      </c>
      <c r="C3338">
        <v>0.1</v>
      </c>
      <c r="D3338" t="s">
        <v>36</v>
      </c>
      <c r="E3338" t="s">
        <v>34</v>
      </c>
      <c r="F3338">
        <v>1</v>
      </c>
      <c r="G3338">
        <v>64</v>
      </c>
      <c r="H3338">
        <v>45.68</v>
      </c>
    </row>
    <row r="3339" spans="1:8" x14ac:dyDescent="0.25">
      <c r="A3339" t="s">
        <v>26</v>
      </c>
      <c r="B3339" t="s">
        <v>46</v>
      </c>
      <c r="C3339">
        <v>0.1</v>
      </c>
      <c r="D3339" t="s">
        <v>35</v>
      </c>
      <c r="E3339" t="s">
        <v>28</v>
      </c>
      <c r="F3339">
        <v>3</v>
      </c>
      <c r="G3339">
        <v>128</v>
      </c>
      <c r="H3339">
        <v>47.16</v>
      </c>
    </row>
    <row r="3340" spans="1:8" x14ac:dyDescent="0.25">
      <c r="A3340" t="s">
        <v>26</v>
      </c>
      <c r="B3340" t="s">
        <v>46</v>
      </c>
      <c r="C3340">
        <v>0.1</v>
      </c>
      <c r="D3340" t="s">
        <v>32</v>
      </c>
      <c r="E3340" t="s">
        <v>28</v>
      </c>
      <c r="F3340">
        <v>3</v>
      </c>
      <c r="G3340">
        <v>128</v>
      </c>
      <c r="H3340">
        <v>47.8</v>
      </c>
    </row>
    <row r="3341" spans="1:8" x14ac:dyDescent="0.25">
      <c r="A3341" t="s">
        <v>29</v>
      </c>
      <c r="B3341" t="s">
        <v>46</v>
      </c>
      <c r="C3341">
        <v>0.25</v>
      </c>
      <c r="D3341" t="s">
        <v>27</v>
      </c>
      <c r="E3341" t="s">
        <v>31</v>
      </c>
      <c r="F3341">
        <v>6</v>
      </c>
      <c r="G3341">
        <v>16</v>
      </c>
      <c r="H3341">
        <v>25.21</v>
      </c>
    </row>
    <row r="3342" spans="1:8" x14ac:dyDescent="0.25">
      <c r="A3342" t="s">
        <v>29</v>
      </c>
      <c r="B3342" t="s">
        <v>46</v>
      </c>
      <c r="C3342">
        <v>0.25</v>
      </c>
      <c r="D3342" t="s">
        <v>27</v>
      </c>
      <c r="E3342" t="s">
        <v>31</v>
      </c>
      <c r="F3342">
        <v>6</v>
      </c>
      <c r="G3342">
        <v>16</v>
      </c>
      <c r="H3342">
        <v>32.119999999999997</v>
      </c>
    </row>
    <row r="3343" spans="1:8" x14ac:dyDescent="0.25">
      <c r="A3343" t="s">
        <v>33</v>
      </c>
      <c r="B3343" t="s">
        <v>46</v>
      </c>
      <c r="C3343">
        <v>0.1</v>
      </c>
      <c r="D3343" t="s">
        <v>36</v>
      </c>
      <c r="E3343" t="s">
        <v>34</v>
      </c>
      <c r="F3343">
        <v>1</v>
      </c>
      <c r="G3343">
        <v>64</v>
      </c>
      <c r="H3343">
        <v>42.75</v>
      </c>
    </row>
    <row r="3344" spans="1:8" x14ac:dyDescent="0.25">
      <c r="A3344" t="s">
        <v>26</v>
      </c>
      <c r="B3344" t="s">
        <v>46</v>
      </c>
      <c r="C3344">
        <v>0.1</v>
      </c>
      <c r="D3344" t="s">
        <v>35</v>
      </c>
      <c r="E3344" t="s">
        <v>28</v>
      </c>
      <c r="F3344">
        <v>3</v>
      </c>
      <c r="G3344">
        <v>128</v>
      </c>
      <c r="H3344">
        <v>49.02</v>
      </c>
    </row>
    <row r="3345" spans="1:8" x14ac:dyDescent="0.25">
      <c r="A3345" t="s">
        <v>29</v>
      </c>
      <c r="B3345" t="s">
        <v>46</v>
      </c>
      <c r="C3345">
        <v>0.25</v>
      </c>
      <c r="D3345" t="s">
        <v>39</v>
      </c>
      <c r="E3345" t="s">
        <v>31</v>
      </c>
      <c r="F3345">
        <v>1</v>
      </c>
      <c r="G3345">
        <v>128</v>
      </c>
      <c r="H3345">
        <v>42.51</v>
      </c>
    </row>
    <row r="3346" spans="1:8" x14ac:dyDescent="0.25">
      <c r="A3346" t="s">
        <v>26</v>
      </c>
      <c r="B3346" t="s">
        <v>46</v>
      </c>
      <c r="C3346">
        <v>0.1</v>
      </c>
      <c r="D3346" t="s">
        <v>35</v>
      </c>
      <c r="E3346" t="s">
        <v>28</v>
      </c>
      <c r="F3346">
        <v>1</v>
      </c>
      <c r="G3346">
        <v>128</v>
      </c>
      <c r="H3346">
        <v>47.19</v>
      </c>
    </row>
    <row r="3347" spans="1:8" x14ac:dyDescent="0.25">
      <c r="A3347" t="s">
        <v>33</v>
      </c>
      <c r="B3347" t="s">
        <v>46</v>
      </c>
      <c r="C3347">
        <v>0.3</v>
      </c>
      <c r="D3347" t="s">
        <v>36</v>
      </c>
      <c r="E3347" t="s">
        <v>31</v>
      </c>
      <c r="F3347">
        <v>1</v>
      </c>
      <c r="G3347">
        <v>64</v>
      </c>
      <c r="H3347">
        <v>45.98</v>
      </c>
    </row>
    <row r="3348" spans="1:8" x14ac:dyDescent="0.25">
      <c r="A3348" t="s">
        <v>33</v>
      </c>
      <c r="B3348" t="s">
        <v>46</v>
      </c>
      <c r="C3348">
        <v>0.1</v>
      </c>
      <c r="D3348" t="s">
        <v>36</v>
      </c>
      <c r="E3348" t="s">
        <v>34</v>
      </c>
      <c r="F3348">
        <v>1</v>
      </c>
      <c r="G3348">
        <v>64</v>
      </c>
      <c r="H3348">
        <v>45.09</v>
      </c>
    </row>
    <row r="3349" spans="1:8" x14ac:dyDescent="0.25">
      <c r="A3349" t="s">
        <v>33</v>
      </c>
      <c r="B3349" t="s">
        <v>46</v>
      </c>
      <c r="C3349">
        <v>0.1</v>
      </c>
      <c r="D3349" t="s">
        <v>36</v>
      </c>
      <c r="E3349" t="s">
        <v>34</v>
      </c>
      <c r="F3349">
        <v>1</v>
      </c>
      <c r="G3349">
        <v>64</v>
      </c>
      <c r="H3349">
        <v>44.27</v>
      </c>
    </row>
    <row r="3350" spans="1:8" x14ac:dyDescent="0.25">
      <c r="A3350" t="s">
        <v>29</v>
      </c>
      <c r="B3350" t="s">
        <v>46</v>
      </c>
      <c r="C3350">
        <v>0.25</v>
      </c>
      <c r="D3350" t="s">
        <v>36</v>
      </c>
      <c r="E3350" t="s">
        <v>38</v>
      </c>
      <c r="F3350">
        <v>1</v>
      </c>
      <c r="G3350">
        <v>16</v>
      </c>
      <c r="H3350">
        <v>25.8</v>
      </c>
    </row>
    <row r="3351" spans="1:8" x14ac:dyDescent="0.25">
      <c r="A3351" t="s">
        <v>26</v>
      </c>
      <c r="B3351" t="s">
        <v>46</v>
      </c>
      <c r="C3351">
        <v>0.1</v>
      </c>
      <c r="D3351" t="s">
        <v>35</v>
      </c>
      <c r="E3351" t="s">
        <v>28</v>
      </c>
      <c r="F3351">
        <v>3</v>
      </c>
      <c r="G3351">
        <v>64</v>
      </c>
      <c r="H3351">
        <v>47.11</v>
      </c>
    </row>
    <row r="3352" spans="1:8" x14ac:dyDescent="0.25">
      <c r="A3352" t="s">
        <v>33</v>
      </c>
      <c r="B3352" t="s">
        <v>46</v>
      </c>
      <c r="C3352">
        <v>0.1</v>
      </c>
      <c r="D3352" t="s">
        <v>36</v>
      </c>
      <c r="E3352" t="s">
        <v>34</v>
      </c>
      <c r="F3352">
        <v>1</v>
      </c>
      <c r="G3352">
        <v>64</v>
      </c>
      <c r="H3352">
        <v>39.61</v>
      </c>
    </row>
    <row r="3353" spans="1:8" x14ac:dyDescent="0.25">
      <c r="A3353" t="s">
        <v>29</v>
      </c>
      <c r="B3353" t="s">
        <v>46</v>
      </c>
      <c r="C3353">
        <v>0.25</v>
      </c>
      <c r="D3353" t="s">
        <v>36</v>
      </c>
      <c r="E3353" t="s">
        <v>31</v>
      </c>
      <c r="F3353">
        <v>1</v>
      </c>
      <c r="G3353">
        <v>64</v>
      </c>
      <c r="H3353">
        <v>44.63</v>
      </c>
    </row>
    <row r="3354" spans="1:8" x14ac:dyDescent="0.25">
      <c r="A3354" t="s">
        <v>33</v>
      </c>
      <c r="B3354" t="s">
        <v>46</v>
      </c>
      <c r="C3354">
        <v>0.1</v>
      </c>
      <c r="D3354" t="s">
        <v>36</v>
      </c>
      <c r="E3354" t="s">
        <v>34</v>
      </c>
      <c r="F3354">
        <v>1</v>
      </c>
      <c r="G3354">
        <v>64</v>
      </c>
      <c r="H3354">
        <v>41.7</v>
      </c>
    </row>
    <row r="3355" spans="1:8" x14ac:dyDescent="0.25">
      <c r="A3355" t="s">
        <v>33</v>
      </c>
      <c r="B3355" t="s">
        <v>46</v>
      </c>
      <c r="C3355">
        <v>0.1</v>
      </c>
      <c r="D3355" t="s">
        <v>36</v>
      </c>
      <c r="E3355" t="s">
        <v>31</v>
      </c>
      <c r="F3355">
        <v>1</v>
      </c>
      <c r="G3355">
        <v>64</v>
      </c>
      <c r="H3355">
        <v>42.62</v>
      </c>
    </row>
    <row r="3356" spans="1:8" x14ac:dyDescent="0.25">
      <c r="A3356" t="s">
        <v>29</v>
      </c>
      <c r="B3356" t="s">
        <v>46</v>
      </c>
      <c r="C3356">
        <v>0.2</v>
      </c>
      <c r="D3356" t="s">
        <v>30</v>
      </c>
      <c r="E3356" t="s">
        <v>34</v>
      </c>
      <c r="F3356">
        <v>1</v>
      </c>
      <c r="G3356">
        <v>16</v>
      </c>
      <c r="H3356">
        <v>33.340000000000003</v>
      </c>
    </row>
    <row r="3357" spans="1:8" x14ac:dyDescent="0.25">
      <c r="A3357" t="s">
        <v>26</v>
      </c>
      <c r="B3357" t="s">
        <v>46</v>
      </c>
      <c r="C3357">
        <v>0.1</v>
      </c>
      <c r="D3357" t="s">
        <v>35</v>
      </c>
      <c r="E3357" t="s">
        <v>28</v>
      </c>
      <c r="F3357">
        <v>3</v>
      </c>
      <c r="G3357">
        <v>128</v>
      </c>
      <c r="H3357">
        <v>50.23</v>
      </c>
    </row>
    <row r="3358" spans="1:8" x14ac:dyDescent="0.25">
      <c r="A3358" t="s">
        <v>33</v>
      </c>
      <c r="B3358" t="s">
        <v>46</v>
      </c>
      <c r="C3358">
        <v>0.1</v>
      </c>
      <c r="D3358" t="s">
        <v>36</v>
      </c>
      <c r="E3358" t="s">
        <v>34</v>
      </c>
      <c r="F3358">
        <v>1</v>
      </c>
      <c r="G3358">
        <v>64</v>
      </c>
      <c r="H3358">
        <v>39.28</v>
      </c>
    </row>
    <row r="3359" spans="1:8" x14ac:dyDescent="0.25">
      <c r="A3359" t="s">
        <v>26</v>
      </c>
      <c r="B3359" t="s">
        <v>46</v>
      </c>
      <c r="C3359">
        <v>0.1</v>
      </c>
      <c r="D3359" t="s">
        <v>35</v>
      </c>
      <c r="E3359" t="s">
        <v>28</v>
      </c>
      <c r="F3359">
        <v>3</v>
      </c>
      <c r="G3359">
        <v>128</v>
      </c>
      <c r="H3359">
        <v>49.93</v>
      </c>
    </row>
    <row r="3360" spans="1:8" x14ac:dyDescent="0.25">
      <c r="A3360" t="s">
        <v>26</v>
      </c>
      <c r="B3360" t="s">
        <v>46</v>
      </c>
      <c r="C3360">
        <v>0.1</v>
      </c>
      <c r="D3360" t="s">
        <v>35</v>
      </c>
      <c r="E3360" t="s">
        <v>28</v>
      </c>
      <c r="F3360">
        <v>1</v>
      </c>
      <c r="G3360">
        <v>64</v>
      </c>
      <c r="H3360">
        <v>47.2</v>
      </c>
    </row>
    <row r="3361" spans="1:8" x14ac:dyDescent="0.25">
      <c r="A3361" t="s">
        <v>29</v>
      </c>
      <c r="B3361" t="s">
        <v>46</v>
      </c>
      <c r="C3361">
        <v>0.25</v>
      </c>
      <c r="D3361" t="s">
        <v>30</v>
      </c>
      <c r="E3361" t="s">
        <v>31</v>
      </c>
      <c r="F3361">
        <v>9</v>
      </c>
      <c r="G3361">
        <v>32</v>
      </c>
      <c r="H3361">
        <v>23.06</v>
      </c>
    </row>
    <row r="3362" spans="1:8" x14ac:dyDescent="0.25">
      <c r="A3362" t="s">
        <v>29</v>
      </c>
      <c r="B3362" t="s">
        <v>46</v>
      </c>
      <c r="C3362">
        <v>0.3</v>
      </c>
      <c r="D3362" t="s">
        <v>39</v>
      </c>
      <c r="E3362" t="s">
        <v>31</v>
      </c>
      <c r="F3362">
        <v>1</v>
      </c>
      <c r="G3362">
        <v>32</v>
      </c>
      <c r="H3362">
        <v>38.01</v>
      </c>
    </row>
    <row r="3363" spans="1:8" x14ac:dyDescent="0.25">
      <c r="A3363" t="s">
        <v>26</v>
      </c>
      <c r="B3363" t="s">
        <v>46</v>
      </c>
      <c r="C3363">
        <v>0.1</v>
      </c>
      <c r="D3363" t="s">
        <v>35</v>
      </c>
      <c r="E3363" t="s">
        <v>28</v>
      </c>
      <c r="F3363">
        <v>1</v>
      </c>
      <c r="G3363">
        <v>128</v>
      </c>
      <c r="H3363">
        <v>47.65</v>
      </c>
    </row>
    <row r="3364" spans="1:8" x14ac:dyDescent="0.25">
      <c r="A3364" t="s">
        <v>26</v>
      </c>
      <c r="B3364" t="s">
        <v>46</v>
      </c>
      <c r="C3364">
        <v>0.1</v>
      </c>
      <c r="D3364" t="s">
        <v>35</v>
      </c>
      <c r="E3364" t="s">
        <v>28</v>
      </c>
      <c r="F3364">
        <v>3</v>
      </c>
      <c r="G3364">
        <v>64</v>
      </c>
      <c r="H3364">
        <v>46.7</v>
      </c>
    </row>
    <row r="3365" spans="1:8" x14ac:dyDescent="0.25">
      <c r="A3365" t="s">
        <v>26</v>
      </c>
      <c r="B3365" t="s">
        <v>46</v>
      </c>
      <c r="C3365">
        <v>0.1</v>
      </c>
      <c r="D3365" t="s">
        <v>35</v>
      </c>
      <c r="E3365" t="s">
        <v>28</v>
      </c>
      <c r="F3365">
        <v>3</v>
      </c>
      <c r="G3365">
        <v>64</v>
      </c>
      <c r="H3365">
        <v>47.16</v>
      </c>
    </row>
    <row r="3366" spans="1:8" x14ac:dyDescent="0.25">
      <c r="A3366" t="s">
        <v>29</v>
      </c>
      <c r="B3366" t="s">
        <v>46</v>
      </c>
      <c r="C3366">
        <v>0.25</v>
      </c>
      <c r="D3366" t="s">
        <v>36</v>
      </c>
      <c r="E3366" t="s">
        <v>31</v>
      </c>
      <c r="F3366">
        <v>1</v>
      </c>
      <c r="G3366">
        <v>128</v>
      </c>
      <c r="H3366">
        <v>42.91</v>
      </c>
    </row>
    <row r="3367" spans="1:8" x14ac:dyDescent="0.25">
      <c r="A3367" t="s">
        <v>33</v>
      </c>
      <c r="B3367" t="s">
        <v>46</v>
      </c>
      <c r="C3367">
        <v>0.1</v>
      </c>
      <c r="D3367" t="s">
        <v>36</v>
      </c>
      <c r="E3367" t="s">
        <v>34</v>
      </c>
      <c r="F3367">
        <v>1</v>
      </c>
      <c r="G3367">
        <v>64</v>
      </c>
      <c r="H3367">
        <v>42.69</v>
      </c>
    </row>
    <row r="3368" spans="1:8" x14ac:dyDescent="0.25">
      <c r="A3368" t="s">
        <v>33</v>
      </c>
      <c r="B3368" t="s">
        <v>46</v>
      </c>
      <c r="C3368">
        <v>0.3</v>
      </c>
      <c r="D3368" t="s">
        <v>36</v>
      </c>
      <c r="E3368" t="s">
        <v>31</v>
      </c>
      <c r="F3368">
        <v>1</v>
      </c>
      <c r="G3368">
        <v>64</v>
      </c>
      <c r="H3368">
        <v>42.94</v>
      </c>
    </row>
    <row r="3369" spans="1:8" x14ac:dyDescent="0.25">
      <c r="A3369" t="s">
        <v>26</v>
      </c>
      <c r="B3369" t="s">
        <v>46</v>
      </c>
      <c r="C3369">
        <v>0.1</v>
      </c>
      <c r="D3369" t="s">
        <v>35</v>
      </c>
      <c r="E3369" t="s">
        <v>28</v>
      </c>
      <c r="F3369">
        <v>1</v>
      </c>
      <c r="G3369">
        <v>128</v>
      </c>
      <c r="H3369">
        <v>48.2</v>
      </c>
    </row>
    <row r="3370" spans="1:8" x14ac:dyDescent="0.25">
      <c r="A3370" t="s">
        <v>26</v>
      </c>
      <c r="B3370" t="s">
        <v>46</v>
      </c>
      <c r="C3370">
        <v>0.1</v>
      </c>
      <c r="D3370" t="s">
        <v>35</v>
      </c>
      <c r="E3370" t="s">
        <v>28</v>
      </c>
      <c r="F3370">
        <v>3</v>
      </c>
      <c r="G3370">
        <v>128</v>
      </c>
      <c r="H3370">
        <v>50.06</v>
      </c>
    </row>
    <row r="3371" spans="1:8" x14ac:dyDescent="0.25">
      <c r="A3371" t="s">
        <v>29</v>
      </c>
      <c r="B3371" t="s">
        <v>46</v>
      </c>
      <c r="C3371">
        <v>0.2</v>
      </c>
      <c r="D3371" t="s">
        <v>39</v>
      </c>
      <c r="E3371" t="s">
        <v>38</v>
      </c>
      <c r="F3371">
        <v>9</v>
      </c>
      <c r="G3371">
        <v>64</v>
      </c>
      <c r="H3371">
        <v>16.62</v>
      </c>
    </row>
    <row r="3372" spans="1:8" x14ac:dyDescent="0.25">
      <c r="A3372" t="s">
        <v>33</v>
      </c>
      <c r="B3372" t="s">
        <v>46</v>
      </c>
      <c r="C3372">
        <v>0.3</v>
      </c>
      <c r="D3372" t="s">
        <v>36</v>
      </c>
      <c r="E3372" t="s">
        <v>34</v>
      </c>
      <c r="F3372">
        <v>1</v>
      </c>
      <c r="G3372">
        <v>64</v>
      </c>
      <c r="H3372">
        <v>42.78</v>
      </c>
    </row>
    <row r="3373" spans="1:8" x14ac:dyDescent="0.25">
      <c r="A3373" t="s">
        <v>29</v>
      </c>
      <c r="B3373" t="s">
        <v>46</v>
      </c>
      <c r="C3373">
        <v>0.25</v>
      </c>
      <c r="D3373" t="s">
        <v>30</v>
      </c>
      <c r="E3373" t="s">
        <v>38</v>
      </c>
      <c r="F3373">
        <v>1</v>
      </c>
      <c r="G3373">
        <v>64</v>
      </c>
      <c r="H3373">
        <v>43.37</v>
      </c>
    </row>
    <row r="3374" spans="1:8" x14ac:dyDescent="0.25">
      <c r="A3374" t="s">
        <v>29</v>
      </c>
      <c r="B3374" t="s">
        <v>46</v>
      </c>
      <c r="C3374">
        <v>0.25</v>
      </c>
      <c r="D3374" t="s">
        <v>30</v>
      </c>
      <c r="E3374" t="s">
        <v>31</v>
      </c>
      <c r="F3374">
        <v>1</v>
      </c>
      <c r="G3374">
        <v>128</v>
      </c>
      <c r="H3374">
        <v>34.29</v>
      </c>
    </row>
    <row r="3375" spans="1:8" x14ac:dyDescent="0.25">
      <c r="A3375" t="s">
        <v>33</v>
      </c>
      <c r="B3375" t="s">
        <v>46</v>
      </c>
      <c r="C3375">
        <v>0.1</v>
      </c>
      <c r="D3375" t="s">
        <v>36</v>
      </c>
      <c r="E3375" t="s">
        <v>34</v>
      </c>
      <c r="F3375">
        <v>1</v>
      </c>
      <c r="G3375">
        <v>64</v>
      </c>
      <c r="H3375">
        <v>42.82</v>
      </c>
    </row>
    <row r="3376" spans="1:8" x14ac:dyDescent="0.25">
      <c r="A3376" t="s">
        <v>29</v>
      </c>
      <c r="B3376" t="s">
        <v>46</v>
      </c>
      <c r="C3376">
        <v>0.25</v>
      </c>
      <c r="D3376" t="s">
        <v>32</v>
      </c>
      <c r="E3376" t="s">
        <v>38</v>
      </c>
      <c r="F3376">
        <v>15</v>
      </c>
      <c r="G3376">
        <v>64</v>
      </c>
      <c r="H3376">
        <v>10</v>
      </c>
    </row>
    <row r="3377" spans="1:8" x14ac:dyDescent="0.25">
      <c r="A3377" t="s">
        <v>29</v>
      </c>
      <c r="B3377" t="s">
        <v>46</v>
      </c>
      <c r="C3377">
        <v>0.25</v>
      </c>
      <c r="D3377" t="s">
        <v>30</v>
      </c>
      <c r="E3377" t="s">
        <v>38</v>
      </c>
      <c r="F3377">
        <v>1</v>
      </c>
      <c r="G3377">
        <v>128</v>
      </c>
      <c r="H3377">
        <v>45.2</v>
      </c>
    </row>
    <row r="3378" spans="1:8" x14ac:dyDescent="0.25">
      <c r="A3378" t="s">
        <v>33</v>
      </c>
      <c r="B3378" t="s">
        <v>46</v>
      </c>
      <c r="C3378">
        <v>0.3</v>
      </c>
      <c r="D3378" t="s">
        <v>36</v>
      </c>
      <c r="E3378" t="s">
        <v>31</v>
      </c>
      <c r="F3378">
        <v>6</v>
      </c>
      <c r="G3378">
        <v>64</v>
      </c>
      <c r="H3378">
        <v>37.32</v>
      </c>
    </row>
    <row r="3379" spans="1:8" x14ac:dyDescent="0.25">
      <c r="A3379" t="s">
        <v>26</v>
      </c>
      <c r="B3379" t="s">
        <v>46</v>
      </c>
      <c r="C3379">
        <v>0.1</v>
      </c>
      <c r="D3379" t="s">
        <v>30</v>
      </c>
      <c r="E3379" t="s">
        <v>28</v>
      </c>
      <c r="F3379">
        <v>3</v>
      </c>
      <c r="G3379">
        <v>128</v>
      </c>
      <c r="H3379">
        <v>44.27</v>
      </c>
    </row>
    <row r="3380" spans="1:8" x14ac:dyDescent="0.25">
      <c r="A3380" t="s">
        <v>33</v>
      </c>
      <c r="B3380" t="s">
        <v>46</v>
      </c>
      <c r="C3380">
        <v>0.3</v>
      </c>
      <c r="D3380" t="s">
        <v>36</v>
      </c>
      <c r="E3380" t="s">
        <v>31</v>
      </c>
      <c r="F3380">
        <v>1</v>
      </c>
      <c r="G3380">
        <v>64</v>
      </c>
      <c r="H3380">
        <v>38.86</v>
      </c>
    </row>
    <row r="3381" spans="1:8" x14ac:dyDescent="0.25">
      <c r="A3381" t="s">
        <v>33</v>
      </c>
      <c r="B3381" t="s">
        <v>46</v>
      </c>
      <c r="C3381">
        <v>0.1</v>
      </c>
      <c r="D3381" t="s">
        <v>36</v>
      </c>
      <c r="E3381" t="s">
        <v>34</v>
      </c>
      <c r="F3381">
        <v>1</v>
      </c>
      <c r="G3381">
        <v>64</v>
      </c>
      <c r="H3381">
        <v>43.27</v>
      </c>
    </row>
    <row r="3382" spans="1:8" x14ac:dyDescent="0.25">
      <c r="A3382" t="s">
        <v>29</v>
      </c>
      <c r="B3382" t="s">
        <v>46</v>
      </c>
      <c r="C3382">
        <v>0.25</v>
      </c>
      <c r="D3382" t="s">
        <v>36</v>
      </c>
      <c r="E3382" t="s">
        <v>31</v>
      </c>
      <c r="F3382">
        <v>1</v>
      </c>
      <c r="G3382">
        <v>128</v>
      </c>
      <c r="H3382">
        <v>41.7</v>
      </c>
    </row>
    <row r="3383" spans="1:8" x14ac:dyDescent="0.25">
      <c r="A3383" t="s">
        <v>26</v>
      </c>
      <c r="B3383" t="s">
        <v>46</v>
      </c>
      <c r="C3383">
        <v>0.1</v>
      </c>
      <c r="D3383" t="s">
        <v>35</v>
      </c>
      <c r="E3383" t="s">
        <v>28</v>
      </c>
      <c r="F3383">
        <v>3</v>
      </c>
      <c r="G3383">
        <v>128</v>
      </c>
      <c r="H3383">
        <v>48.93</v>
      </c>
    </row>
    <row r="3384" spans="1:8" x14ac:dyDescent="0.25">
      <c r="A3384" t="s">
        <v>26</v>
      </c>
      <c r="B3384" t="s">
        <v>46</v>
      </c>
      <c r="C3384">
        <v>0.1</v>
      </c>
      <c r="D3384" t="s">
        <v>35</v>
      </c>
      <c r="E3384" t="s">
        <v>28</v>
      </c>
      <c r="F3384">
        <v>3</v>
      </c>
      <c r="G3384">
        <v>128</v>
      </c>
      <c r="H3384">
        <v>49.37</v>
      </c>
    </row>
    <row r="3385" spans="1:8" x14ac:dyDescent="0.25">
      <c r="A3385" t="s">
        <v>29</v>
      </c>
      <c r="B3385" t="s">
        <v>46</v>
      </c>
      <c r="C3385">
        <v>0.25</v>
      </c>
      <c r="D3385" t="s">
        <v>36</v>
      </c>
      <c r="E3385" t="s">
        <v>31</v>
      </c>
      <c r="F3385">
        <v>1</v>
      </c>
      <c r="G3385">
        <v>128</v>
      </c>
      <c r="H3385">
        <v>43.37</v>
      </c>
    </row>
    <row r="3386" spans="1:8" x14ac:dyDescent="0.25">
      <c r="A3386" t="s">
        <v>26</v>
      </c>
      <c r="B3386" t="s">
        <v>46</v>
      </c>
      <c r="C3386">
        <v>0.3</v>
      </c>
      <c r="D3386" t="s">
        <v>35</v>
      </c>
      <c r="E3386" t="s">
        <v>28</v>
      </c>
      <c r="F3386">
        <v>3</v>
      </c>
      <c r="G3386">
        <v>128</v>
      </c>
      <c r="H3386">
        <v>46.48</v>
      </c>
    </row>
    <row r="3387" spans="1:8" x14ac:dyDescent="0.25">
      <c r="A3387" t="s">
        <v>33</v>
      </c>
      <c r="B3387" t="s">
        <v>46</v>
      </c>
      <c r="C3387">
        <v>0.1</v>
      </c>
      <c r="D3387" t="s">
        <v>36</v>
      </c>
      <c r="E3387" t="s">
        <v>34</v>
      </c>
      <c r="F3387">
        <v>1</v>
      </c>
      <c r="G3387">
        <v>64</v>
      </c>
      <c r="H3387">
        <v>43.85</v>
      </c>
    </row>
    <row r="3388" spans="1:8" x14ac:dyDescent="0.25">
      <c r="A3388" t="s">
        <v>33</v>
      </c>
      <c r="B3388" t="s">
        <v>46</v>
      </c>
      <c r="C3388">
        <v>0.1</v>
      </c>
      <c r="D3388" t="s">
        <v>36</v>
      </c>
      <c r="E3388" t="s">
        <v>34</v>
      </c>
      <c r="F3388">
        <v>1</v>
      </c>
      <c r="G3388">
        <v>64</v>
      </c>
      <c r="H3388">
        <v>43.84</v>
      </c>
    </row>
    <row r="3389" spans="1:8" x14ac:dyDescent="0.25">
      <c r="A3389" t="s">
        <v>26</v>
      </c>
      <c r="B3389" t="s">
        <v>46</v>
      </c>
      <c r="C3389">
        <v>0.1</v>
      </c>
      <c r="D3389" t="s">
        <v>35</v>
      </c>
      <c r="E3389" t="s">
        <v>37</v>
      </c>
      <c r="F3389">
        <v>3</v>
      </c>
      <c r="G3389">
        <v>128</v>
      </c>
      <c r="H3389">
        <v>42.56</v>
      </c>
    </row>
    <row r="3390" spans="1:8" x14ac:dyDescent="0.25">
      <c r="A3390" t="s">
        <v>29</v>
      </c>
      <c r="B3390" t="s">
        <v>46</v>
      </c>
      <c r="C3390">
        <v>0.25</v>
      </c>
      <c r="D3390" t="s">
        <v>30</v>
      </c>
      <c r="E3390" t="s">
        <v>38</v>
      </c>
      <c r="F3390">
        <v>1</v>
      </c>
      <c r="G3390">
        <v>128</v>
      </c>
      <c r="H3390">
        <v>44.01</v>
      </c>
    </row>
    <row r="3391" spans="1:8" x14ac:dyDescent="0.25">
      <c r="A3391" t="s">
        <v>33</v>
      </c>
      <c r="B3391" t="s">
        <v>46</v>
      </c>
      <c r="C3391">
        <v>0.1</v>
      </c>
      <c r="D3391" t="s">
        <v>36</v>
      </c>
      <c r="E3391" t="s">
        <v>34</v>
      </c>
      <c r="F3391">
        <v>1</v>
      </c>
      <c r="G3391">
        <v>64</v>
      </c>
      <c r="H3391">
        <v>43.27</v>
      </c>
    </row>
    <row r="3392" spans="1:8" x14ac:dyDescent="0.25">
      <c r="A3392" t="s">
        <v>29</v>
      </c>
      <c r="B3392" t="s">
        <v>46</v>
      </c>
      <c r="C3392">
        <v>0.1</v>
      </c>
      <c r="D3392" t="s">
        <v>35</v>
      </c>
      <c r="E3392" t="s">
        <v>34</v>
      </c>
      <c r="F3392">
        <v>15</v>
      </c>
      <c r="G3392">
        <v>32</v>
      </c>
      <c r="H3392">
        <v>10</v>
      </c>
    </row>
    <row r="3393" spans="1:8" x14ac:dyDescent="0.25">
      <c r="A3393" t="s">
        <v>29</v>
      </c>
      <c r="B3393" t="s">
        <v>46</v>
      </c>
      <c r="C3393">
        <v>0.3</v>
      </c>
      <c r="D3393" t="s">
        <v>35</v>
      </c>
      <c r="E3393" t="s">
        <v>38</v>
      </c>
      <c r="F3393">
        <v>15</v>
      </c>
      <c r="G3393">
        <v>32</v>
      </c>
      <c r="H3393">
        <v>12.21</v>
      </c>
    </row>
    <row r="3394" spans="1:8" x14ac:dyDescent="0.25">
      <c r="A3394" t="s">
        <v>26</v>
      </c>
      <c r="B3394" t="s">
        <v>46</v>
      </c>
      <c r="C3394">
        <v>0.5</v>
      </c>
      <c r="D3394" t="s">
        <v>35</v>
      </c>
      <c r="E3394" t="s">
        <v>28</v>
      </c>
      <c r="F3394">
        <v>3</v>
      </c>
      <c r="G3394">
        <v>128</v>
      </c>
      <c r="H3394">
        <v>42.52</v>
      </c>
    </row>
    <row r="3395" spans="1:8" x14ac:dyDescent="0.25">
      <c r="A3395" t="s">
        <v>26</v>
      </c>
      <c r="B3395" t="s">
        <v>46</v>
      </c>
      <c r="C3395">
        <v>0.1</v>
      </c>
      <c r="D3395" t="s">
        <v>30</v>
      </c>
      <c r="E3395" t="s">
        <v>28</v>
      </c>
      <c r="F3395">
        <v>3</v>
      </c>
      <c r="G3395">
        <v>128</v>
      </c>
      <c r="H3395">
        <v>43.43</v>
      </c>
    </row>
    <row r="3396" spans="1:8" x14ac:dyDescent="0.25">
      <c r="A3396" t="s">
        <v>33</v>
      </c>
      <c r="B3396" t="s">
        <v>46</v>
      </c>
      <c r="C3396">
        <v>0.3</v>
      </c>
      <c r="D3396" t="s">
        <v>36</v>
      </c>
      <c r="E3396" t="s">
        <v>31</v>
      </c>
      <c r="F3396">
        <v>1</v>
      </c>
      <c r="G3396">
        <v>64</v>
      </c>
      <c r="H3396">
        <v>43.9</v>
      </c>
    </row>
    <row r="3397" spans="1:8" x14ac:dyDescent="0.25">
      <c r="A3397" t="s">
        <v>26</v>
      </c>
      <c r="B3397" t="s">
        <v>46</v>
      </c>
      <c r="C3397">
        <v>0.1</v>
      </c>
      <c r="D3397" t="s">
        <v>35</v>
      </c>
      <c r="E3397" t="s">
        <v>28</v>
      </c>
      <c r="F3397">
        <v>3</v>
      </c>
      <c r="G3397">
        <v>128</v>
      </c>
      <c r="H3397">
        <v>49.69</v>
      </c>
    </row>
    <row r="3398" spans="1:8" x14ac:dyDescent="0.25">
      <c r="A3398" t="s">
        <v>29</v>
      </c>
      <c r="B3398" t="s">
        <v>46</v>
      </c>
      <c r="C3398">
        <v>0.25</v>
      </c>
      <c r="D3398" t="s">
        <v>30</v>
      </c>
      <c r="E3398" t="s">
        <v>38</v>
      </c>
      <c r="F3398">
        <v>1</v>
      </c>
      <c r="G3398">
        <v>128</v>
      </c>
      <c r="H3398">
        <v>45.39</v>
      </c>
    </row>
    <row r="3399" spans="1:8" x14ac:dyDescent="0.25">
      <c r="A3399" t="s">
        <v>33</v>
      </c>
      <c r="B3399" t="s">
        <v>46</v>
      </c>
      <c r="C3399">
        <v>0.3</v>
      </c>
      <c r="D3399" t="s">
        <v>36</v>
      </c>
      <c r="E3399" t="s">
        <v>34</v>
      </c>
      <c r="F3399">
        <v>1</v>
      </c>
      <c r="G3399">
        <v>64</v>
      </c>
      <c r="H3399">
        <v>43.73</v>
      </c>
    </row>
    <row r="3400" spans="1:8" x14ac:dyDescent="0.25">
      <c r="A3400" t="s">
        <v>29</v>
      </c>
      <c r="B3400" t="s">
        <v>46</v>
      </c>
      <c r="C3400">
        <v>0.25</v>
      </c>
      <c r="D3400" t="s">
        <v>30</v>
      </c>
      <c r="E3400" t="s">
        <v>40</v>
      </c>
      <c r="F3400">
        <v>6</v>
      </c>
      <c r="G3400">
        <v>64</v>
      </c>
      <c r="H3400">
        <v>34.42</v>
      </c>
    </row>
    <row r="3401" spans="1:8" x14ac:dyDescent="0.25">
      <c r="A3401" t="s">
        <v>29</v>
      </c>
      <c r="B3401" t="s">
        <v>46</v>
      </c>
      <c r="C3401">
        <v>0.1</v>
      </c>
      <c r="D3401" t="s">
        <v>39</v>
      </c>
      <c r="E3401" t="s">
        <v>40</v>
      </c>
      <c r="F3401">
        <v>1</v>
      </c>
      <c r="G3401">
        <v>128</v>
      </c>
      <c r="H3401">
        <v>41.01</v>
      </c>
    </row>
    <row r="3402" spans="1:8" x14ac:dyDescent="0.25">
      <c r="A3402" t="s">
        <v>33</v>
      </c>
      <c r="B3402" t="s">
        <v>46</v>
      </c>
      <c r="C3402">
        <v>0.1</v>
      </c>
      <c r="D3402" t="s">
        <v>36</v>
      </c>
      <c r="E3402" t="s">
        <v>34</v>
      </c>
      <c r="F3402">
        <v>1</v>
      </c>
      <c r="G3402">
        <v>64</v>
      </c>
      <c r="H3402">
        <v>41.01</v>
      </c>
    </row>
    <row r="3403" spans="1:8" x14ac:dyDescent="0.25">
      <c r="A3403" t="s">
        <v>26</v>
      </c>
      <c r="B3403" t="s">
        <v>46</v>
      </c>
      <c r="C3403">
        <v>0.1</v>
      </c>
      <c r="D3403" t="s">
        <v>35</v>
      </c>
      <c r="E3403" t="s">
        <v>28</v>
      </c>
      <c r="F3403">
        <v>3</v>
      </c>
      <c r="G3403">
        <v>128</v>
      </c>
      <c r="H3403">
        <v>49.15</v>
      </c>
    </row>
    <row r="3404" spans="1:8" x14ac:dyDescent="0.25">
      <c r="A3404" t="s">
        <v>29</v>
      </c>
      <c r="B3404" t="s">
        <v>46</v>
      </c>
      <c r="C3404">
        <v>0.25</v>
      </c>
      <c r="D3404" t="s">
        <v>30</v>
      </c>
      <c r="E3404" t="s">
        <v>38</v>
      </c>
      <c r="F3404">
        <v>1</v>
      </c>
      <c r="G3404">
        <v>128</v>
      </c>
      <c r="H3404">
        <v>44.34</v>
      </c>
    </row>
    <row r="3405" spans="1:8" x14ac:dyDescent="0.25">
      <c r="A3405" t="s">
        <v>33</v>
      </c>
      <c r="B3405" t="s">
        <v>46</v>
      </c>
      <c r="C3405">
        <v>0.1</v>
      </c>
      <c r="D3405" t="s">
        <v>36</v>
      </c>
      <c r="E3405" t="s">
        <v>31</v>
      </c>
      <c r="F3405">
        <v>1</v>
      </c>
      <c r="G3405">
        <v>64</v>
      </c>
      <c r="H3405">
        <v>40.049999999999997</v>
      </c>
    </row>
    <row r="3406" spans="1:8" x14ac:dyDescent="0.25">
      <c r="A3406" t="s">
        <v>33</v>
      </c>
      <c r="B3406" t="s">
        <v>46</v>
      </c>
      <c r="C3406">
        <v>0.3</v>
      </c>
      <c r="D3406" t="s">
        <v>36</v>
      </c>
      <c r="E3406" t="s">
        <v>34</v>
      </c>
      <c r="F3406">
        <v>1</v>
      </c>
      <c r="G3406">
        <v>64</v>
      </c>
      <c r="H3406">
        <v>43.89</v>
      </c>
    </row>
    <row r="3407" spans="1:8" x14ac:dyDescent="0.25">
      <c r="A3407" t="s">
        <v>26</v>
      </c>
      <c r="B3407" t="s">
        <v>46</v>
      </c>
      <c r="C3407">
        <v>0.1</v>
      </c>
      <c r="D3407" t="s">
        <v>35</v>
      </c>
      <c r="E3407" t="s">
        <v>40</v>
      </c>
      <c r="F3407">
        <v>3</v>
      </c>
      <c r="G3407">
        <v>128</v>
      </c>
      <c r="H3407">
        <v>42.97</v>
      </c>
    </row>
    <row r="3408" spans="1:8" x14ac:dyDescent="0.25">
      <c r="A3408" t="s">
        <v>26</v>
      </c>
      <c r="B3408" t="s">
        <v>46</v>
      </c>
      <c r="C3408">
        <v>0.1</v>
      </c>
      <c r="D3408" t="s">
        <v>35</v>
      </c>
      <c r="E3408" t="s">
        <v>28</v>
      </c>
      <c r="F3408">
        <v>3</v>
      </c>
      <c r="G3408">
        <v>128</v>
      </c>
      <c r="H3408">
        <v>49.89</v>
      </c>
    </row>
    <row r="3409" spans="1:8" x14ac:dyDescent="0.25">
      <c r="A3409" t="s">
        <v>33</v>
      </c>
      <c r="B3409" t="s">
        <v>46</v>
      </c>
      <c r="C3409">
        <v>0.1</v>
      </c>
      <c r="D3409" t="s">
        <v>36</v>
      </c>
      <c r="E3409" t="s">
        <v>34</v>
      </c>
      <c r="F3409">
        <v>1</v>
      </c>
      <c r="G3409">
        <v>64</v>
      </c>
      <c r="H3409">
        <v>44.1</v>
      </c>
    </row>
    <row r="3410" spans="1:8" x14ac:dyDescent="0.25">
      <c r="A3410" t="s">
        <v>26</v>
      </c>
      <c r="B3410" t="s">
        <v>46</v>
      </c>
      <c r="C3410">
        <v>0.1</v>
      </c>
      <c r="D3410" t="s">
        <v>35</v>
      </c>
      <c r="E3410" t="s">
        <v>28</v>
      </c>
      <c r="F3410">
        <v>3</v>
      </c>
      <c r="G3410">
        <v>128</v>
      </c>
      <c r="H3410">
        <v>49.34</v>
      </c>
    </row>
    <row r="3411" spans="1:8" x14ac:dyDescent="0.25">
      <c r="A3411" t="s">
        <v>29</v>
      </c>
      <c r="B3411" t="s">
        <v>46</v>
      </c>
      <c r="C3411">
        <v>0.25</v>
      </c>
      <c r="D3411" t="s">
        <v>36</v>
      </c>
      <c r="E3411" t="s">
        <v>34</v>
      </c>
      <c r="F3411">
        <v>1</v>
      </c>
      <c r="G3411">
        <v>128</v>
      </c>
      <c r="H3411">
        <v>42.32</v>
      </c>
    </row>
    <row r="3412" spans="1:8" x14ac:dyDescent="0.25">
      <c r="A3412" t="s">
        <v>33</v>
      </c>
      <c r="B3412" t="s">
        <v>46</v>
      </c>
      <c r="C3412">
        <v>0.1</v>
      </c>
      <c r="D3412" t="s">
        <v>36</v>
      </c>
      <c r="E3412" t="s">
        <v>34</v>
      </c>
      <c r="F3412">
        <v>1</v>
      </c>
      <c r="G3412">
        <v>64</v>
      </c>
      <c r="H3412">
        <v>40.69</v>
      </c>
    </row>
    <row r="3413" spans="1:8" x14ac:dyDescent="0.25">
      <c r="A3413" t="s">
        <v>26</v>
      </c>
      <c r="B3413" t="s">
        <v>46</v>
      </c>
      <c r="C3413">
        <v>0.1</v>
      </c>
      <c r="D3413" t="s">
        <v>35</v>
      </c>
      <c r="E3413" t="s">
        <v>28</v>
      </c>
      <c r="F3413">
        <v>3</v>
      </c>
      <c r="G3413">
        <v>128</v>
      </c>
      <c r="H3413">
        <v>49.19</v>
      </c>
    </row>
    <row r="3414" spans="1:8" x14ac:dyDescent="0.25">
      <c r="A3414" t="s">
        <v>26</v>
      </c>
      <c r="B3414" t="s">
        <v>46</v>
      </c>
      <c r="C3414">
        <v>0.1</v>
      </c>
      <c r="D3414" t="s">
        <v>35</v>
      </c>
      <c r="E3414" t="s">
        <v>31</v>
      </c>
      <c r="F3414">
        <v>3</v>
      </c>
      <c r="G3414">
        <v>128</v>
      </c>
      <c r="H3414">
        <v>48.7</v>
      </c>
    </row>
    <row r="3415" spans="1:8" x14ac:dyDescent="0.25">
      <c r="A3415" t="s">
        <v>33</v>
      </c>
      <c r="B3415" t="s">
        <v>46</v>
      </c>
      <c r="C3415">
        <v>0.3</v>
      </c>
      <c r="D3415" t="s">
        <v>36</v>
      </c>
      <c r="E3415" t="s">
        <v>31</v>
      </c>
      <c r="F3415">
        <v>15</v>
      </c>
      <c r="G3415">
        <v>64</v>
      </c>
      <c r="H3415">
        <v>21.53</v>
      </c>
    </row>
    <row r="3416" spans="1:8" x14ac:dyDescent="0.25">
      <c r="A3416" t="s">
        <v>33</v>
      </c>
      <c r="B3416" t="s">
        <v>46</v>
      </c>
      <c r="C3416">
        <v>0.1</v>
      </c>
      <c r="D3416" t="s">
        <v>36</v>
      </c>
      <c r="E3416" t="s">
        <v>40</v>
      </c>
      <c r="F3416">
        <v>1</v>
      </c>
      <c r="G3416">
        <v>64</v>
      </c>
      <c r="H3416">
        <v>34.479999999999997</v>
      </c>
    </row>
    <row r="3417" spans="1:8" x14ac:dyDescent="0.25">
      <c r="A3417" t="s">
        <v>29</v>
      </c>
      <c r="B3417" t="s">
        <v>46</v>
      </c>
      <c r="C3417">
        <v>0.25</v>
      </c>
      <c r="D3417" t="s">
        <v>30</v>
      </c>
      <c r="E3417" t="s">
        <v>38</v>
      </c>
      <c r="F3417">
        <v>1</v>
      </c>
      <c r="G3417">
        <v>128</v>
      </c>
      <c r="H3417">
        <v>44.02</v>
      </c>
    </row>
    <row r="3418" spans="1:8" x14ac:dyDescent="0.25">
      <c r="A3418" t="s">
        <v>29</v>
      </c>
      <c r="B3418" t="s">
        <v>46</v>
      </c>
      <c r="C3418">
        <v>0.25</v>
      </c>
      <c r="D3418" t="s">
        <v>30</v>
      </c>
      <c r="E3418" t="s">
        <v>31</v>
      </c>
      <c r="F3418">
        <v>9</v>
      </c>
      <c r="G3418">
        <v>8</v>
      </c>
      <c r="H3418">
        <v>17.739999999999998</v>
      </c>
    </row>
    <row r="3419" spans="1:8" x14ac:dyDescent="0.25">
      <c r="A3419" t="s">
        <v>29</v>
      </c>
      <c r="B3419" t="s">
        <v>46</v>
      </c>
      <c r="C3419">
        <v>0.25</v>
      </c>
      <c r="D3419" t="s">
        <v>30</v>
      </c>
      <c r="E3419" t="s">
        <v>38</v>
      </c>
      <c r="F3419">
        <v>1</v>
      </c>
      <c r="G3419">
        <v>64</v>
      </c>
      <c r="H3419">
        <v>43.04</v>
      </c>
    </row>
    <row r="3420" spans="1:8" x14ac:dyDescent="0.25">
      <c r="A3420" t="s">
        <v>33</v>
      </c>
      <c r="B3420" t="s">
        <v>46</v>
      </c>
      <c r="C3420">
        <v>0.1</v>
      </c>
      <c r="D3420" t="s">
        <v>36</v>
      </c>
      <c r="E3420" t="s">
        <v>34</v>
      </c>
      <c r="F3420">
        <v>12</v>
      </c>
      <c r="G3420">
        <v>64</v>
      </c>
      <c r="H3420">
        <v>10</v>
      </c>
    </row>
    <row r="3421" spans="1:8" x14ac:dyDescent="0.25">
      <c r="A3421" t="s">
        <v>29</v>
      </c>
      <c r="B3421" t="s">
        <v>46</v>
      </c>
      <c r="C3421">
        <v>0.25</v>
      </c>
      <c r="D3421" t="s">
        <v>36</v>
      </c>
      <c r="E3421" t="s">
        <v>34</v>
      </c>
      <c r="F3421">
        <v>1</v>
      </c>
      <c r="G3421">
        <v>8</v>
      </c>
      <c r="H3421">
        <v>33.26</v>
      </c>
    </row>
    <row r="3422" spans="1:8" x14ac:dyDescent="0.25">
      <c r="A3422" t="s">
        <v>26</v>
      </c>
      <c r="B3422" t="s">
        <v>46</v>
      </c>
      <c r="C3422">
        <v>0.1</v>
      </c>
      <c r="D3422" t="s">
        <v>35</v>
      </c>
      <c r="E3422" t="s">
        <v>28</v>
      </c>
      <c r="F3422">
        <v>3</v>
      </c>
      <c r="G3422">
        <v>128</v>
      </c>
      <c r="H3422">
        <v>50.34</v>
      </c>
    </row>
    <row r="3423" spans="1:8" x14ac:dyDescent="0.25">
      <c r="A3423" t="s">
        <v>26</v>
      </c>
      <c r="B3423" t="s">
        <v>46</v>
      </c>
      <c r="C3423">
        <v>0.1</v>
      </c>
      <c r="D3423" t="s">
        <v>35</v>
      </c>
      <c r="E3423" t="s">
        <v>28</v>
      </c>
      <c r="F3423">
        <v>3</v>
      </c>
      <c r="G3423">
        <v>128</v>
      </c>
      <c r="H3423">
        <v>49.06</v>
      </c>
    </row>
    <row r="3424" spans="1:8" x14ac:dyDescent="0.25">
      <c r="A3424" t="s">
        <v>29</v>
      </c>
      <c r="B3424" t="s">
        <v>46</v>
      </c>
      <c r="C3424">
        <v>0.25</v>
      </c>
      <c r="D3424" t="s">
        <v>30</v>
      </c>
      <c r="E3424" t="s">
        <v>38</v>
      </c>
      <c r="F3424">
        <v>12</v>
      </c>
      <c r="G3424">
        <v>128</v>
      </c>
      <c r="H3424">
        <v>16.899999999999999</v>
      </c>
    </row>
    <row r="3425" spans="1:8" x14ac:dyDescent="0.25">
      <c r="A3425" t="s">
        <v>33</v>
      </c>
      <c r="B3425" t="s">
        <v>46</v>
      </c>
      <c r="C3425">
        <v>0.1</v>
      </c>
      <c r="D3425" t="s">
        <v>36</v>
      </c>
      <c r="E3425" t="s">
        <v>31</v>
      </c>
      <c r="F3425">
        <v>1</v>
      </c>
      <c r="G3425">
        <v>32</v>
      </c>
      <c r="H3425">
        <v>44.07</v>
      </c>
    </row>
    <row r="3426" spans="1:8" x14ac:dyDescent="0.25">
      <c r="A3426" t="s">
        <v>29</v>
      </c>
      <c r="B3426" t="s">
        <v>46</v>
      </c>
      <c r="C3426">
        <v>0.25</v>
      </c>
      <c r="D3426" t="s">
        <v>36</v>
      </c>
      <c r="E3426" t="s">
        <v>34</v>
      </c>
      <c r="F3426">
        <v>1</v>
      </c>
      <c r="G3426">
        <v>128</v>
      </c>
      <c r="H3426">
        <v>44.35</v>
      </c>
    </row>
    <row r="3427" spans="1:8" x14ac:dyDescent="0.25">
      <c r="A3427" t="s">
        <v>33</v>
      </c>
      <c r="B3427" t="s">
        <v>46</v>
      </c>
      <c r="C3427">
        <v>0.1</v>
      </c>
      <c r="D3427" t="s">
        <v>36</v>
      </c>
      <c r="E3427" t="s">
        <v>34</v>
      </c>
      <c r="F3427">
        <v>1</v>
      </c>
      <c r="G3427">
        <v>64</v>
      </c>
      <c r="H3427">
        <v>38.39</v>
      </c>
    </row>
    <row r="3428" spans="1:8" x14ac:dyDescent="0.25">
      <c r="A3428" t="s">
        <v>33</v>
      </c>
      <c r="B3428" t="s">
        <v>46</v>
      </c>
      <c r="C3428">
        <v>0.3</v>
      </c>
      <c r="D3428" t="s">
        <v>36</v>
      </c>
      <c r="E3428" t="s">
        <v>31</v>
      </c>
      <c r="F3428">
        <v>1</v>
      </c>
      <c r="G3428">
        <v>64</v>
      </c>
      <c r="H3428">
        <v>40.950000000000003</v>
      </c>
    </row>
    <row r="3429" spans="1:8" x14ac:dyDescent="0.25">
      <c r="A3429" t="s">
        <v>26</v>
      </c>
      <c r="B3429" t="s">
        <v>46</v>
      </c>
      <c r="C3429">
        <v>0.1</v>
      </c>
      <c r="D3429" t="s">
        <v>35</v>
      </c>
      <c r="E3429" t="s">
        <v>28</v>
      </c>
      <c r="F3429">
        <v>3</v>
      </c>
      <c r="G3429">
        <v>16</v>
      </c>
      <c r="H3429">
        <v>42.33</v>
      </c>
    </row>
    <row r="3430" spans="1:8" x14ac:dyDescent="0.25">
      <c r="A3430" t="s">
        <v>33</v>
      </c>
      <c r="B3430" t="s">
        <v>46</v>
      </c>
      <c r="C3430">
        <v>0.1</v>
      </c>
      <c r="D3430" t="s">
        <v>36</v>
      </c>
      <c r="E3430" t="s">
        <v>34</v>
      </c>
      <c r="F3430">
        <v>1</v>
      </c>
      <c r="G3430">
        <v>64</v>
      </c>
      <c r="H3430">
        <v>43.26</v>
      </c>
    </row>
    <row r="3431" spans="1:8" x14ac:dyDescent="0.25">
      <c r="A3431" t="s">
        <v>26</v>
      </c>
      <c r="B3431" t="s">
        <v>46</v>
      </c>
      <c r="C3431">
        <v>0.1</v>
      </c>
      <c r="D3431" t="s">
        <v>35</v>
      </c>
      <c r="E3431" t="s">
        <v>28</v>
      </c>
      <c r="F3431">
        <v>3</v>
      </c>
      <c r="G3431">
        <v>128</v>
      </c>
      <c r="H3431">
        <v>48.74</v>
      </c>
    </row>
    <row r="3432" spans="1:8" x14ac:dyDescent="0.25">
      <c r="A3432" t="s">
        <v>29</v>
      </c>
      <c r="B3432" t="s">
        <v>46</v>
      </c>
      <c r="C3432">
        <v>0.2</v>
      </c>
      <c r="D3432" t="s">
        <v>30</v>
      </c>
      <c r="E3432" t="s">
        <v>40</v>
      </c>
      <c r="F3432">
        <v>1</v>
      </c>
      <c r="G3432">
        <v>64</v>
      </c>
      <c r="H3432">
        <v>40.020000000000003</v>
      </c>
    </row>
    <row r="3433" spans="1:8" x14ac:dyDescent="0.25">
      <c r="A3433" t="s">
        <v>29</v>
      </c>
      <c r="B3433" t="s">
        <v>46</v>
      </c>
      <c r="C3433">
        <v>0.25</v>
      </c>
      <c r="D3433" t="s">
        <v>30</v>
      </c>
      <c r="E3433" t="s">
        <v>38</v>
      </c>
      <c r="F3433">
        <v>1</v>
      </c>
      <c r="G3433">
        <v>128</v>
      </c>
      <c r="H3433">
        <v>46.29</v>
      </c>
    </row>
    <row r="3434" spans="1:8" x14ac:dyDescent="0.25">
      <c r="A3434" t="s">
        <v>26</v>
      </c>
      <c r="B3434" t="s">
        <v>46</v>
      </c>
      <c r="C3434">
        <v>0.1</v>
      </c>
      <c r="D3434" t="s">
        <v>35</v>
      </c>
      <c r="E3434" t="s">
        <v>28</v>
      </c>
      <c r="F3434">
        <v>3</v>
      </c>
      <c r="G3434">
        <v>128</v>
      </c>
      <c r="H3434">
        <v>49.26</v>
      </c>
    </row>
    <row r="3435" spans="1:8" x14ac:dyDescent="0.25">
      <c r="A3435" t="s">
        <v>26</v>
      </c>
      <c r="B3435" t="s">
        <v>46</v>
      </c>
      <c r="C3435">
        <v>0.1</v>
      </c>
      <c r="D3435" t="s">
        <v>35</v>
      </c>
      <c r="E3435" t="s">
        <v>28</v>
      </c>
      <c r="F3435">
        <v>3</v>
      </c>
      <c r="G3435">
        <v>32</v>
      </c>
      <c r="H3435">
        <v>45.89</v>
      </c>
    </row>
    <row r="3436" spans="1:8" x14ac:dyDescent="0.25">
      <c r="A3436" t="s">
        <v>26</v>
      </c>
      <c r="B3436" t="s">
        <v>46</v>
      </c>
      <c r="C3436">
        <v>0.1</v>
      </c>
      <c r="D3436" t="s">
        <v>35</v>
      </c>
      <c r="E3436" t="s">
        <v>28</v>
      </c>
      <c r="F3436">
        <v>6</v>
      </c>
      <c r="G3436">
        <v>128</v>
      </c>
      <c r="H3436">
        <v>48.82</v>
      </c>
    </row>
    <row r="3437" spans="1:8" x14ac:dyDescent="0.25">
      <c r="A3437" t="s">
        <v>33</v>
      </c>
      <c r="B3437" t="s">
        <v>46</v>
      </c>
      <c r="C3437">
        <v>0.3</v>
      </c>
      <c r="D3437" t="s">
        <v>36</v>
      </c>
      <c r="E3437" t="s">
        <v>31</v>
      </c>
      <c r="F3437">
        <v>1</v>
      </c>
      <c r="G3437">
        <v>64</v>
      </c>
      <c r="H3437">
        <v>43.97</v>
      </c>
    </row>
    <row r="3438" spans="1:8" x14ac:dyDescent="0.25">
      <c r="A3438" t="s">
        <v>29</v>
      </c>
      <c r="B3438" t="s">
        <v>46</v>
      </c>
      <c r="C3438">
        <v>0.25</v>
      </c>
      <c r="D3438" t="s">
        <v>36</v>
      </c>
      <c r="E3438" t="s">
        <v>34</v>
      </c>
      <c r="F3438">
        <v>1</v>
      </c>
      <c r="G3438">
        <v>128</v>
      </c>
      <c r="H3438">
        <v>44.79</v>
      </c>
    </row>
    <row r="3439" spans="1:8" x14ac:dyDescent="0.25">
      <c r="A3439" t="s">
        <v>33</v>
      </c>
      <c r="B3439" t="s">
        <v>46</v>
      </c>
      <c r="C3439">
        <v>0.3</v>
      </c>
      <c r="D3439" t="s">
        <v>36</v>
      </c>
      <c r="E3439" t="s">
        <v>34</v>
      </c>
      <c r="F3439">
        <v>1</v>
      </c>
      <c r="G3439">
        <v>64</v>
      </c>
      <c r="H3439">
        <v>43.06</v>
      </c>
    </row>
    <row r="3440" spans="1:8" x14ac:dyDescent="0.25">
      <c r="A3440" t="s">
        <v>26</v>
      </c>
      <c r="B3440" t="s">
        <v>46</v>
      </c>
      <c r="C3440">
        <v>0.1</v>
      </c>
      <c r="D3440" t="s">
        <v>35</v>
      </c>
      <c r="E3440" t="s">
        <v>28</v>
      </c>
      <c r="F3440">
        <v>3</v>
      </c>
      <c r="G3440">
        <v>128</v>
      </c>
      <c r="H3440">
        <v>49.32</v>
      </c>
    </row>
    <row r="3441" spans="1:8" x14ac:dyDescent="0.25">
      <c r="A3441" t="s">
        <v>29</v>
      </c>
      <c r="B3441" t="s">
        <v>46</v>
      </c>
      <c r="C3441">
        <v>0.25</v>
      </c>
      <c r="D3441" t="s">
        <v>30</v>
      </c>
      <c r="E3441" t="s">
        <v>38</v>
      </c>
      <c r="F3441">
        <v>1</v>
      </c>
      <c r="G3441">
        <v>128</v>
      </c>
      <c r="H3441">
        <v>42.44</v>
      </c>
    </row>
    <row r="3442" spans="1:8" x14ac:dyDescent="0.25">
      <c r="A3442" t="s">
        <v>33</v>
      </c>
      <c r="B3442" t="s">
        <v>46</v>
      </c>
      <c r="C3442">
        <v>0.1</v>
      </c>
      <c r="D3442" t="s">
        <v>36</v>
      </c>
      <c r="E3442" t="s">
        <v>34</v>
      </c>
      <c r="F3442">
        <v>1</v>
      </c>
      <c r="G3442">
        <v>64</v>
      </c>
      <c r="H3442">
        <v>42.12</v>
      </c>
    </row>
    <row r="3443" spans="1:8" x14ac:dyDescent="0.25">
      <c r="A3443" t="s">
        <v>26</v>
      </c>
      <c r="B3443" t="s">
        <v>46</v>
      </c>
      <c r="C3443">
        <v>0.1</v>
      </c>
      <c r="D3443" t="s">
        <v>35</v>
      </c>
      <c r="E3443" t="s">
        <v>28</v>
      </c>
      <c r="F3443">
        <v>3</v>
      </c>
      <c r="G3443">
        <v>128</v>
      </c>
      <c r="H3443">
        <v>50.48</v>
      </c>
    </row>
    <row r="3444" spans="1:8" x14ac:dyDescent="0.25">
      <c r="A3444" t="s">
        <v>33</v>
      </c>
      <c r="B3444" t="s">
        <v>46</v>
      </c>
      <c r="C3444">
        <v>0.1</v>
      </c>
      <c r="D3444" t="s">
        <v>36</v>
      </c>
      <c r="E3444" t="s">
        <v>34</v>
      </c>
      <c r="F3444">
        <v>1</v>
      </c>
      <c r="G3444">
        <v>64</v>
      </c>
      <c r="H3444">
        <v>44.44</v>
      </c>
    </row>
    <row r="3445" spans="1:8" x14ac:dyDescent="0.25">
      <c r="A3445" t="s">
        <v>29</v>
      </c>
      <c r="B3445" t="s">
        <v>46</v>
      </c>
      <c r="C3445">
        <v>0.25</v>
      </c>
      <c r="D3445" t="s">
        <v>30</v>
      </c>
      <c r="E3445" t="s">
        <v>38</v>
      </c>
      <c r="F3445">
        <v>1</v>
      </c>
      <c r="G3445">
        <v>64</v>
      </c>
      <c r="H3445">
        <v>40.26</v>
      </c>
    </row>
    <row r="3446" spans="1:8" x14ac:dyDescent="0.25">
      <c r="A3446" t="s">
        <v>26</v>
      </c>
      <c r="B3446" t="s">
        <v>46</v>
      </c>
      <c r="C3446">
        <v>0.1</v>
      </c>
      <c r="D3446" t="s">
        <v>35</v>
      </c>
      <c r="E3446" t="s">
        <v>28</v>
      </c>
      <c r="F3446">
        <v>3</v>
      </c>
      <c r="G3446">
        <v>128</v>
      </c>
      <c r="H3446">
        <v>49.23</v>
      </c>
    </row>
    <row r="3447" spans="1:8" x14ac:dyDescent="0.25">
      <c r="A3447" t="s">
        <v>29</v>
      </c>
      <c r="B3447" t="s">
        <v>46</v>
      </c>
      <c r="C3447">
        <v>0.25</v>
      </c>
      <c r="D3447" t="s">
        <v>30</v>
      </c>
      <c r="E3447" t="s">
        <v>38</v>
      </c>
      <c r="F3447">
        <v>1</v>
      </c>
      <c r="G3447">
        <v>64</v>
      </c>
      <c r="H3447">
        <v>41.89</v>
      </c>
    </row>
    <row r="3448" spans="1:8" x14ac:dyDescent="0.25">
      <c r="A3448" t="s">
        <v>26</v>
      </c>
      <c r="B3448" t="s">
        <v>46</v>
      </c>
      <c r="C3448">
        <v>0.1</v>
      </c>
      <c r="D3448" t="s">
        <v>35</v>
      </c>
      <c r="E3448" t="s">
        <v>28</v>
      </c>
      <c r="F3448">
        <v>6</v>
      </c>
      <c r="G3448">
        <v>128</v>
      </c>
      <c r="H3448">
        <v>50.06</v>
      </c>
    </row>
    <row r="3449" spans="1:8" x14ac:dyDescent="0.25">
      <c r="A3449" t="s">
        <v>33</v>
      </c>
      <c r="B3449" t="s">
        <v>46</v>
      </c>
      <c r="C3449">
        <v>0.3</v>
      </c>
      <c r="D3449" t="s">
        <v>36</v>
      </c>
      <c r="E3449" t="s">
        <v>34</v>
      </c>
      <c r="F3449">
        <v>1</v>
      </c>
      <c r="G3449">
        <v>64</v>
      </c>
      <c r="H3449">
        <v>42.5</v>
      </c>
    </row>
    <row r="3450" spans="1:8" x14ac:dyDescent="0.25">
      <c r="A3450" t="s">
        <v>29</v>
      </c>
      <c r="B3450" t="s">
        <v>46</v>
      </c>
      <c r="C3450">
        <v>0.25</v>
      </c>
      <c r="D3450" t="s">
        <v>36</v>
      </c>
      <c r="E3450" t="s">
        <v>34</v>
      </c>
      <c r="F3450">
        <v>1</v>
      </c>
      <c r="G3450">
        <v>128</v>
      </c>
      <c r="H3450">
        <v>44.03</v>
      </c>
    </row>
    <row r="3451" spans="1:8" x14ac:dyDescent="0.25">
      <c r="A3451" t="s">
        <v>33</v>
      </c>
      <c r="B3451" t="s">
        <v>46</v>
      </c>
      <c r="C3451">
        <v>0.1</v>
      </c>
      <c r="D3451" t="s">
        <v>36</v>
      </c>
      <c r="E3451" t="s">
        <v>34</v>
      </c>
      <c r="F3451">
        <v>1</v>
      </c>
      <c r="G3451">
        <v>64</v>
      </c>
      <c r="H3451">
        <v>43.85</v>
      </c>
    </row>
    <row r="3452" spans="1:8" x14ac:dyDescent="0.25">
      <c r="A3452" t="s">
        <v>26</v>
      </c>
      <c r="B3452" t="s">
        <v>46</v>
      </c>
      <c r="C3452">
        <v>0.1</v>
      </c>
      <c r="D3452" t="s">
        <v>35</v>
      </c>
      <c r="E3452" t="s">
        <v>28</v>
      </c>
      <c r="F3452">
        <v>3</v>
      </c>
      <c r="G3452">
        <v>128</v>
      </c>
      <c r="H3452">
        <v>49.75</v>
      </c>
    </row>
    <row r="3453" spans="1:8" x14ac:dyDescent="0.25">
      <c r="A3453" t="s">
        <v>29</v>
      </c>
      <c r="B3453" t="s">
        <v>46</v>
      </c>
      <c r="C3453">
        <v>0.4</v>
      </c>
      <c r="D3453" t="s">
        <v>35</v>
      </c>
      <c r="E3453" t="s">
        <v>38</v>
      </c>
      <c r="F3453">
        <v>9</v>
      </c>
      <c r="G3453">
        <v>8</v>
      </c>
      <c r="H3453">
        <v>10</v>
      </c>
    </row>
    <row r="3454" spans="1:8" x14ac:dyDescent="0.25">
      <c r="A3454" t="s">
        <v>26</v>
      </c>
      <c r="B3454" t="s">
        <v>46</v>
      </c>
      <c r="C3454">
        <v>0.1</v>
      </c>
      <c r="D3454" t="s">
        <v>35</v>
      </c>
      <c r="E3454" t="s">
        <v>28</v>
      </c>
      <c r="F3454">
        <v>3</v>
      </c>
      <c r="G3454">
        <v>128</v>
      </c>
      <c r="H3454">
        <v>50.32</v>
      </c>
    </row>
    <row r="3455" spans="1:8" x14ac:dyDescent="0.25">
      <c r="A3455" t="s">
        <v>33</v>
      </c>
      <c r="B3455" t="s">
        <v>46</v>
      </c>
      <c r="C3455">
        <v>0.3</v>
      </c>
      <c r="D3455" t="s">
        <v>36</v>
      </c>
      <c r="E3455" t="s">
        <v>34</v>
      </c>
      <c r="F3455">
        <v>1</v>
      </c>
      <c r="G3455">
        <v>64</v>
      </c>
      <c r="H3455">
        <v>37.71</v>
      </c>
    </row>
    <row r="3456" spans="1:8" x14ac:dyDescent="0.25">
      <c r="A3456" t="s">
        <v>33</v>
      </c>
      <c r="B3456" t="s">
        <v>46</v>
      </c>
      <c r="C3456">
        <v>0.1</v>
      </c>
      <c r="D3456" t="s">
        <v>36</v>
      </c>
      <c r="E3456" t="s">
        <v>34</v>
      </c>
      <c r="F3456">
        <v>3</v>
      </c>
      <c r="G3456">
        <v>64</v>
      </c>
      <c r="H3456">
        <v>41.73</v>
      </c>
    </row>
    <row r="3457" spans="1:8" x14ac:dyDescent="0.25">
      <c r="A3457" t="s">
        <v>29</v>
      </c>
      <c r="B3457" t="s">
        <v>46</v>
      </c>
      <c r="C3457">
        <v>0.25</v>
      </c>
      <c r="D3457" t="s">
        <v>36</v>
      </c>
      <c r="E3457" t="s">
        <v>37</v>
      </c>
      <c r="F3457">
        <v>9</v>
      </c>
      <c r="G3457">
        <v>128</v>
      </c>
      <c r="H3457">
        <v>10</v>
      </c>
    </row>
    <row r="3458" spans="1:8" x14ac:dyDescent="0.25">
      <c r="A3458" t="s">
        <v>29</v>
      </c>
      <c r="B3458" t="s">
        <v>46</v>
      </c>
      <c r="C3458">
        <v>0.25</v>
      </c>
      <c r="D3458" t="s">
        <v>36</v>
      </c>
      <c r="E3458" t="s">
        <v>38</v>
      </c>
      <c r="F3458">
        <v>1</v>
      </c>
      <c r="G3458">
        <v>128</v>
      </c>
      <c r="H3458">
        <v>32.57</v>
      </c>
    </row>
    <row r="3459" spans="1:8" x14ac:dyDescent="0.25">
      <c r="A3459" t="s">
        <v>26</v>
      </c>
      <c r="B3459" t="s">
        <v>46</v>
      </c>
      <c r="C3459">
        <v>0.1</v>
      </c>
      <c r="D3459" t="s">
        <v>35</v>
      </c>
      <c r="E3459" t="s">
        <v>28</v>
      </c>
      <c r="F3459">
        <v>3</v>
      </c>
      <c r="G3459">
        <v>128</v>
      </c>
      <c r="H3459">
        <v>50.6</v>
      </c>
    </row>
    <row r="3460" spans="1:8" x14ac:dyDescent="0.25">
      <c r="A3460" t="s">
        <v>29</v>
      </c>
      <c r="B3460" t="s">
        <v>46</v>
      </c>
      <c r="C3460">
        <v>0.4</v>
      </c>
      <c r="D3460" t="s">
        <v>36</v>
      </c>
      <c r="E3460" t="s">
        <v>31</v>
      </c>
      <c r="F3460">
        <v>1</v>
      </c>
      <c r="G3460">
        <v>128</v>
      </c>
      <c r="H3460">
        <v>40.770000000000003</v>
      </c>
    </row>
    <row r="3461" spans="1:8" x14ac:dyDescent="0.25">
      <c r="A3461" t="s">
        <v>26</v>
      </c>
      <c r="B3461" t="s">
        <v>46</v>
      </c>
      <c r="C3461">
        <v>0.1</v>
      </c>
      <c r="D3461" t="s">
        <v>35</v>
      </c>
      <c r="E3461" t="s">
        <v>28</v>
      </c>
      <c r="F3461">
        <v>3</v>
      </c>
      <c r="G3461">
        <v>128</v>
      </c>
      <c r="H3461">
        <v>48.82</v>
      </c>
    </row>
    <row r="3462" spans="1:8" x14ac:dyDescent="0.25">
      <c r="A3462" t="s">
        <v>33</v>
      </c>
      <c r="B3462" t="s">
        <v>46</v>
      </c>
      <c r="C3462">
        <v>0.3</v>
      </c>
      <c r="D3462" t="s">
        <v>32</v>
      </c>
      <c r="E3462" t="s">
        <v>34</v>
      </c>
      <c r="F3462">
        <v>1</v>
      </c>
      <c r="G3462">
        <v>64</v>
      </c>
      <c r="H3462">
        <v>39.590000000000003</v>
      </c>
    </row>
    <row r="3463" spans="1:8" x14ac:dyDescent="0.25">
      <c r="A3463" t="s">
        <v>33</v>
      </c>
      <c r="B3463" t="s">
        <v>46</v>
      </c>
      <c r="C3463">
        <v>0.1</v>
      </c>
      <c r="D3463" t="s">
        <v>36</v>
      </c>
      <c r="E3463" t="s">
        <v>31</v>
      </c>
      <c r="F3463">
        <v>1</v>
      </c>
      <c r="G3463">
        <v>64</v>
      </c>
      <c r="H3463">
        <v>45.93</v>
      </c>
    </row>
    <row r="3464" spans="1:8" x14ac:dyDescent="0.25">
      <c r="A3464" t="s">
        <v>26</v>
      </c>
      <c r="B3464" t="s">
        <v>46</v>
      </c>
      <c r="C3464">
        <v>0.1</v>
      </c>
      <c r="D3464" t="s">
        <v>35</v>
      </c>
      <c r="E3464" t="s">
        <v>28</v>
      </c>
      <c r="F3464">
        <v>3</v>
      </c>
      <c r="G3464">
        <v>128</v>
      </c>
      <c r="H3464">
        <v>48.43</v>
      </c>
    </row>
    <row r="3465" spans="1:8" x14ac:dyDescent="0.25">
      <c r="A3465" t="s">
        <v>26</v>
      </c>
      <c r="B3465" t="s">
        <v>46</v>
      </c>
      <c r="C3465">
        <v>0.1</v>
      </c>
      <c r="D3465" t="s">
        <v>35</v>
      </c>
      <c r="E3465" t="s">
        <v>28</v>
      </c>
      <c r="F3465">
        <v>3</v>
      </c>
      <c r="G3465">
        <v>128</v>
      </c>
      <c r="H3465">
        <v>49.21</v>
      </c>
    </row>
    <row r="3466" spans="1:8" x14ac:dyDescent="0.25">
      <c r="A3466" t="s">
        <v>29</v>
      </c>
      <c r="B3466" t="s">
        <v>46</v>
      </c>
      <c r="C3466">
        <v>0.25</v>
      </c>
      <c r="D3466" t="s">
        <v>36</v>
      </c>
      <c r="E3466" t="s">
        <v>38</v>
      </c>
      <c r="F3466">
        <v>1</v>
      </c>
      <c r="G3466">
        <v>128</v>
      </c>
      <c r="H3466">
        <v>35.299999999999997</v>
      </c>
    </row>
    <row r="3467" spans="1:8" x14ac:dyDescent="0.25">
      <c r="A3467" t="s">
        <v>29</v>
      </c>
      <c r="B3467" t="s">
        <v>46</v>
      </c>
      <c r="C3467">
        <v>0.25</v>
      </c>
      <c r="D3467" t="s">
        <v>36</v>
      </c>
      <c r="E3467" t="s">
        <v>34</v>
      </c>
      <c r="F3467">
        <v>1</v>
      </c>
      <c r="G3467">
        <v>128</v>
      </c>
      <c r="H3467">
        <v>46.76</v>
      </c>
    </row>
    <row r="3468" spans="1:8" x14ac:dyDescent="0.25">
      <c r="A3468" t="s">
        <v>33</v>
      </c>
      <c r="B3468" t="s">
        <v>46</v>
      </c>
      <c r="C3468">
        <v>0.1</v>
      </c>
      <c r="D3468" t="s">
        <v>36</v>
      </c>
      <c r="E3468" t="s">
        <v>34</v>
      </c>
      <c r="F3468">
        <v>1</v>
      </c>
      <c r="G3468">
        <v>64</v>
      </c>
      <c r="H3468">
        <v>44.97</v>
      </c>
    </row>
    <row r="3469" spans="1:8" x14ac:dyDescent="0.25">
      <c r="A3469" t="s">
        <v>33</v>
      </c>
      <c r="B3469" t="s">
        <v>46</v>
      </c>
      <c r="C3469">
        <v>0.5</v>
      </c>
      <c r="D3469" t="s">
        <v>36</v>
      </c>
      <c r="E3469" t="s">
        <v>34</v>
      </c>
      <c r="F3469">
        <v>1</v>
      </c>
      <c r="G3469">
        <v>64</v>
      </c>
      <c r="H3469">
        <v>40</v>
      </c>
    </row>
    <row r="3470" spans="1:8" x14ac:dyDescent="0.25">
      <c r="A3470" t="s">
        <v>26</v>
      </c>
      <c r="B3470" t="s">
        <v>46</v>
      </c>
      <c r="C3470">
        <v>0.1</v>
      </c>
      <c r="D3470" t="s">
        <v>35</v>
      </c>
      <c r="E3470" t="s">
        <v>28</v>
      </c>
      <c r="F3470">
        <v>3</v>
      </c>
      <c r="G3470">
        <v>128</v>
      </c>
      <c r="H3470">
        <v>48.75</v>
      </c>
    </row>
    <row r="3471" spans="1:8" x14ac:dyDescent="0.25">
      <c r="A3471" t="s">
        <v>29</v>
      </c>
      <c r="B3471" t="s">
        <v>46</v>
      </c>
      <c r="C3471">
        <v>0.25</v>
      </c>
      <c r="D3471" t="s">
        <v>32</v>
      </c>
      <c r="E3471" t="s">
        <v>37</v>
      </c>
      <c r="F3471">
        <v>1</v>
      </c>
      <c r="G3471">
        <v>128</v>
      </c>
      <c r="H3471">
        <v>40.92</v>
      </c>
    </row>
    <row r="3472" spans="1:8" x14ac:dyDescent="0.25">
      <c r="A3472" t="s">
        <v>26</v>
      </c>
      <c r="B3472" t="s">
        <v>46</v>
      </c>
      <c r="C3472">
        <v>0.1</v>
      </c>
      <c r="D3472" t="s">
        <v>35</v>
      </c>
      <c r="E3472" t="s">
        <v>28</v>
      </c>
      <c r="F3472">
        <v>3</v>
      </c>
      <c r="G3472">
        <v>128</v>
      </c>
      <c r="H3472">
        <v>48.22</v>
      </c>
    </row>
    <row r="3473" spans="1:8" x14ac:dyDescent="0.25">
      <c r="A3473" t="s">
        <v>33</v>
      </c>
      <c r="B3473" t="s">
        <v>46</v>
      </c>
      <c r="C3473">
        <v>0.3</v>
      </c>
      <c r="D3473" t="s">
        <v>36</v>
      </c>
      <c r="E3473" t="s">
        <v>34</v>
      </c>
      <c r="F3473">
        <v>1</v>
      </c>
      <c r="G3473">
        <v>64</v>
      </c>
      <c r="H3473">
        <v>42.75</v>
      </c>
    </row>
    <row r="3474" spans="1:8" x14ac:dyDescent="0.25">
      <c r="A3474" t="s">
        <v>26</v>
      </c>
      <c r="B3474" t="s">
        <v>46</v>
      </c>
      <c r="C3474">
        <v>0.1</v>
      </c>
      <c r="D3474" t="s">
        <v>35</v>
      </c>
      <c r="E3474" t="s">
        <v>28</v>
      </c>
      <c r="F3474">
        <v>3</v>
      </c>
      <c r="G3474">
        <v>128</v>
      </c>
      <c r="H3474">
        <v>50.35</v>
      </c>
    </row>
    <row r="3475" spans="1:8" x14ac:dyDescent="0.25">
      <c r="A3475" t="s">
        <v>29</v>
      </c>
      <c r="B3475" t="s">
        <v>46</v>
      </c>
      <c r="C3475">
        <v>0.25</v>
      </c>
      <c r="D3475" t="s">
        <v>30</v>
      </c>
      <c r="E3475" t="s">
        <v>34</v>
      </c>
      <c r="F3475">
        <v>1</v>
      </c>
      <c r="G3475">
        <v>128</v>
      </c>
      <c r="H3475">
        <v>37.33</v>
      </c>
    </row>
    <row r="3476" spans="1:8" x14ac:dyDescent="0.25">
      <c r="A3476" t="s">
        <v>33</v>
      </c>
      <c r="B3476" t="s">
        <v>46</v>
      </c>
      <c r="C3476">
        <v>0.1</v>
      </c>
      <c r="D3476" t="s">
        <v>36</v>
      </c>
      <c r="E3476" t="s">
        <v>34</v>
      </c>
      <c r="F3476">
        <v>1</v>
      </c>
      <c r="G3476">
        <v>64</v>
      </c>
      <c r="H3476">
        <v>42.59</v>
      </c>
    </row>
    <row r="3477" spans="1:8" x14ac:dyDescent="0.25">
      <c r="A3477" t="s">
        <v>33</v>
      </c>
      <c r="B3477" t="s">
        <v>46</v>
      </c>
      <c r="C3477">
        <v>0.1</v>
      </c>
      <c r="D3477" t="s">
        <v>36</v>
      </c>
      <c r="E3477" t="s">
        <v>34</v>
      </c>
      <c r="F3477">
        <v>1</v>
      </c>
      <c r="G3477">
        <v>64</v>
      </c>
      <c r="H3477">
        <v>44.52</v>
      </c>
    </row>
    <row r="3478" spans="1:8" x14ac:dyDescent="0.25">
      <c r="A3478" t="s">
        <v>29</v>
      </c>
      <c r="B3478" t="s">
        <v>46</v>
      </c>
      <c r="C3478">
        <v>0.5</v>
      </c>
      <c r="D3478" t="s">
        <v>30</v>
      </c>
      <c r="E3478" t="s">
        <v>34</v>
      </c>
      <c r="F3478">
        <v>9</v>
      </c>
      <c r="G3478">
        <v>128</v>
      </c>
      <c r="H3478">
        <v>10</v>
      </c>
    </row>
    <row r="3479" spans="1:8" x14ac:dyDescent="0.25">
      <c r="A3479" t="s">
        <v>26</v>
      </c>
      <c r="B3479" t="s">
        <v>46</v>
      </c>
      <c r="C3479">
        <v>0.1</v>
      </c>
      <c r="D3479" t="s">
        <v>35</v>
      </c>
      <c r="E3479" t="s">
        <v>28</v>
      </c>
      <c r="F3479">
        <v>3</v>
      </c>
      <c r="G3479">
        <v>128</v>
      </c>
      <c r="H3479">
        <v>50.06</v>
      </c>
    </row>
    <row r="3480" spans="1:8" x14ac:dyDescent="0.25">
      <c r="A3480" t="s">
        <v>26</v>
      </c>
      <c r="B3480" t="s">
        <v>46</v>
      </c>
      <c r="C3480">
        <v>0.1</v>
      </c>
      <c r="D3480" t="s">
        <v>35</v>
      </c>
      <c r="E3480" t="s">
        <v>28</v>
      </c>
      <c r="F3480">
        <v>3</v>
      </c>
      <c r="G3480">
        <v>128</v>
      </c>
      <c r="H3480">
        <v>49.37</v>
      </c>
    </row>
    <row r="3481" spans="1:8" x14ac:dyDescent="0.25">
      <c r="A3481" t="s">
        <v>29</v>
      </c>
      <c r="B3481" t="s">
        <v>46</v>
      </c>
      <c r="C3481">
        <v>0.25</v>
      </c>
      <c r="D3481" t="s">
        <v>36</v>
      </c>
      <c r="E3481" t="s">
        <v>34</v>
      </c>
      <c r="F3481">
        <v>1</v>
      </c>
      <c r="G3481">
        <v>128</v>
      </c>
      <c r="H3481">
        <v>45.44</v>
      </c>
    </row>
    <row r="3482" spans="1:8" x14ac:dyDescent="0.25">
      <c r="A3482" t="s">
        <v>29</v>
      </c>
      <c r="B3482" t="s">
        <v>46</v>
      </c>
      <c r="C3482">
        <v>0.5</v>
      </c>
      <c r="D3482" t="s">
        <v>36</v>
      </c>
      <c r="E3482" t="s">
        <v>34</v>
      </c>
      <c r="F3482">
        <v>9</v>
      </c>
      <c r="G3482">
        <v>8</v>
      </c>
      <c r="H3482">
        <v>10</v>
      </c>
    </row>
    <row r="3483" spans="1:8" x14ac:dyDescent="0.25">
      <c r="A3483" t="s">
        <v>33</v>
      </c>
      <c r="B3483" t="s">
        <v>46</v>
      </c>
      <c r="C3483">
        <v>0.1</v>
      </c>
      <c r="D3483" t="s">
        <v>36</v>
      </c>
      <c r="E3483" t="s">
        <v>34</v>
      </c>
      <c r="F3483">
        <v>1</v>
      </c>
      <c r="G3483">
        <v>64</v>
      </c>
      <c r="H3483">
        <v>42.88</v>
      </c>
    </row>
    <row r="3484" spans="1:8" x14ac:dyDescent="0.25">
      <c r="A3484" t="s">
        <v>26</v>
      </c>
      <c r="B3484" t="s">
        <v>46</v>
      </c>
      <c r="C3484">
        <v>0.1</v>
      </c>
      <c r="D3484" t="s">
        <v>35</v>
      </c>
      <c r="E3484" t="s">
        <v>28</v>
      </c>
      <c r="F3484">
        <v>12</v>
      </c>
      <c r="G3484">
        <v>128</v>
      </c>
      <c r="H3484">
        <v>46.82</v>
      </c>
    </row>
    <row r="3485" spans="1:8" x14ac:dyDescent="0.25">
      <c r="A3485" t="s">
        <v>33</v>
      </c>
      <c r="B3485" t="s">
        <v>46</v>
      </c>
      <c r="C3485">
        <v>0.3</v>
      </c>
      <c r="D3485" t="s">
        <v>36</v>
      </c>
      <c r="E3485" t="s">
        <v>31</v>
      </c>
      <c r="F3485">
        <v>1</v>
      </c>
      <c r="G3485">
        <v>64</v>
      </c>
      <c r="H3485">
        <v>42.88</v>
      </c>
    </row>
    <row r="3486" spans="1:8" x14ac:dyDescent="0.25">
      <c r="A3486" t="s">
        <v>33</v>
      </c>
      <c r="B3486" t="s">
        <v>46</v>
      </c>
      <c r="C3486">
        <v>0.1</v>
      </c>
      <c r="D3486" t="s">
        <v>36</v>
      </c>
      <c r="E3486" t="s">
        <v>34</v>
      </c>
      <c r="F3486">
        <v>1</v>
      </c>
      <c r="G3486">
        <v>64</v>
      </c>
      <c r="H3486">
        <v>41.57</v>
      </c>
    </row>
    <row r="3487" spans="1:8" x14ac:dyDescent="0.25">
      <c r="A3487" t="s">
        <v>33</v>
      </c>
      <c r="B3487" t="s">
        <v>46</v>
      </c>
      <c r="C3487">
        <v>0.1</v>
      </c>
      <c r="D3487" t="s">
        <v>36</v>
      </c>
      <c r="E3487" t="s">
        <v>34</v>
      </c>
      <c r="F3487">
        <v>1</v>
      </c>
      <c r="G3487">
        <v>64</v>
      </c>
      <c r="H3487">
        <v>41.52</v>
      </c>
    </row>
    <row r="3488" spans="1:8" x14ac:dyDescent="0.25">
      <c r="A3488" t="s">
        <v>29</v>
      </c>
      <c r="B3488" t="s">
        <v>46</v>
      </c>
      <c r="C3488">
        <v>0.25</v>
      </c>
      <c r="D3488" t="s">
        <v>36</v>
      </c>
      <c r="E3488" t="s">
        <v>34</v>
      </c>
      <c r="F3488">
        <v>1</v>
      </c>
      <c r="G3488">
        <v>128</v>
      </c>
      <c r="H3488">
        <v>44.97</v>
      </c>
    </row>
    <row r="3489" spans="1:8" x14ac:dyDescent="0.25">
      <c r="A3489" t="s">
        <v>33</v>
      </c>
      <c r="B3489" t="s">
        <v>46</v>
      </c>
      <c r="C3489">
        <v>0.1</v>
      </c>
      <c r="D3489" t="s">
        <v>36</v>
      </c>
      <c r="E3489" t="s">
        <v>34</v>
      </c>
      <c r="F3489">
        <v>9</v>
      </c>
      <c r="G3489">
        <v>64</v>
      </c>
      <c r="H3489">
        <v>10</v>
      </c>
    </row>
    <row r="3490" spans="1:8" x14ac:dyDescent="0.25">
      <c r="A3490" t="s">
        <v>26</v>
      </c>
      <c r="B3490" t="s">
        <v>46</v>
      </c>
      <c r="C3490">
        <v>0.1</v>
      </c>
      <c r="D3490" t="s">
        <v>35</v>
      </c>
      <c r="E3490" t="s">
        <v>28</v>
      </c>
      <c r="F3490">
        <v>3</v>
      </c>
      <c r="G3490">
        <v>128</v>
      </c>
      <c r="H3490">
        <v>47.16</v>
      </c>
    </row>
    <row r="3491" spans="1:8" x14ac:dyDescent="0.25">
      <c r="A3491" t="s">
        <v>29</v>
      </c>
      <c r="B3491" t="s">
        <v>46</v>
      </c>
      <c r="C3491">
        <v>0.25</v>
      </c>
      <c r="D3491" t="s">
        <v>30</v>
      </c>
      <c r="E3491" t="s">
        <v>40</v>
      </c>
      <c r="F3491">
        <v>1</v>
      </c>
      <c r="G3491">
        <v>64</v>
      </c>
      <c r="H3491">
        <v>35.86</v>
      </c>
    </row>
    <row r="3492" spans="1:8" x14ac:dyDescent="0.25">
      <c r="A3492" t="s">
        <v>29</v>
      </c>
      <c r="B3492" t="s">
        <v>46</v>
      </c>
      <c r="C3492">
        <v>0.25</v>
      </c>
      <c r="D3492" t="s">
        <v>30</v>
      </c>
      <c r="E3492" t="s">
        <v>28</v>
      </c>
      <c r="F3492">
        <v>1</v>
      </c>
      <c r="G3492">
        <v>128</v>
      </c>
      <c r="H3492">
        <v>42.85</v>
      </c>
    </row>
    <row r="3493" spans="1:8" x14ac:dyDescent="0.25">
      <c r="A3493" t="s">
        <v>26</v>
      </c>
      <c r="B3493" t="s">
        <v>46</v>
      </c>
      <c r="C3493">
        <v>0.1</v>
      </c>
      <c r="D3493" t="s">
        <v>35</v>
      </c>
      <c r="E3493" t="s">
        <v>28</v>
      </c>
      <c r="F3493">
        <v>3</v>
      </c>
      <c r="G3493">
        <v>128</v>
      </c>
      <c r="H3493">
        <v>50.48</v>
      </c>
    </row>
    <row r="3494" spans="1:8" x14ac:dyDescent="0.25">
      <c r="A3494" t="s">
        <v>29</v>
      </c>
      <c r="B3494" t="s">
        <v>46</v>
      </c>
      <c r="C3494">
        <v>0.25</v>
      </c>
      <c r="D3494" t="s">
        <v>30</v>
      </c>
      <c r="E3494" t="s">
        <v>34</v>
      </c>
      <c r="F3494">
        <v>1</v>
      </c>
      <c r="G3494">
        <v>64</v>
      </c>
      <c r="H3494">
        <v>37.200000000000003</v>
      </c>
    </row>
    <row r="3495" spans="1:8" x14ac:dyDescent="0.25">
      <c r="A3495" t="s">
        <v>26</v>
      </c>
      <c r="B3495" t="s">
        <v>46</v>
      </c>
      <c r="C3495">
        <v>0.1</v>
      </c>
      <c r="D3495" t="s">
        <v>35</v>
      </c>
      <c r="E3495" t="s">
        <v>28</v>
      </c>
      <c r="F3495">
        <v>3</v>
      </c>
      <c r="G3495">
        <v>128</v>
      </c>
      <c r="H3495">
        <v>47.71</v>
      </c>
    </row>
    <row r="3496" spans="1:8" x14ac:dyDescent="0.25">
      <c r="A3496" t="s">
        <v>41</v>
      </c>
      <c r="B3496" t="s">
        <v>46</v>
      </c>
      <c r="C3496">
        <v>0.1</v>
      </c>
      <c r="D3496" t="s">
        <v>21</v>
      </c>
      <c r="E3496" t="s">
        <v>14</v>
      </c>
      <c r="F3496">
        <v>6</v>
      </c>
      <c r="G3496">
        <v>16</v>
      </c>
      <c r="H3496">
        <v>20.05</v>
      </c>
    </row>
    <row r="3497" spans="1:8" x14ac:dyDescent="0.25">
      <c r="A3497" t="s">
        <v>41</v>
      </c>
      <c r="B3497" t="s">
        <v>46</v>
      </c>
      <c r="C3497">
        <v>0.1</v>
      </c>
      <c r="D3497" t="s">
        <v>21</v>
      </c>
      <c r="E3497" t="s">
        <v>14</v>
      </c>
      <c r="F3497">
        <v>6</v>
      </c>
      <c r="G3497">
        <v>32</v>
      </c>
      <c r="H3497">
        <v>30.16</v>
      </c>
    </row>
    <row r="3498" spans="1:8" x14ac:dyDescent="0.25">
      <c r="A3498" t="s">
        <v>41</v>
      </c>
      <c r="B3498" t="s">
        <v>46</v>
      </c>
      <c r="C3498">
        <v>0.4</v>
      </c>
      <c r="D3498" t="s">
        <v>10</v>
      </c>
      <c r="E3498" t="s">
        <v>16</v>
      </c>
      <c r="F3498">
        <v>6</v>
      </c>
      <c r="G3498">
        <v>8</v>
      </c>
      <c r="H3498">
        <v>17.48</v>
      </c>
    </row>
    <row r="3499" spans="1:8" x14ac:dyDescent="0.25">
      <c r="A3499" t="s">
        <v>41</v>
      </c>
      <c r="B3499" t="s">
        <v>46</v>
      </c>
      <c r="C3499">
        <v>0.4</v>
      </c>
      <c r="D3499" t="s">
        <v>18</v>
      </c>
      <c r="E3499" t="s">
        <v>11</v>
      </c>
      <c r="F3499">
        <v>15</v>
      </c>
      <c r="G3499">
        <v>128</v>
      </c>
      <c r="H3499">
        <v>10</v>
      </c>
    </row>
    <row r="3500" spans="1:8" x14ac:dyDescent="0.25">
      <c r="A3500" t="s">
        <v>41</v>
      </c>
      <c r="B3500" t="s">
        <v>46</v>
      </c>
      <c r="C3500">
        <v>0.4</v>
      </c>
      <c r="D3500" t="s">
        <v>21</v>
      </c>
      <c r="E3500" t="s">
        <v>14</v>
      </c>
      <c r="F3500">
        <v>6</v>
      </c>
      <c r="G3500">
        <v>8</v>
      </c>
      <c r="H3500">
        <v>10</v>
      </c>
    </row>
    <row r="3501" spans="1:8" x14ac:dyDescent="0.25">
      <c r="A3501" t="s">
        <v>41</v>
      </c>
      <c r="B3501" t="s">
        <v>46</v>
      </c>
      <c r="C3501">
        <v>0.1</v>
      </c>
      <c r="D3501" t="s">
        <v>21</v>
      </c>
      <c r="E3501" t="s">
        <v>14</v>
      </c>
      <c r="F3501">
        <v>6</v>
      </c>
      <c r="G3501">
        <v>32</v>
      </c>
      <c r="H3501">
        <v>27.33</v>
      </c>
    </row>
    <row r="3502" spans="1:8" x14ac:dyDescent="0.25">
      <c r="A3502" t="s">
        <v>41</v>
      </c>
      <c r="B3502" t="s">
        <v>46</v>
      </c>
      <c r="C3502">
        <v>0.1</v>
      </c>
      <c r="D3502" t="s">
        <v>21</v>
      </c>
      <c r="E3502" t="s">
        <v>14</v>
      </c>
      <c r="F3502">
        <v>12</v>
      </c>
      <c r="G3502">
        <v>128</v>
      </c>
      <c r="H3502">
        <v>31.99</v>
      </c>
    </row>
    <row r="3503" spans="1:8" x14ac:dyDescent="0.25">
      <c r="A3503" t="s">
        <v>41</v>
      </c>
      <c r="B3503" t="s">
        <v>46</v>
      </c>
      <c r="C3503">
        <v>0.4</v>
      </c>
      <c r="D3503" t="s">
        <v>15</v>
      </c>
      <c r="E3503" t="s">
        <v>16</v>
      </c>
      <c r="F3503">
        <v>12</v>
      </c>
      <c r="G3503">
        <v>128</v>
      </c>
      <c r="H3503">
        <v>20.34</v>
      </c>
    </row>
    <row r="3504" spans="1:8" x14ac:dyDescent="0.25">
      <c r="A3504" t="s">
        <v>41</v>
      </c>
      <c r="B3504" t="s">
        <v>46</v>
      </c>
      <c r="C3504">
        <v>0.1</v>
      </c>
      <c r="D3504" t="s">
        <v>21</v>
      </c>
      <c r="E3504" t="s">
        <v>14</v>
      </c>
      <c r="F3504">
        <v>6</v>
      </c>
      <c r="G3504">
        <v>32</v>
      </c>
      <c r="H3504">
        <v>18.63</v>
      </c>
    </row>
    <row r="3505" spans="1:8" x14ac:dyDescent="0.25">
      <c r="A3505" t="s">
        <v>41</v>
      </c>
      <c r="B3505" t="s">
        <v>46</v>
      </c>
      <c r="C3505">
        <v>0.1</v>
      </c>
      <c r="D3505" t="s">
        <v>15</v>
      </c>
      <c r="E3505" t="s">
        <v>13</v>
      </c>
      <c r="F3505">
        <v>1</v>
      </c>
      <c r="G3505">
        <v>16</v>
      </c>
      <c r="H3505">
        <v>37.75</v>
      </c>
    </row>
    <row r="3506" spans="1:8" x14ac:dyDescent="0.25">
      <c r="A3506" t="s">
        <v>41</v>
      </c>
      <c r="B3506" t="s">
        <v>46</v>
      </c>
      <c r="C3506">
        <v>0.1</v>
      </c>
      <c r="D3506" t="s">
        <v>15</v>
      </c>
      <c r="E3506" t="s">
        <v>13</v>
      </c>
      <c r="F3506">
        <v>1</v>
      </c>
      <c r="G3506">
        <v>32</v>
      </c>
      <c r="H3506">
        <v>38.200000000000003</v>
      </c>
    </row>
    <row r="3507" spans="1:8" x14ac:dyDescent="0.25">
      <c r="A3507" t="s">
        <v>41</v>
      </c>
      <c r="B3507" t="s">
        <v>46</v>
      </c>
      <c r="C3507">
        <v>0.1</v>
      </c>
      <c r="D3507" t="s">
        <v>21</v>
      </c>
      <c r="E3507" t="s">
        <v>14</v>
      </c>
      <c r="F3507">
        <v>12</v>
      </c>
      <c r="G3507">
        <v>128</v>
      </c>
      <c r="H3507">
        <v>34.590000000000003</v>
      </c>
    </row>
    <row r="3508" spans="1:8" x14ac:dyDescent="0.25">
      <c r="A3508" t="s">
        <v>41</v>
      </c>
      <c r="B3508" t="s">
        <v>46</v>
      </c>
      <c r="C3508">
        <v>0.1</v>
      </c>
      <c r="D3508" t="s">
        <v>15</v>
      </c>
      <c r="E3508" t="s">
        <v>13</v>
      </c>
      <c r="F3508">
        <v>1</v>
      </c>
      <c r="G3508">
        <v>16</v>
      </c>
      <c r="H3508">
        <v>35.18</v>
      </c>
    </row>
    <row r="3509" spans="1:8" x14ac:dyDescent="0.25">
      <c r="A3509" t="s">
        <v>41</v>
      </c>
      <c r="B3509" t="s">
        <v>46</v>
      </c>
      <c r="C3509">
        <v>0.1</v>
      </c>
      <c r="D3509" t="s">
        <v>20</v>
      </c>
      <c r="E3509" t="s">
        <v>14</v>
      </c>
      <c r="F3509">
        <v>1</v>
      </c>
      <c r="G3509">
        <v>8</v>
      </c>
      <c r="H3509">
        <v>10</v>
      </c>
    </row>
    <row r="3510" spans="1:8" x14ac:dyDescent="0.25">
      <c r="A3510" t="s">
        <v>41</v>
      </c>
      <c r="B3510" t="s">
        <v>46</v>
      </c>
      <c r="C3510">
        <v>0.1</v>
      </c>
      <c r="D3510" t="s">
        <v>15</v>
      </c>
      <c r="E3510" t="s">
        <v>13</v>
      </c>
      <c r="F3510">
        <v>1</v>
      </c>
      <c r="G3510">
        <v>128</v>
      </c>
      <c r="H3510">
        <v>40.64</v>
      </c>
    </row>
    <row r="3511" spans="1:8" x14ac:dyDescent="0.25">
      <c r="A3511" t="s">
        <v>41</v>
      </c>
      <c r="B3511" t="s">
        <v>46</v>
      </c>
      <c r="C3511">
        <v>0.2</v>
      </c>
      <c r="D3511" t="s">
        <v>15</v>
      </c>
      <c r="E3511" t="s">
        <v>19</v>
      </c>
      <c r="F3511">
        <v>9</v>
      </c>
      <c r="G3511">
        <v>32</v>
      </c>
      <c r="H3511">
        <v>18.29</v>
      </c>
    </row>
    <row r="3512" spans="1:8" x14ac:dyDescent="0.25">
      <c r="A3512" t="s">
        <v>41</v>
      </c>
      <c r="B3512" t="s">
        <v>46</v>
      </c>
      <c r="C3512">
        <v>0.1</v>
      </c>
      <c r="D3512" t="s">
        <v>15</v>
      </c>
      <c r="E3512" t="s">
        <v>13</v>
      </c>
      <c r="F3512">
        <v>1</v>
      </c>
      <c r="G3512">
        <v>32</v>
      </c>
      <c r="H3512">
        <v>35.619999999999997</v>
      </c>
    </row>
    <row r="3513" spans="1:8" x14ac:dyDescent="0.25">
      <c r="A3513" t="s">
        <v>41</v>
      </c>
      <c r="B3513" t="s">
        <v>46</v>
      </c>
      <c r="C3513">
        <v>0.5</v>
      </c>
      <c r="D3513" t="s">
        <v>21</v>
      </c>
      <c r="E3513" t="s">
        <v>14</v>
      </c>
      <c r="F3513">
        <v>1</v>
      </c>
      <c r="G3513">
        <v>128</v>
      </c>
      <c r="H3513">
        <v>35.04</v>
      </c>
    </row>
    <row r="3514" spans="1:8" x14ac:dyDescent="0.25">
      <c r="A3514" t="s">
        <v>41</v>
      </c>
      <c r="B3514" t="s">
        <v>46</v>
      </c>
      <c r="C3514">
        <v>0.1</v>
      </c>
      <c r="D3514" t="s">
        <v>15</v>
      </c>
      <c r="E3514" t="s">
        <v>19</v>
      </c>
      <c r="F3514">
        <v>1</v>
      </c>
      <c r="G3514">
        <v>128</v>
      </c>
      <c r="H3514">
        <v>42.94</v>
      </c>
    </row>
    <row r="3515" spans="1:8" x14ac:dyDescent="0.25">
      <c r="A3515" t="s">
        <v>41</v>
      </c>
      <c r="B3515" t="s">
        <v>46</v>
      </c>
      <c r="C3515">
        <v>0.1</v>
      </c>
      <c r="D3515" t="s">
        <v>15</v>
      </c>
      <c r="E3515" t="s">
        <v>13</v>
      </c>
      <c r="F3515">
        <v>12</v>
      </c>
      <c r="G3515">
        <v>128</v>
      </c>
      <c r="H3515">
        <v>17.05</v>
      </c>
    </row>
    <row r="3516" spans="1:8" x14ac:dyDescent="0.25">
      <c r="A3516" t="s">
        <v>41</v>
      </c>
      <c r="B3516" t="s">
        <v>46</v>
      </c>
      <c r="C3516">
        <v>0.1</v>
      </c>
      <c r="D3516" t="s">
        <v>15</v>
      </c>
      <c r="E3516" t="s">
        <v>13</v>
      </c>
      <c r="F3516">
        <v>1</v>
      </c>
      <c r="G3516">
        <v>8</v>
      </c>
      <c r="H3516">
        <v>35.380000000000003</v>
      </c>
    </row>
    <row r="3517" spans="1:8" x14ac:dyDescent="0.25">
      <c r="A3517" t="s">
        <v>41</v>
      </c>
      <c r="B3517" t="s">
        <v>46</v>
      </c>
      <c r="C3517">
        <v>0.4</v>
      </c>
      <c r="D3517" t="s">
        <v>15</v>
      </c>
      <c r="E3517" t="s">
        <v>13</v>
      </c>
      <c r="F3517">
        <v>1</v>
      </c>
      <c r="G3517">
        <v>32</v>
      </c>
      <c r="H3517">
        <v>36.58</v>
      </c>
    </row>
    <row r="3518" spans="1:8" x14ac:dyDescent="0.25">
      <c r="A3518" t="s">
        <v>41</v>
      </c>
      <c r="B3518" t="s">
        <v>46</v>
      </c>
      <c r="C3518">
        <v>0.1</v>
      </c>
      <c r="D3518" t="s">
        <v>15</v>
      </c>
      <c r="E3518" t="s">
        <v>19</v>
      </c>
      <c r="F3518">
        <v>1</v>
      </c>
      <c r="G3518">
        <v>64</v>
      </c>
      <c r="H3518">
        <v>43.11</v>
      </c>
    </row>
    <row r="3519" spans="1:8" x14ac:dyDescent="0.25">
      <c r="A3519" t="s">
        <v>41</v>
      </c>
      <c r="B3519" t="s">
        <v>46</v>
      </c>
      <c r="C3519">
        <v>0.1</v>
      </c>
      <c r="D3519" t="s">
        <v>15</v>
      </c>
      <c r="E3519" t="s">
        <v>13</v>
      </c>
      <c r="F3519">
        <v>1</v>
      </c>
      <c r="G3519">
        <v>64</v>
      </c>
      <c r="H3519">
        <v>39.67</v>
      </c>
    </row>
    <row r="3520" spans="1:8" x14ac:dyDescent="0.25">
      <c r="A3520" t="s">
        <v>41</v>
      </c>
      <c r="B3520" t="s">
        <v>46</v>
      </c>
      <c r="C3520">
        <v>0.4</v>
      </c>
      <c r="D3520" t="s">
        <v>18</v>
      </c>
      <c r="E3520" t="s">
        <v>13</v>
      </c>
      <c r="F3520">
        <v>1</v>
      </c>
      <c r="G3520">
        <v>64</v>
      </c>
      <c r="H3520">
        <v>41.2</v>
      </c>
    </row>
    <row r="3521" spans="1:8" x14ac:dyDescent="0.25">
      <c r="A3521" t="s">
        <v>41</v>
      </c>
      <c r="B3521" t="s">
        <v>46</v>
      </c>
      <c r="C3521">
        <v>0.1</v>
      </c>
      <c r="D3521" t="s">
        <v>10</v>
      </c>
      <c r="E3521" t="s">
        <v>19</v>
      </c>
      <c r="F3521">
        <v>1</v>
      </c>
      <c r="G3521">
        <v>128</v>
      </c>
      <c r="H3521">
        <v>37.119999999999997</v>
      </c>
    </row>
    <row r="3522" spans="1:8" x14ac:dyDescent="0.25">
      <c r="A3522" t="s">
        <v>41</v>
      </c>
      <c r="B3522" t="s">
        <v>46</v>
      </c>
      <c r="C3522">
        <v>0.1</v>
      </c>
      <c r="D3522" t="s">
        <v>15</v>
      </c>
      <c r="E3522" t="s">
        <v>13</v>
      </c>
      <c r="F3522">
        <v>1</v>
      </c>
      <c r="G3522">
        <v>128</v>
      </c>
      <c r="H3522">
        <v>38.58</v>
      </c>
    </row>
    <row r="3523" spans="1:8" x14ac:dyDescent="0.25">
      <c r="A3523" t="s">
        <v>41</v>
      </c>
      <c r="B3523" t="s">
        <v>46</v>
      </c>
      <c r="C3523">
        <v>0.1</v>
      </c>
      <c r="D3523" t="s">
        <v>18</v>
      </c>
      <c r="E3523" t="s">
        <v>13</v>
      </c>
      <c r="F3523">
        <v>9</v>
      </c>
      <c r="G3523">
        <v>128</v>
      </c>
      <c r="H3523">
        <v>39.39</v>
      </c>
    </row>
    <row r="3524" spans="1:8" x14ac:dyDescent="0.25">
      <c r="A3524" t="s">
        <v>41</v>
      </c>
      <c r="B3524" t="s">
        <v>46</v>
      </c>
      <c r="C3524">
        <v>0.1</v>
      </c>
      <c r="D3524" t="s">
        <v>15</v>
      </c>
      <c r="E3524" t="s">
        <v>13</v>
      </c>
      <c r="F3524">
        <v>1</v>
      </c>
      <c r="G3524">
        <v>64</v>
      </c>
      <c r="H3524">
        <v>38.64</v>
      </c>
    </row>
    <row r="3525" spans="1:8" x14ac:dyDescent="0.25">
      <c r="A3525" t="s">
        <v>41</v>
      </c>
      <c r="B3525" t="s">
        <v>46</v>
      </c>
      <c r="C3525">
        <v>0.3</v>
      </c>
      <c r="D3525" t="s">
        <v>12</v>
      </c>
      <c r="E3525" t="s">
        <v>13</v>
      </c>
      <c r="F3525">
        <v>1</v>
      </c>
      <c r="G3525">
        <v>64</v>
      </c>
      <c r="H3525">
        <v>35.71</v>
      </c>
    </row>
    <row r="3526" spans="1:8" x14ac:dyDescent="0.25">
      <c r="A3526" t="s">
        <v>41</v>
      </c>
      <c r="B3526" t="s">
        <v>46</v>
      </c>
      <c r="C3526">
        <v>0.1</v>
      </c>
      <c r="D3526" t="s">
        <v>15</v>
      </c>
      <c r="E3526" t="s">
        <v>19</v>
      </c>
      <c r="F3526">
        <v>1</v>
      </c>
      <c r="G3526">
        <v>128</v>
      </c>
      <c r="H3526">
        <v>42.79</v>
      </c>
    </row>
    <row r="3527" spans="1:8" x14ac:dyDescent="0.25">
      <c r="A3527" t="s">
        <v>41</v>
      </c>
      <c r="B3527" t="s">
        <v>46</v>
      </c>
      <c r="C3527">
        <v>0.4</v>
      </c>
      <c r="D3527" t="s">
        <v>12</v>
      </c>
      <c r="E3527" t="s">
        <v>19</v>
      </c>
      <c r="F3527">
        <v>1</v>
      </c>
      <c r="G3527">
        <v>128</v>
      </c>
      <c r="H3527">
        <v>44.31</v>
      </c>
    </row>
    <row r="3528" spans="1:8" x14ac:dyDescent="0.25">
      <c r="A3528" t="s">
        <v>41</v>
      </c>
      <c r="B3528" t="s">
        <v>46</v>
      </c>
      <c r="C3528">
        <v>0.1</v>
      </c>
      <c r="D3528" t="s">
        <v>15</v>
      </c>
      <c r="E3528" t="s">
        <v>19</v>
      </c>
      <c r="F3528">
        <v>1</v>
      </c>
      <c r="G3528">
        <v>4</v>
      </c>
      <c r="H3528">
        <v>23.69</v>
      </c>
    </row>
    <row r="3529" spans="1:8" x14ac:dyDescent="0.25">
      <c r="A3529" t="s">
        <v>41</v>
      </c>
      <c r="B3529" t="s">
        <v>46</v>
      </c>
      <c r="C3529">
        <v>0.1</v>
      </c>
      <c r="D3529" t="s">
        <v>15</v>
      </c>
      <c r="E3529" t="s">
        <v>19</v>
      </c>
      <c r="F3529">
        <v>1</v>
      </c>
      <c r="G3529">
        <v>128</v>
      </c>
      <c r="H3529">
        <v>44.22</v>
      </c>
    </row>
    <row r="3530" spans="1:8" x14ac:dyDescent="0.25">
      <c r="A3530" t="s">
        <v>41</v>
      </c>
      <c r="B3530" t="s">
        <v>46</v>
      </c>
      <c r="C3530">
        <v>0.4</v>
      </c>
      <c r="D3530" t="s">
        <v>21</v>
      </c>
      <c r="E3530" t="s">
        <v>17</v>
      </c>
      <c r="F3530">
        <v>1</v>
      </c>
      <c r="G3530">
        <v>128</v>
      </c>
      <c r="H3530">
        <v>42.92</v>
      </c>
    </row>
    <row r="3531" spans="1:8" x14ac:dyDescent="0.25">
      <c r="A3531" t="s">
        <v>41</v>
      </c>
      <c r="B3531" t="s">
        <v>46</v>
      </c>
      <c r="C3531">
        <v>0.3</v>
      </c>
      <c r="D3531" t="s">
        <v>15</v>
      </c>
      <c r="E3531" t="s">
        <v>13</v>
      </c>
      <c r="F3531">
        <v>1</v>
      </c>
      <c r="G3531">
        <v>128</v>
      </c>
      <c r="H3531">
        <v>37.880000000000003</v>
      </c>
    </row>
    <row r="3532" spans="1:8" x14ac:dyDescent="0.25">
      <c r="A3532" t="s">
        <v>41</v>
      </c>
      <c r="B3532" t="s">
        <v>46</v>
      </c>
      <c r="C3532">
        <v>0.1</v>
      </c>
      <c r="D3532" t="s">
        <v>15</v>
      </c>
      <c r="E3532" t="s">
        <v>13</v>
      </c>
      <c r="F3532">
        <v>1</v>
      </c>
      <c r="G3532">
        <v>16</v>
      </c>
      <c r="H3532">
        <v>37.71</v>
      </c>
    </row>
    <row r="3533" spans="1:8" x14ac:dyDescent="0.25">
      <c r="A3533" t="s">
        <v>41</v>
      </c>
      <c r="B3533" t="s">
        <v>46</v>
      </c>
      <c r="C3533">
        <v>0.4</v>
      </c>
      <c r="D3533" t="s">
        <v>18</v>
      </c>
      <c r="E3533" t="s">
        <v>17</v>
      </c>
      <c r="F3533">
        <v>1</v>
      </c>
      <c r="G3533">
        <v>32</v>
      </c>
      <c r="H3533">
        <v>41.99</v>
      </c>
    </row>
    <row r="3534" spans="1:8" x14ac:dyDescent="0.25">
      <c r="A3534" t="s">
        <v>41</v>
      </c>
      <c r="B3534" t="s">
        <v>46</v>
      </c>
      <c r="C3534">
        <v>0.1</v>
      </c>
      <c r="D3534" t="s">
        <v>15</v>
      </c>
      <c r="E3534" t="s">
        <v>19</v>
      </c>
      <c r="F3534">
        <v>1</v>
      </c>
      <c r="G3534">
        <v>128</v>
      </c>
      <c r="H3534">
        <v>43.75</v>
      </c>
    </row>
    <row r="3535" spans="1:8" x14ac:dyDescent="0.25">
      <c r="A3535" t="s">
        <v>41</v>
      </c>
      <c r="B3535" t="s">
        <v>46</v>
      </c>
      <c r="C3535">
        <v>0.1</v>
      </c>
      <c r="D3535" t="s">
        <v>21</v>
      </c>
      <c r="E3535" t="s">
        <v>17</v>
      </c>
      <c r="F3535">
        <v>1</v>
      </c>
      <c r="G3535">
        <v>128</v>
      </c>
      <c r="H3535">
        <v>41.71</v>
      </c>
    </row>
    <row r="3536" spans="1:8" x14ac:dyDescent="0.25">
      <c r="A3536" t="s">
        <v>41</v>
      </c>
      <c r="B3536" t="s">
        <v>46</v>
      </c>
      <c r="C3536">
        <v>0.4</v>
      </c>
      <c r="D3536" t="s">
        <v>15</v>
      </c>
      <c r="E3536" t="s">
        <v>14</v>
      </c>
      <c r="F3536">
        <v>1</v>
      </c>
      <c r="G3536">
        <v>16</v>
      </c>
      <c r="H3536">
        <v>10</v>
      </c>
    </row>
    <row r="3537" spans="1:8" x14ac:dyDescent="0.25">
      <c r="A3537" t="s">
        <v>41</v>
      </c>
      <c r="B3537" t="s">
        <v>46</v>
      </c>
      <c r="C3537">
        <v>0.1</v>
      </c>
      <c r="D3537" t="s">
        <v>15</v>
      </c>
      <c r="E3537" t="s">
        <v>16</v>
      </c>
      <c r="F3537">
        <v>1</v>
      </c>
      <c r="G3537">
        <v>16</v>
      </c>
      <c r="H3537">
        <v>40.44</v>
      </c>
    </row>
    <row r="3538" spans="1:8" x14ac:dyDescent="0.25">
      <c r="A3538" t="s">
        <v>41</v>
      </c>
      <c r="B3538" t="s">
        <v>46</v>
      </c>
      <c r="C3538">
        <v>0.25</v>
      </c>
      <c r="D3538" t="s">
        <v>15</v>
      </c>
      <c r="E3538" t="s">
        <v>19</v>
      </c>
      <c r="F3538">
        <v>1</v>
      </c>
      <c r="G3538">
        <v>128</v>
      </c>
      <c r="H3538">
        <v>43.34</v>
      </c>
    </row>
    <row r="3539" spans="1:8" x14ac:dyDescent="0.25">
      <c r="A3539" t="s">
        <v>41</v>
      </c>
      <c r="B3539" t="s">
        <v>46</v>
      </c>
      <c r="C3539">
        <v>0.1</v>
      </c>
      <c r="D3539" t="s">
        <v>21</v>
      </c>
      <c r="E3539" t="s">
        <v>17</v>
      </c>
      <c r="F3539">
        <v>1</v>
      </c>
      <c r="G3539">
        <v>128</v>
      </c>
      <c r="H3539">
        <v>42.39</v>
      </c>
    </row>
    <row r="3540" spans="1:8" x14ac:dyDescent="0.25">
      <c r="A3540" t="s">
        <v>41</v>
      </c>
      <c r="B3540" t="s">
        <v>46</v>
      </c>
      <c r="C3540">
        <v>0.1</v>
      </c>
      <c r="D3540" t="s">
        <v>15</v>
      </c>
      <c r="E3540" t="s">
        <v>19</v>
      </c>
      <c r="F3540">
        <v>1</v>
      </c>
      <c r="G3540">
        <v>32</v>
      </c>
      <c r="H3540">
        <v>41.35</v>
      </c>
    </row>
    <row r="3541" spans="1:8" x14ac:dyDescent="0.25">
      <c r="A3541" t="s">
        <v>41</v>
      </c>
      <c r="B3541" t="s">
        <v>46</v>
      </c>
      <c r="C3541">
        <v>0.4</v>
      </c>
      <c r="D3541" t="s">
        <v>21</v>
      </c>
      <c r="E3541" t="s">
        <v>17</v>
      </c>
      <c r="F3541">
        <v>1</v>
      </c>
      <c r="G3541">
        <v>128</v>
      </c>
      <c r="H3541">
        <v>42.97</v>
      </c>
    </row>
    <row r="3542" spans="1:8" x14ac:dyDescent="0.25">
      <c r="A3542" t="s">
        <v>41</v>
      </c>
      <c r="B3542" t="s">
        <v>46</v>
      </c>
      <c r="C3542">
        <v>0.1</v>
      </c>
      <c r="D3542" t="s">
        <v>21</v>
      </c>
      <c r="E3542" t="s">
        <v>19</v>
      </c>
      <c r="F3542">
        <v>1</v>
      </c>
      <c r="G3542">
        <v>128</v>
      </c>
      <c r="H3542">
        <v>41.17</v>
      </c>
    </row>
    <row r="3543" spans="1:8" x14ac:dyDescent="0.25">
      <c r="A3543" t="s">
        <v>41</v>
      </c>
      <c r="B3543" t="s">
        <v>46</v>
      </c>
      <c r="C3543">
        <v>0.1</v>
      </c>
      <c r="D3543" t="s">
        <v>15</v>
      </c>
      <c r="E3543" t="s">
        <v>19</v>
      </c>
      <c r="F3543">
        <v>12</v>
      </c>
      <c r="G3543">
        <v>128</v>
      </c>
      <c r="H3543">
        <v>10</v>
      </c>
    </row>
    <row r="3544" spans="1:8" x14ac:dyDescent="0.25">
      <c r="A3544" t="s">
        <v>41</v>
      </c>
      <c r="B3544" t="s">
        <v>46</v>
      </c>
      <c r="C3544">
        <v>0.4</v>
      </c>
      <c r="D3544" t="s">
        <v>15</v>
      </c>
      <c r="E3544" t="s">
        <v>19</v>
      </c>
      <c r="F3544">
        <v>1</v>
      </c>
      <c r="G3544">
        <v>8</v>
      </c>
      <c r="H3544">
        <v>19.77</v>
      </c>
    </row>
    <row r="3545" spans="1:8" x14ac:dyDescent="0.25">
      <c r="A3545" t="s">
        <v>41</v>
      </c>
      <c r="B3545" t="s">
        <v>46</v>
      </c>
      <c r="C3545">
        <v>0.1</v>
      </c>
      <c r="D3545" t="s">
        <v>15</v>
      </c>
      <c r="E3545" t="s">
        <v>19</v>
      </c>
      <c r="F3545">
        <v>1</v>
      </c>
      <c r="G3545">
        <v>128</v>
      </c>
      <c r="H3545">
        <v>44.53</v>
      </c>
    </row>
    <row r="3546" spans="1:8" x14ac:dyDescent="0.25">
      <c r="A3546" t="s">
        <v>41</v>
      </c>
      <c r="B3546" t="s">
        <v>46</v>
      </c>
      <c r="C3546">
        <v>0.1</v>
      </c>
      <c r="D3546" t="s">
        <v>15</v>
      </c>
      <c r="E3546" t="s">
        <v>17</v>
      </c>
      <c r="F3546">
        <v>1</v>
      </c>
      <c r="G3546">
        <v>128</v>
      </c>
      <c r="H3546">
        <v>46.15</v>
      </c>
    </row>
    <row r="3547" spans="1:8" x14ac:dyDescent="0.25">
      <c r="A3547" t="s">
        <v>41</v>
      </c>
      <c r="B3547" t="s">
        <v>46</v>
      </c>
      <c r="C3547">
        <v>0.4</v>
      </c>
      <c r="D3547" t="s">
        <v>15</v>
      </c>
      <c r="E3547" t="s">
        <v>17</v>
      </c>
      <c r="F3547">
        <v>3</v>
      </c>
      <c r="G3547">
        <v>128</v>
      </c>
      <c r="H3547">
        <v>43.47</v>
      </c>
    </row>
    <row r="3548" spans="1:8" x14ac:dyDescent="0.25">
      <c r="A3548" t="s">
        <v>41</v>
      </c>
      <c r="B3548" t="s">
        <v>46</v>
      </c>
      <c r="C3548">
        <v>0.4</v>
      </c>
      <c r="D3548" t="s">
        <v>21</v>
      </c>
      <c r="E3548" t="s">
        <v>11</v>
      </c>
      <c r="F3548">
        <v>1</v>
      </c>
      <c r="G3548">
        <v>64</v>
      </c>
      <c r="H3548">
        <v>41.2</v>
      </c>
    </row>
    <row r="3549" spans="1:8" x14ac:dyDescent="0.25">
      <c r="A3549" t="s">
        <v>41</v>
      </c>
      <c r="B3549" t="s">
        <v>46</v>
      </c>
      <c r="C3549">
        <v>0.1</v>
      </c>
      <c r="D3549" t="s">
        <v>10</v>
      </c>
      <c r="E3549" t="s">
        <v>19</v>
      </c>
      <c r="F3549">
        <v>9</v>
      </c>
      <c r="G3549">
        <v>64</v>
      </c>
      <c r="H3549">
        <v>10</v>
      </c>
    </row>
    <row r="3550" spans="1:8" x14ac:dyDescent="0.25">
      <c r="A3550" t="s">
        <v>41</v>
      </c>
      <c r="B3550" t="s">
        <v>46</v>
      </c>
      <c r="C3550">
        <v>0.1</v>
      </c>
      <c r="D3550" t="s">
        <v>15</v>
      </c>
      <c r="E3550" t="s">
        <v>17</v>
      </c>
      <c r="F3550">
        <v>1</v>
      </c>
      <c r="G3550">
        <v>128</v>
      </c>
      <c r="H3550">
        <v>46.53</v>
      </c>
    </row>
    <row r="3551" spans="1:8" x14ac:dyDescent="0.25">
      <c r="A3551" t="s">
        <v>41</v>
      </c>
      <c r="B3551" t="s">
        <v>46</v>
      </c>
      <c r="C3551">
        <v>0.1</v>
      </c>
      <c r="D3551" t="s">
        <v>15</v>
      </c>
      <c r="E3551" t="s">
        <v>17</v>
      </c>
      <c r="F3551">
        <v>9</v>
      </c>
      <c r="G3551">
        <v>128</v>
      </c>
      <c r="H3551">
        <v>44.84</v>
      </c>
    </row>
    <row r="3552" spans="1:8" x14ac:dyDescent="0.25">
      <c r="A3552" t="s">
        <v>41</v>
      </c>
      <c r="B3552" t="s">
        <v>46</v>
      </c>
      <c r="C3552">
        <v>0.3</v>
      </c>
      <c r="D3552" t="s">
        <v>21</v>
      </c>
      <c r="E3552" t="s">
        <v>17</v>
      </c>
      <c r="F3552">
        <v>1</v>
      </c>
      <c r="G3552">
        <v>64</v>
      </c>
      <c r="H3552">
        <v>41.77</v>
      </c>
    </row>
    <row r="3553" spans="1:8" x14ac:dyDescent="0.25">
      <c r="A3553" t="s">
        <v>41</v>
      </c>
      <c r="B3553" t="s">
        <v>46</v>
      </c>
      <c r="C3553">
        <v>0.1</v>
      </c>
      <c r="D3553" t="s">
        <v>15</v>
      </c>
      <c r="E3553" t="s">
        <v>16</v>
      </c>
      <c r="F3553">
        <v>1</v>
      </c>
      <c r="G3553">
        <v>64</v>
      </c>
      <c r="H3553">
        <v>44.93</v>
      </c>
    </row>
    <row r="3554" spans="1:8" x14ac:dyDescent="0.25">
      <c r="A3554" t="s">
        <v>41</v>
      </c>
      <c r="B3554" t="s">
        <v>46</v>
      </c>
      <c r="C3554">
        <v>0.1</v>
      </c>
      <c r="D3554" t="s">
        <v>15</v>
      </c>
      <c r="E3554" t="s">
        <v>17</v>
      </c>
      <c r="F3554">
        <v>1</v>
      </c>
      <c r="G3554">
        <v>128</v>
      </c>
      <c r="H3554">
        <v>47.2</v>
      </c>
    </row>
    <row r="3555" spans="1:8" x14ac:dyDescent="0.25">
      <c r="A3555" t="s">
        <v>41</v>
      </c>
      <c r="B3555" t="s">
        <v>46</v>
      </c>
      <c r="C3555">
        <v>0.1</v>
      </c>
      <c r="D3555" t="s">
        <v>15</v>
      </c>
      <c r="E3555" t="s">
        <v>17</v>
      </c>
      <c r="F3555">
        <v>9</v>
      </c>
      <c r="G3555">
        <v>128</v>
      </c>
      <c r="H3555">
        <v>43.2</v>
      </c>
    </row>
    <row r="3556" spans="1:8" x14ac:dyDescent="0.25">
      <c r="A3556" t="s">
        <v>41</v>
      </c>
      <c r="B3556" t="s">
        <v>46</v>
      </c>
      <c r="C3556">
        <v>0.5</v>
      </c>
      <c r="D3556" t="s">
        <v>15</v>
      </c>
      <c r="E3556" t="s">
        <v>16</v>
      </c>
      <c r="F3556">
        <v>1</v>
      </c>
      <c r="G3556">
        <v>64</v>
      </c>
      <c r="H3556">
        <v>39.979999999999997</v>
      </c>
    </row>
    <row r="3557" spans="1:8" x14ac:dyDescent="0.25">
      <c r="A3557" t="s">
        <v>41</v>
      </c>
      <c r="B3557" t="s">
        <v>46</v>
      </c>
      <c r="C3557">
        <v>0.5</v>
      </c>
      <c r="D3557" t="s">
        <v>15</v>
      </c>
      <c r="E3557" t="s">
        <v>17</v>
      </c>
      <c r="F3557">
        <v>3</v>
      </c>
      <c r="G3557">
        <v>64</v>
      </c>
      <c r="H3557">
        <v>37.909999999999997</v>
      </c>
    </row>
    <row r="3558" spans="1:8" x14ac:dyDescent="0.25">
      <c r="A3558" t="s">
        <v>41</v>
      </c>
      <c r="B3558" t="s">
        <v>46</v>
      </c>
      <c r="C3558">
        <v>0.1</v>
      </c>
      <c r="D3558" t="s">
        <v>15</v>
      </c>
      <c r="E3558" t="s">
        <v>17</v>
      </c>
      <c r="F3558">
        <v>1</v>
      </c>
      <c r="G3558">
        <v>128</v>
      </c>
      <c r="H3558">
        <v>45.73</v>
      </c>
    </row>
    <row r="3559" spans="1:8" x14ac:dyDescent="0.25">
      <c r="A3559" t="s">
        <v>41</v>
      </c>
      <c r="B3559" t="s">
        <v>46</v>
      </c>
      <c r="C3559">
        <v>0.1</v>
      </c>
      <c r="D3559" t="s">
        <v>15</v>
      </c>
      <c r="E3559" t="s">
        <v>17</v>
      </c>
      <c r="F3559">
        <v>9</v>
      </c>
      <c r="G3559">
        <v>64</v>
      </c>
      <c r="H3559">
        <v>43.04</v>
      </c>
    </row>
    <row r="3560" spans="1:8" x14ac:dyDescent="0.25">
      <c r="A3560" t="s">
        <v>41</v>
      </c>
      <c r="B3560" t="s">
        <v>46</v>
      </c>
      <c r="C3560">
        <v>0.5</v>
      </c>
      <c r="D3560" t="s">
        <v>21</v>
      </c>
      <c r="E3560" t="s">
        <v>19</v>
      </c>
      <c r="F3560">
        <v>1</v>
      </c>
      <c r="G3560">
        <v>128</v>
      </c>
      <c r="H3560">
        <v>39.28</v>
      </c>
    </row>
    <row r="3561" spans="1:8" x14ac:dyDescent="0.25">
      <c r="A3561" t="s">
        <v>41</v>
      </c>
      <c r="B3561" t="s">
        <v>46</v>
      </c>
      <c r="C3561">
        <v>0.5</v>
      </c>
      <c r="D3561" t="s">
        <v>21</v>
      </c>
      <c r="E3561" t="s">
        <v>16</v>
      </c>
      <c r="F3561">
        <v>6</v>
      </c>
      <c r="G3561">
        <v>128</v>
      </c>
      <c r="H3561">
        <v>19.59</v>
      </c>
    </row>
    <row r="3562" spans="1:8" x14ac:dyDescent="0.25">
      <c r="A3562" t="s">
        <v>41</v>
      </c>
      <c r="B3562" t="s">
        <v>46</v>
      </c>
      <c r="C3562">
        <v>0.1</v>
      </c>
      <c r="D3562" t="s">
        <v>15</v>
      </c>
      <c r="E3562" t="s">
        <v>17</v>
      </c>
      <c r="F3562">
        <v>1</v>
      </c>
      <c r="G3562">
        <v>128</v>
      </c>
      <c r="H3562">
        <v>48.85</v>
      </c>
    </row>
    <row r="3563" spans="1:8" x14ac:dyDescent="0.25">
      <c r="A3563" t="s">
        <v>41</v>
      </c>
      <c r="B3563" t="s">
        <v>46</v>
      </c>
      <c r="C3563">
        <v>0.1</v>
      </c>
      <c r="D3563" t="s">
        <v>15</v>
      </c>
      <c r="E3563" t="s">
        <v>17</v>
      </c>
      <c r="F3563">
        <v>1</v>
      </c>
      <c r="G3563">
        <v>128</v>
      </c>
      <c r="H3563">
        <v>46</v>
      </c>
    </row>
    <row r="3564" spans="1:8" x14ac:dyDescent="0.25">
      <c r="A3564" t="s">
        <v>41</v>
      </c>
      <c r="B3564" t="s">
        <v>46</v>
      </c>
      <c r="C3564">
        <v>0.2</v>
      </c>
      <c r="D3564" t="s">
        <v>15</v>
      </c>
      <c r="E3564" t="s">
        <v>19</v>
      </c>
      <c r="F3564">
        <v>1</v>
      </c>
      <c r="G3564">
        <v>4</v>
      </c>
      <c r="H3564">
        <v>21.28</v>
      </c>
    </row>
    <row r="3565" spans="1:8" x14ac:dyDescent="0.25">
      <c r="A3565" t="s">
        <v>41</v>
      </c>
      <c r="B3565" t="s">
        <v>46</v>
      </c>
      <c r="C3565">
        <v>0.1</v>
      </c>
      <c r="D3565" t="s">
        <v>15</v>
      </c>
      <c r="E3565" t="s">
        <v>17</v>
      </c>
      <c r="F3565">
        <v>1</v>
      </c>
      <c r="G3565">
        <v>128</v>
      </c>
      <c r="H3565">
        <v>46.67</v>
      </c>
    </row>
    <row r="3566" spans="1:8" x14ac:dyDescent="0.25">
      <c r="A3566" t="s">
        <v>41</v>
      </c>
      <c r="B3566" t="s">
        <v>46</v>
      </c>
      <c r="C3566">
        <v>0.1</v>
      </c>
      <c r="D3566" t="s">
        <v>15</v>
      </c>
      <c r="E3566" t="s">
        <v>17</v>
      </c>
      <c r="F3566">
        <v>1</v>
      </c>
      <c r="G3566">
        <v>128</v>
      </c>
      <c r="H3566">
        <v>46.45</v>
      </c>
    </row>
    <row r="3567" spans="1:8" x14ac:dyDescent="0.25">
      <c r="A3567" t="s">
        <v>41</v>
      </c>
      <c r="B3567" t="s">
        <v>46</v>
      </c>
      <c r="C3567">
        <v>0.1</v>
      </c>
      <c r="D3567" t="s">
        <v>15</v>
      </c>
      <c r="E3567" t="s">
        <v>19</v>
      </c>
      <c r="F3567">
        <v>3</v>
      </c>
      <c r="G3567">
        <v>128</v>
      </c>
      <c r="H3567">
        <v>40.03</v>
      </c>
    </row>
    <row r="3568" spans="1:8" x14ac:dyDescent="0.25">
      <c r="A3568" t="s">
        <v>41</v>
      </c>
      <c r="B3568" t="s">
        <v>46</v>
      </c>
      <c r="C3568">
        <v>0.5</v>
      </c>
      <c r="D3568" t="s">
        <v>15</v>
      </c>
      <c r="E3568" t="s">
        <v>14</v>
      </c>
      <c r="F3568">
        <v>6</v>
      </c>
      <c r="G3568">
        <v>16</v>
      </c>
      <c r="H3568">
        <v>10</v>
      </c>
    </row>
    <row r="3569" spans="1:8" x14ac:dyDescent="0.25">
      <c r="A3569" t="s">
        <v>41</v>
      </c>
      <c r="B3569" t="s">
        <v>46</v>
      </c>
      <c r="C3569">
        <v>0.1</v>
      </c>
      <c r="D3569" t="s">
        <v>15</v>
      </c>
      <c r="E3569" t="s">
        <v>14</v>
      </c>
      <c r="F3569">
        <v>6</v>
      </c>
      <c r="G3569">
        <v>16</v>
      </c>
      <c r="H3569">
        <v>19.55</v>
      </c>
    </row>
    <row r="3570" spans="1:8" x14ac:dyDescent="0.25">
      <c r="A3570" t="s">
        <v>41</v>
      </c>
      <c r="B3570" t="s">
        <v>46</v>
      </c>
      <c r="C3570">
        <v>0.1</v>
      </c>
      <c r="D3570" t="s">
        <v>15</v>
      </c>
      <c r="E3570" t="s">
        <v>17</v>
      </c>
      <c r="F3570">
        <v>1</v>
      </c>
      <c r="G3570">
        <v>128</v>
      </c>
      <c r="H3570">
        <v>46.77</v>
      </c>
    </row>
    <row r="3571" spans="1:8" x14ac:dyDescent="0.25">
      <c r="A3571" t="s">
        <v>41</v>
      </c>
      <c r="B3571" t="s">
        <v>46</v>
      </c>
      <c r="C3571">
        <v>0.1</v>
      </c>
      <c r="D3571" t="s">
        <v>15</v>
      </c>
      <c r="E3571" t="s">
        <v>17</v>
      </c>
      <c r="F3571">
        <v>1</v>
      </c>
      <c r="G3571">
        <v>128</v>
      </c>
      <c r="H3571">
        <v>45.7</v>
      </c>
    </row>
    <row r="3572" spans="1:8" x14ac:dyDescent="0.25">
      <c r="A3572" t="s">
        <v>41</v>
      </c>
      <c r="B3572" t="s">
        <v>46</v>
      </c>
      <c r="C3572">
        <v>0.25</v>
      </c>
      <c r="D3572" t="s">
        <v>15</v>
      </c>
      <c r="E3572" t="s">
        <v>13</v>
      </c>
      <c r="F3572">
        <v>1</v>
      </c>
      <c r="G3572">
        <v>8</v>
      </c>
      <c r="H3572">
        <v>35.07</v>
      </c>
    </row>
    <row r="3573" spans="1:8" x14ac:dyDescent="0.25">
      <c r="A3573" t="s">
        <v>41</v>
      </c>
      <c r="B3573" t="s">
        <v>46</v>
      </c>
      <c r="C3573">
        <v>0.25</v>
      </c>
      <c r="D3573" t="s">
        <v>20</v>
      </c>
      <c r="E3573" t="s">
        <v>13</v>
      </c>
      <c r="F3573">
        <v>15</v>
      </c>
      <c r="G3573">
        <v>8</v>
      </c>
      <c r="H3573">
        <v>10</v>
      </c>
    </row>
    <row r="3574" spans="1:8" x14ac:dyDescent="0.25">
      <c r="A3574" t="s">
        <v>41</v>
      </c>
      <c r="B3574" t="s">
        <v>46</v>
      </c>
      <c r="C3574">
        <v>0.1</v>
      </c>
      <c r="D3574" t="s">
        <v>15</v>
      </c>
      <c r="E3574" t="s">
        <v>17</v>
      </c>
      <c r="F3574">
        <v>1</v>
      </c>
      <c r="G3574">
        <v>128</v>
      </c>
      <c r="H3574">
        <v>48.14</v>
      </c>
    </row>
    <row r="3575" spans="1:8" x14ac:dyDescent="0.25">
      <c r="A3575" t="s">
        <v>41</v>
      </c>
      <c r="B3575" t="s">
        <v>46</v>
      </c>
      <c r="C3575">
        <v>0.1</v>
      </c>
      <c r="D3575" t="s">
        <v>15</v>
      </c>
      <c r="E3575" t="s">
        <v>17</v>
      </c>
      <c r="F3575">
        <v>15</v>
      </c>
      <c r="G3575">
        <v>128</v>
      </c>
      <c r="H3575">
        <v>41.41</v>
      </c>
    </row>
    <row r="3576" spans="1:8" x14ac:dyDescent="0.25">
      <c r="A3576" t="s">
        <v>41</v>
      </c>
      <c r="B3576" t="s">
        <v>46</v>
      </c>
      <c r="C3576">
        <v>0.1</v>
      </c>
      <c r="D3576" t="s">
        <v>15</v>
      </c>
      <c r="E3576" t="s">
        <v>17</v>
      </c>
      <c r="F3576">
        <v>1</v>
      </c>
      <c r="G3576">
        <v>64</v>
      </c>
      <c r="H3576">
        <v>45.45</v>
      </c>
    </row>
    <row r="3577" spans="1:8" x14ac:dyDescent="0.25">
      <c r="A3577" t="s">
        <v>41</v>
      </c>
      <c r="B3577" t="s">
        <v>46</v>
      </c>
      <c r="C3577">
        <v>0.1</v>
      </c>
      <c r="D3577" t="s">
        <v>10</v>
      </c>
      <c r="E3577" t="s">
        <v>17</v>
      </c>
      <c r="F3577">
        <v>1</v>
      </c>
      <c r="G3577">
        <v>128</v>
      </c>
      <c r="H3577">
        <v>39.54</v>
      </c>
    </row>
    <row r="3578" spans="1:8" x14ac:dyDescent="0.25">
      <c r="A3578" t="s">
        <v>41</v>
      </c>
      <c r="B3578" t="s">
        <v>46</v>
      </c>
      <c r="C3578">
        <v>0.1</v>
      </c>
      <c r="D3578" t="s">
        <v>15</v>
      </c>
      <c r="E3578" t="s">
        <v>17</v>
      </c>
      <c r="F3578">
        <v>1</v>
      </c>
      <c r="G3578">
        <v>128</v>
      </c>
      <c r="H3578">
        <v>47.05</v>
      </c>
    </row>
    <row r="3579" spans="1:8" x14ac:dyDescent="0.25">
      <c r="A3579" t="s">
        <v>41</v>
      </c>
      <c r="B3579" t="s">
        <v>46</v>
      </c>
      <c r="C3579">
        <v>0.1</v>
      </c>
      <c r="D3579" t="s">
        <v>15</v>
      </c>
      <c r="E3579" t="s">
        <v>17</v>
      </c>
      <c r="F3579">
        <v>1</v>
      </c>
      <c r="G3579">
        <v>128</v>
      </c>
      <c r="H3579">
        <v>47.63</v>
      </c>
    </row>
    <row r="3580" spans="1:8" x14ac:dyDescent="0.25">
      <c r="A3580" t="s">
        <v>41</v>
      </c>
      <c r="B3580" t="s">
        <v>46</v>
      </c>
      <c r="C3580">
        <v>0.1</v>
      </c>
      <c r="D3580" t="s">
        <v>15</v>
      </c>
      <c r="E3580" t="s">
        <v>17</v>
      </c>
      <c r="F3580">
        <v>1</v>
      </c>
      <c r="G3580">
        <v>128</v>
      </c>
      <c r="H3580">
        <v>45.63</v>
      </c>
    </row>
    <row r="3581" spans="1:8" x14ac:dyDescent="0.25">
      <c r="A3581" t="s">
        <v>41</v>
      </c>
      <c r="B3581" t="s">
        <v>46</v>
      </c>
      <c r="C3581">
        <v>0.1</v>
      </c>
      <c r="D3581" t="s">
        <v>15</v>
      </c>
      <c r="E3581" t="s">
        <v>17</v>
      </c>
      <c r="F3581">
        <v>1</v>
      </c>
      <c r="G3581">
        <v>128</v>
      </c>
      <c r="H3581">
        <v>46.69</v>
      </c>
    </row>
    <row r="3582" spans="1:8" x14ac:dyDescent="0.25">
      <c r="A3582" t="s">
        <v>41</v>
      </c>
      <c r="B3582" t="s">
        <v>46</v>
      </c>
      <c r="C3582">
        <v>0.1</v>
      </c>
      <c r="D3582" t="s">
        <v>15</v>
      </c>
      <c r="E3582" t="s">
        <v>17</v>
      </c>
      <c r="F3582">
        <v>6</v>
      </c>
      <c r="G3582">
        <v>64</v>
      </c>
      <c r="H3582">
        <v>47.28</v>
      </c>
    </row>
    <row r="3583" spans="1:8" x14ac:dyDescent="0.25">
      <c r="A3583" t="s">
        <v>41</v>
      </c>
      <c r="B3583" t="s">
        <v>46</v>
      </c>
      <c r="C3583">
        <v>0.25</v>
      </c>
      <c r="D3583" t="s">
        <v>15</v>
      </c>
      <c r="E3583" t="s">
        <v>16</v>
      </c>
      <c r="F3583">
        <v>6</v>
      </c>
      <c r="G3583">
        <v>128</v>
      </c>
      <c r="H3583">
        <v>42.82</v>
      </c>
    </row>
    <row r="3584" spans="1:8" x14ac:dyDescent="0.25">
      <c r="A3584" t="s">
        <v>41</v>
      </c>
      <c r="B3584" t="s">
        <v>46</v>
      </c>
      <c r="C3584">
        <v>0.25</v>
      </c>
      <c r="D3584" t="s">
        <v>15</v>
      </c>
      <c r="E3584" t="s">
        <v>16</v>
      </c>
      <c r="F3584">
        <v>1</v>
      </c>
      <c r="G3584">
        <v>128</v>
      </c>
      <c r="H3584">
        <v>44.95</v>
      </c>
    </row>
    <row r="3585" spans="1:8" x14ac:dyDescent="0.25">
      <c r="A3585" t="s">
        <v>41</v>
      </c>
      <c r="B3585" t="s">
        <v>46</v>
      </c>
      <c r="C3585">
        <v>0.1</v>
      </c>
      <c r="D3585" t="s">
        <v>15</v>
      </c>
      <c r="E3585" t="s">
        <v>17</v>
      </c>
      <c r="F3585">
        <v>9</v>
      </c>
      <c r="G3585">
        <v>4</v>
      </c>
      <c r="H3585">
        <v>18.05</v>
      </c>
    </row>
    <row r="3586" spans="1:8" x14ac:dyDescent="0.25">
      <c r="A3586" t="s">
        <v>41</v>
      </c>
      <c r="B3586" t="s">
        <v>46</v>
      </c>
      <c r="C3586">
        <v>0.1</v>
      </c>
      <c r="D3586" t="s">
        <v>15</v>
      </c>
      <c r="E3586" t="s">
        <v>17</v>
      </c>
      <c r="F3586">
        <v>1</v>
      </c>
      <c r="G3586">
        <v>128</v>
      </c>
      <c r="H3586">
        <v>42.87</v>
      </c>
    </row>
    <row r="3587" spans="1:8" x14ac:dyDescent="0.25">
      <c r="A3587" t="s">
        <v>41</v>
      </c>
      <c r="B3587" t="s">
        <v>46</v>
      </c>
      <c r="C3587">
        <v>0.1</v>
      </c>
      <c r="D3587" t="s">
        <v>15</v>
      </c>
      <c r="E3587" t="s">
        <v>17</v>
      </c>
      <c r="F3587">
        <v>1</v>
      </c>
      <c r="G3587">
        <v>128</v>
      </c>
      <c r="H3587">
        <v>45.41</v>
      </c>
    </row>
    <row r="3588" spans="1:8" x14ac:dyDescent="0.25">
      <c r="A3588" t="s">
        <v>41</v>
      </c>
      <c r="B3588" t="s">
        <v>46</v>
      </c>
      <c r="C3588">
        <v>0.5</v>
      </c>
      <c r="D3588" t="s">
        <v>21</v>
      </c>
      <c r="E3588" t="s">
        <v>17</v>
      </c>
      <c r="F3588">
        <v>9</v>
      </c>
      <c r="G3588">
        <v>16</v>
      </c>
      <c r="H3588">
        <v>10.1</v>
      </c>
    </row>
    <row r="3589" spans="1:8" x14ac:dyDescent="0.25">
      <c r="A3589" t="s">
        <v>41</v>
      </c>
      <c r="B3589" t="s">
        <v>46</v>
      </c>
      <c r="C3589">
        <v>0.5</v>
      </c>
      <c r="D3589" t="s">
        <v>15</v>
      </c>
      <c r="E3589" t="s">
        <v>17</v>
      </c>
      <c r="F3589">
        <v>1</v>
      </c>
      <c r="G3589">
        <v>128</v>
      </c>
      <c r="H3589">
        <v>44.21</v>
      </c>
    </row>
    <row r="3590" spans="1:8" x14ac:dyDescent="0.25">
      <c r="A3590" t="s">
        <v>41</v>
      </c>
      <c r="B3590" t="s">
        <v>46</v>
      </c>
      <c r="C3590">
        <v>0.1</v>
      </c>
      <c r="D3590" t="s">
        <v>15</v>
      </c>
      <c r="E3590" t="s">
        <v>14</v>
      </c>
      <c r="F3590">
        <v>1</v>
      </c>
      <c r="G3590">
        <v>128</v>
      </c>
      <c r="H3590">
        <v>40.24</v>
      </c>
    </row>
    <row r="3591" spans="1:8" x14ac:dyDescent="0.25">
      <c r="A3591" t="s">
        <v>41</v>
      </c>
      <c r="B3591" t="s">
        <v>46</v>
      </c>
      <c r="C3591">
        <v>0.1</v>
      </c>
      <c r="D3591" t="s">
        <v>15</v>
      </c>
      <c r="E3591" t="s">
        <v>17</v>
      </c>
      <c r="F3591">
        <v>1</v>
      </c>
      <c r="G3591">
        <v>128</v>
      </c>
      <c r="H3591">
        <v>44.47</v>
      </c>
    </row>
    <row r="3592" spans="1:8" x14ac:dyDescent="0.25">
      <c r="A3592" t="s">
        <v>41</v>
      </c>
      <c r="B3592" t="s">
        <v>46</v>
      </c>
      <c r="C3592">
        <v>0.1</v>
      </c>
      <c r="D3592" t="s">
        <v>12</v>
      </c>
      <c r="E3592" t="s">
        <v>17</v>
      </c>
      <c r="F3592">
        <v>3</v>
      </c>
      <c r="G3592">
        <v>4</v>
      </c>
      <c r="H3592">
        <v>28.57</v>
      </c>
    </row>
    <row r="3593" spans="1:8" x14ac:dyDescent="0.25">
      <c r="A3593" t="s">
        <v>41</v>
      </c>
      <c r="B3593" t="s">
        <v>46</v>
      </c>
      <c r="C3593">
        <v>0.1</v>
      </c>
      <c r="D3593" t="s">
        <v>12</v>
      </c>
      <c r="E3593" t="s">
        <v>17</v>
      </c>
      <c r="F3593">
        <v>1</v>
      </c>
      <c r="G3593">
        <v>128</v>
      </c>
      <c r="H3593">
        <v>40.950000000000003</v>
      </c>
    </row>
    <row r="3594" spans="1:8" x14ac:dyDescent="0.25">
      <c r="A3594" t="s">
        <v>41</v>
      </c>
      <c r="B3594" t="s">
        <v>46</v>
      </c>
      <c r="C3594">
        <v>0.1</v>
      </c>
      <c r="D3594" t="s">
        <v>15</v>
      </c>
      <c r="E3594" t="s">
        <v>17</v>
      </c>
      <c r="F3594">
        <v>1</v>
      </c>
      <c r="G3594">
        <v>128</v>
      </c>
      <c r="H3594">
        <v>47.28</v>
      </c>
    </row>
    <row r="3595" spans="1:8" x14ac:dyDescent="0.25">
      <c r="A3595" t="s">
        <v>41</v>
      </c>
      <c r="B3595" t="s">
        <v>46</v>
      </c>
      <c r="C3595">
        <v>0.1</v>
      </c>
      <c r="D3595" t="s">
        <v>15</v>
      </c>
      <c r="E3595" t="s">
        <v>17</v>
      </c>
      <c r="F3595">
        <v>1</v>
      </c>
      <c r="G3595">
        <v>128</v>
      </c>
      <c r="H3595">
        <v>46.84</v>
      </c>
    </row>
    <row r="3596" spans="1:8" x14ac:dyDescent="0.25">
      <c r="A3596" t="s">
        <v>42</v>
      </c>
      <c r="B3596" t="s">
        <v>46</v>
      </c>
      <c r="C3596">
        <v>0.25</v>
      </c>
      <c r="D3596" t="s">
        <v>21</v>
      </c>
      <c r="E3596" t="s">
        <v>17</v>
      </c>
      <c r="F3596">
        <v>9</v>
      </c>
      <c r="G3596">
        <v>8</v>
      </c>
      <c r="H3596">
        <v>9.2100000000000009</v>
      </c>
    </row>
    <row r="3597" spans="1:8" x14ac:dyDescent="0.25">
      <c r="A3597" t="s">
        <v>42</v>
      </c>
      <c r="B3597" t="s">
        <v>46</v>
      </c>
      <c r="C3597">
        <v>0.3</v>
      </c>
      <c r="D3597" t="s">
        <v>21</v>
      </c>
      <c r="E3597" t="s">
        <v>14</v>
      </c>
      <c r="F3597">
        <v>15</v>
      </c>
      <c r="G3597">
        <v>8</v>
      </c>
      <c r="H3597">
        <v>16</v>
      </c>
    </row>
    <row r="3598" spans="1:8" x14ac:dyDescent="0.25">
      <c r="A3598" t="s">
        <v>42</v>
      </c>
      <c r="B3598" t="s">
        <v>46</v>
      </c>
      <c r="C3598">
        <v>0.25</v>
      </c>
      <c r="D3598" t="s">
        <v>15</v>
      </c>
      <c r="E3598" t="s">
        <v>13</v>
      </c>
      <c r="F3598">
        <v>12</v>
      </c>
      <c r="G3598">
        <v>4</v>
      </c>
      <c r="H3598">
        <v>10</v>
      </c>
    </row>
    <row r="3599" spans="1:8" x14ac:dyDescent="0.25">
      <c r="A3599" t="s">
        <v>42</v>
      </c>
      <c r="B3599" t="s">
        <v>46</v>
      </c>
      <c r="C3599">
        <v>0.2</v>
      </c>
      <c r="D3599" t="s">
        <v>10</v>
      </c>
      <c r="E3599" t="s">
        <v>13</v>
      </c>
      <c r="F3599">
        <v>12</v>
      </c>
      <c r="G3599">
        <v>8</v>
      </c>
      <c r="H3599">
        <v>17.170000000000002</v>
      </c>
    </row>
    <row r="3600" spans="1:8" x14ac:dyDescent="0.25">
      <c r="A3600" t="s">
        <v>42</v>
      </c>
      <c r="B3600" t="s">
        <v>46</v>
      </c>
      <c r="C3600">
        <v>0.25</v>
      </c>
      <c r="D3600" t="s">
        <v>12</v>
      </c>
      <c r="E3600" t="s">
        <v>16</v>
      </c>
      <c r="F3600">
        <v>12</v>
      </c>
      <c r="G3600">
        <v>32</v>
      </c>
      <c r="H3600">
        <v>20.74</v>
      </c>
    </row>
    <row r="3601" spans="1:8" x14ac:dyDescent="0.25">
      <c r="A3601" t="s">
        <v>42</v>
      </c>
      <c r="B3601" t="s">
        <v>46</v>
      </c>
      <c r="C3601">
        <v>0.25</v>
      </c>
      <c r="D3601" t="s">
        <v>20</v>
      </c>
      <c r="E3601" t="s">
        <v>16</v>
      </c>
      <c r="F3601">
        <v>15</v>
      </c>
      <c r="G3601">
        <v>32</v>
      </c>
      <c r="H3601">
        <v>18.79</v>
      </c>
    </row>
    <row r="3602" spans="1:8" x14ac:dyDescent="0.25">
      <c r="A3602" t="s">
        <v>42</v>
      </c>
      <c r="B3602" t="s">
        <v>46</v>
      </c>
      <c r="C3602">
        <v>0.3</v>
      </c>
      <c r="D3602" t="s">
        <v>21</v>
      </c>
      <c r="E3602" t="s">
        <v>16</v>
      </c>
      <c r="F3602">
        <v>1</v>
      </c>
      <c r="G3602">
        <v>32</v>
      </c>
      <c r="H3602">
        <v>37.11</v>
      </c>
    </row>
    <row r="3603" spans="1:8" x14ac:dyDescent="0.25">
      <c r="A3603" t="s">
        <v>42</v>
      </c>
      <c r="B3603" t="s">
        <v>46</v>
      </c>
      <c r="C3603">
        <v>0.3</v>
      </c>
      <c r="D3603" t="s">
        <v>21</v>
      </c>
      <c r="E3603" t="s">
        <v>14</v>
      </c>
      <c r="F3603">
        <v>15</v>
      </c>
      <c r="G3603">
        <v>8</v>
      </c>
      <c r="H3603">
        <v>10</v>
      </c>
    </row>
    <row r="3604" spans="1:8" x14ac:dyDescent="0.25">
      <c r="A3604" t="s">
        <v>42</v>
      </c>
      <c r="B3604" t="s">
        <v>46</v>
      </c>
      <c r="C3604">
        <v>0.1</v>
      </c>
      <c r="D3604" t="s">
        <v>21</v>
      </c>
      <c r="E3604" t="s">
        <v>17</v>
      </c>
      <c r="F3604">
        <v>12</v>
      </c>
      <c r="G3604">
        <v>8</v>
      </c>
      <c r="H3604">
        <v>18.77</v>
      </c>
    </row>
    <row r="3605" spans="1:8" x14ac:dyDescent="0.25">
      <c r="A3605" t="s">
        <v>42</v>
      </c>
      <c r="B3605" t="s">
        <v>46</v>
      </c>
      <c r="C3605">
        <v>0.1</v>
      </c>
      <c r="D3605" t="s">
        <v>10</v>
      </c>
      <c r="E3605" t="s">
        <v>19</v>
      </c>
      <c r="F3605">
        <v>12</v>
      </c>
      <c r="G3605">
        <v>32</v>
      </c>
      <c r="H3605">
        <v>10</v>
      </c>
    </row>
    <row r="3606" spans="1:8" x14ac:dyDescent="0.25">
      <c r="A3606" t="s">
        <v>42</v>
      </c>
      <c r="B3606" t="s">
        <v>46</v>
      </c>
      <c r="C3606">
        <v>0.1</v>
      </c>
      <c r="D3606" t="s">
        <v>21</v>
      </c>
      <c r="E3606" t="s">
        <v>16</v>
      </c>
      <c r="F3606">
        <v>12</v>
      </c>
      <c r="G3606">
        <v>32</v>
      </c>
      <c r="H3606">
        <v>34.46</v>
      </c>
    </row>
    <row r="3607" spans="1:8" x14ac:dyDescent="0.25">
      <c r="A3607" t="s">
        <v>42</v>
      </c>
      <c r="B3607" t="s">
        <v>46</v>
      </c>
      <c r="C3607">
        <v>0.25</v>
      </c>
      <c r="D3607" t="s">
        <v>20</v>
      </c>
      <c r="E3607" t="s">
        <v>16</v>
      </c>
      <c r="F3607">
        <v>12</v>
      </c>
      <c r="G3607">
        <v>32</v>
      </c>
      <c r="H3607">
        <v>16.43</v>
      </c>
    </row>
    <row r="3608" spans="1:8" x14ac:dyDescent="0.25">
      <c r="A3608" t="s">
        <v>42</v>
      </c>
      <c r="B3608" t="s">
        <v>46</v>
      </c>
      <c r="C3608">
        <v>0.4</v>
      </c>
      <c r="D3608" t="s">
        <v>20</v>
      </c>
      <c r="E3608" t="s">
        <v>16</v>
      </c>
      <c r="F3608">
        <v>1</v>
      </c>
      <c r="G3608">
        <v>8</v>
      </c>
      <c r="H3608">
        <v>32.68</v>
      </c>
    </row>
    <row r="3609" spans="1:8" x14ac:dyDescent="0.25">
      <c r="A3609" t="s">
        <v>42</v>
      </c>
      <c r="B3609" t="s">
        <v>46</v>
      </c>
      <c r="C3609">
        <v>0.4</v>
      </c>
      <c r="D3609" t="s">
        <v>21</v>
      </c>
      <c r="E3609" t="s">
        <v>17</v>
      </c>
      <c r="F3609">
        <v>9</v>
      </c>
      <c r="G3609">
        <v>16</v>
      </c>
      <c r="H3609">
        <v>10.39</v>
      </c>
    </row>
    <row r="3610" spans="1:8" x14ac:dyDescent="0.25">
      <c r="A3610" t="s">
        <v>42</v>
      </c>
      <c r="B3610" t="s">
        <v>46</v>
      </c>
      <c r="C3610">
        <v>0.25</v>
      </c>
      <c r="D3610" t="s">
        <v>20</v>
      </c>
      <c r="E3610" t="s">
        <v>16</v>
      </c>
      <c r="F3610">
        <v>1</v>
      </c>
      <c r="G3610">
        <v>32</v>
      </c>
      <c r="H3610">
        <v>37.979999999999997</v>
      </c>
    </row>
    <row r="3611" spans="1:8" x14ac:dyDescent="0.25">
      <c r="A3611" t="s">
        <v>42</v>
      </c>
      <c r="B3611" t="s">
        <v>46</v>
      </c>
      <c r="C3611">
        <v>0.1</v>
      </c>
      <c r="D3611" t="s">
        <v>21</v>
      </c>
      <c r="E3611" t="s">
        <v>17</v>
      </c>
      <c r="F3611">
        <v>12</v>
      </c>
      <c r="G3611">
        <v>8</v>
      </c>
      <c r="H3611">
        <v>17.63</v>
      </c>
    </row>
    <row r="3612" spans="1:8" x14ac:dyDescent="0.25">
      <c r="A3612" t="s">
        <v>42</v>
      </c>
      <c r="B3612" t="s">
        <v>46</v>
      </c>
      <c r="C3612">
        <v>0.1</v>
      </c>
      <c r="D3612" t="s">
        <v>21</v>
      </c>
      <c r="E3612" t="s">
        <v>16</v>
      </c>
      <c r="F3612">
        <v>12</v>
      </c>
      <c r="G3612">
        <v>32</v>
      </c>
      <c r="H3612">
        <v>37.43</v>
      </c>
    </row>
    <row r="3613" spans="1:8" x14ac:dyDescent="0.25">
      <c r="A3613" t="s">
        <v>42</v>
      </c>
      <c r="B3613" t="s">
        <v>46</v>
      </c>
      <c r="C3613">
        <v>0.1</v>
      </c>
      <c r="D3613" t="s">
        <v>20</v>
      </c>
      <c r="E3613" t="s">
        <v>16</v>
      </c>
      <c r="F3613">
        <v>12</v>
      </c>
      <c r="G3613">
        <v>32</v>
      </c>
      <c r="H3613">
        <v>31.94</v>
      </c>
    </row>
    <row r="3614" spans="1:8" x14ac:dyDescent="0.25">
      <c r="A3614" t="s">
        <v>42</v>
      </c>
      <c r="B3614" t="s">
        <v>46</v>
      </c>
      <c r="C3614">
        <v>0.25</v>
      </c>
      <c r="D3614" t="s">
        <v>20</v>
      </c>
      <c r="E3614" t="s">
        <v>16</v>
      </c>
      <c r="F3614">
        <v>1</v>
      </c>
      <c r="G3614">
        <v>32</v>
      </c>
      <c r="H3614">
        <v>40.74</v>
      </c>
    </row>
    <row r="3615" spans="1:8" x14ac:dyDescent="0.25">
      <c r="A3615" t="s">
        <v>42</v>
      </c>
      <c r="B3615" t="s">
        <v>46</v>
      </c>
      <c r="C3615">
        <v>0.25</v>
      </c>
      <c r="D3615" t="s">
        <v>21</v>
      </c>
      <c r="E3615" t="s">
        <v>11</v>
      </c>
      <c r="F3615">
        <v>12</v>
      </c>
      <c r="G3615">
        <v>32</v>
      </c>
      <c r="H3615">
        <v>10</v>
      </c>
    </row>
    <row r="3616" spans="1:8" x14ac:dyDescent="0.25">
      <c r="A3616" t="s">
        <v>42</v>
      </c>
      <c r="B3616" t="s">
        <v>46</v>
      </c>
      <c r="C3616">
        <v>0.3</v>
      </c>
      <c r="D3616" t="s">
        <v>20</v>
      </c>
      <c r="E3616" t="s">
        <v>16</v>
      </c>
      <c r="F3616">
        <v>12</v>
      </c>
      <c r="G3616">
        <v>8</v>
      </c>
      <c r="H3616">
        <v>10</v>
      </c>
    </row>
    <row r="3617" spans="1:8" x14ac:dyDescent="0.25">
      <c r="A3617" t="s">
        <v>42</v>
      </c>
      <c r="B3617" t="s">
        <v>46</v>
      </c>
      <c r="C3617">
        <v>0.1</v>
      </c>
      <c r="D3617" t="s">
        <v>18</v>
      </c>
      <c r="E3617" t="s">
        <v>17</v>
      </c>
      <c r="F3617">
        <v>9</v>
      </c>
      <c r="G3617">
        <v>8</v>
      </c>
      <c r="H3617">
        <v>24</v>
      </c>
    </row>
    <row r="3618" spans="1:8" x14ac:dyDescent="0.25">
      <c r="A3618" t="s">
        <v>42</v>
      </c>
      <c r="B3618" t="s">
        <v>46</v>
      </c>
      <c r="C3618">
        <v>0.1</v>
      </c>
      <c r="D3618" t="s">
        <v>21</v>
      </c>
      <c r="E3618" t="s">
        <v>16</v>
      </c>
      <c r="F3618">
        <v>12</v>
      </c>
      <c r="G3618">
        <v>32</v>
      </c>
      <c r="H3618">
        <v>36.130000000000003</v>
      </c>
    </row>
    <row r="3619" spans="1:8" x14ac:dyDescent="0.25">
      <c r="A3619" t="s">
        <v>42</v>
      </c>
      <c r="B3619" t="s">
        <v>46</v>
      </c>
      <c r="C3619">
        <v>0.1</v>
      </c>
      <c r="D3619" t="s">
        <v>21</v>
      </c>
      <c r="E3619" t="s">
        <v>17</v>
      </c>
      <c r="F3619">
        <v>12</v>
      </c>
      <c r="G3619">
        <v>32</v>
      </c>
      <c r="H3619">
        <v>33.46</v>
      </c>
    </row>
    <row r="3620" spans="1:8" x14ac:dyDescent="0.25">
      <c r="A3620" t="s">
        <v>42</v>
      </c>
      <c r="B3620" t="s">
        <v>46</v>
      </c>
      <c r="C3620">
        <v>0.25</v>
      </c>
      <c r="D3620" t="s">
        <v>20</v>
      </c>
      <c r="E3620" t="s">
        <v>14</v>
      </c>
      <c r="F3620">
        <v>1</v>
      </c>
      <c r="G3620">
        <v>32</v>
      </c>
      <c r="H3620">
        <v>17.45</v>
      </c>
    </row>
    <row r="3621" spans="1:8" x14ac:dyDescent="0.25">
      <c r="A3621" t="s">
        <v>42</v>
      </c>
      <c r="B3621" t="s">
        <v>46</v>
      </c>
      <c r="C3621">
        <v>0.1</v>
      </c>
      <c r="D3621" t="s">
        <v>21</v>
      </c>
      <c r="E3621" t="s">
        <v>17</v>
      </c>
      <c r="F3621">
        <v>12</v>
      </c>
      <c r="G3621">
        <v>32</v>
      </c>
      <c r="H3621">
        <v>34.450000000000003</v>
      </c>
    </row>
    <row r="3622" spans="1:8" x14ac:dyDescent="0.25">
      <c r="A3622" t="s">
        <v>42</v>
      </c>
      <c r="B3622" t="s">
        <v>46</v>
      </c>
      <c r="C3622">
        <v>0.1</v>
      </c>
      <c r="D3622" t="s">
        <v>21</v>
      </c>
      <c r="E3622" t="s">
        <v>11</v>
      </c>
      <c r="F3622">
        <v>12</v>
      </c>
      <c r="G3622">
        <v>32</v>
      </c>
      <c r="H3622">
        <v>17.309999999999999</v>
      </c>
    </row>
    <row r="3623" spans="1:8" x14ac:dyDescent="0.25">
      <c r="A3623" t="s">
        <v>42</v>
      </c>
      <c r="B3623" t="s">
        <v>46</v>
      </c>
      <c r="C3623">
        <v>0.1</v>
      </c>
      <c r="D3623" t="s">
        <v>21</v>
      </c>
      <c r="E3623" t="s">
        <v>16</v>
      </c>
      <c r="F3623">
        <v>12</v>
      </c>
      <c r="G3623">
        <v>32</v>
      </c>
      <c r="H3623">
        <v>38.01</v>
      </c>
    </row>
    <row r="3624" spans="1:8" x14ac:dyDescent="0.25">
      <c r="A3624" t="s">
        <v>42</v>
      </c>
      <c r="B3624" t="s">
        <v>46</v>
      </c>
      <c r="C3624">
        <v>0.1</v>
      </c>
      <c r="D3624" t="s">
        <v>21</v>
      </c>
      <c r="E3624" t="s">
        <v>16</v>
      </c>
      <c r="F3624">
        <v>12</v>
      </c>
      <c r="G3624">
        <v>32</v>
      </c>
      <c r="H3624">
        <v>38.869999999999997</v>
      </c>
    </row>
    <row r="3625" spans="1:8" x14ac:dyDescent="0.25">
      <c r="A3625" t="s">
        <v>42</v>
      </c>
      <c r="B3625" t="s">
        <v>46</v>
      </c>
      <c r="C3625">
        <v>0.25</v>
      </c>
      <c r="D3625" t="s">
        <v>20</v>
      </c>
      <c r="E3625" t="s">
        <v>17</v>
      </c>
      <c r="F3625">
        <v>9</v>
      </c>
      <c r="G3625">
        <v>32</v>
      </c>
      <c r="H3625">
        <v>25.49</v>
      </c>
    </row>
    <row r="3626" spans="1:8" x14ac:dyDescent="0.25">
      <c r="A3626" t="s">
        <v>42</v>
      </c>
      <c r="B3626" t="s">
        <v>46</v>
      </c>
      <c r="C3626">
        <v>0.25</v>
      </c>
      <c r="D3626" t="s">
        <v>20</v>
      </c>
      <c r="E3626" t="s">
        <v>16</v>
      </c>
      <c r="F3626">
        <v>1</v>
      </c>
      <c r="G3626">
        <v>32</v>
      </c>
      <c r="H3626">
        <v>38.369999999999997</v>
      </c>
    </row>
    <row r="3627" spans="1:8" x14ac:dyDescent="0.25">
      <c r="A3627" t="s">
        <v>42</v>
      </c>
      <c r="B3627" t="s">
        <v>46</v>
      </c>
      <c r="C3627">
        <v>0.1</v>
      </c>
      <c r="D3627" t="s">
        <v>20</v>
      </c>
      <c r="E3627" t="s">
        <v>16</v>
      </c>
      <c r="F3627">
        <v>1</v>
      </c>
      <c r="G3627">
        <v>32</v>
      </c>
      <c r="H3627">
        <v>36.200000000000003</v>
      </c>
    </row>
    <row r="3628" spans="1:8" x14ac:dyDescent="0.25">
      <c r="A3628" t="s">
        <v>42</v>
      </c>
      <c r="B3628" t="s">
        <v>46</v>
      </c>
      <c r="C3628">
        <v>0.1</v>
      </c>
      <c r="D3628" t="s">
        <v>21</v>
      </c>
      <c r="E3628" t="s">
        <v>16</v>
      </c>
      <c r="F3628">
        <v>9</v>
      </c>
      <c r="G3628">
        <v>32</v>
      </c>
      <c r="H3628">
        <v>37.020000000000003</v>
      </c>
    </row>
    <row r="3629" spans="1:8" x14ac:dyDescent="0.25">
      <c r="A3629" t="s">
        <v>42</v>
      </c>
      <c r="B3629" t="s">
        <v>46</v>
      </c>
      <c r="C3629">
        <v>0.1</v>
      </c>
      <c r="D3629" t="s">
        <v>20</v>
      </c>
      <c r="E3629" t="s">
        <v>16</v>
      </c>
      <c r="F3629">
        <v>3</v>
      </c>
      <c r="G3629">
        <v>32</v>
      </c>
      <c r="H3629">
        <v>42.12</v>
      </c>
    </row>
    <row r="3630" spans="1:8" x14ac:dyDescent="0.25">
      <c r="A3630" t="s">
        <v>42</v>
      </c>
      <c r="B3630" t="s">
        <v>46</v>
      </c>
      <c r="C3630">
        <v>0.1</v>
      </c>
      <c r="D3630" t="s">
        <v>21</v>
      </c>
      <c r="E3630" t="s">
        <v>17</v>
      </c>
      <c r="F3630">
        <v>12</v>
      </c>
      <c r="G3630">
        <v>32</v>
      </c>
      <c r="H3630">
        <v>31.56</v>
      </c>
    </row>
    <row r="3631" spans="1:8" x14ac:dyDescent="0.25">
      <c r="A3631" t="s">
        <v>42</v>
      </c>
      <c r="B3631" t="s">
        <v>46</v>
      </c>
      <c r="C3631">
        <v>0.1</v>
      </c>
      <c r="D3631" t="s">
        <v>20</v>
      </c>
      <c r="E3631" t="s">
        <v>17</v>
      </c>
      <c r="F3631">
        <v>12</v>
      </c>
      <c r="G3631">
        <v>32</v>
      </c>
      <c r="H3631">
        <v>33.159999999999997</v>
      </c>
    </row>
    <row r="3632" spans="1:8" x14ac:dyDescent="0.25">
      <c r="A3632" t="s">
        <v>42</v>
      </c>
      <c r="B3632" t="s">
        <v>46</v>
      </c>
      <c r="C3632">
        <v>0.25</v>
      </c>
      <c r="D3632" t="s">
        <v>21</v>
      </c>
      <c r="E3632" t="s">
        <v>16</v>
      </c>
      <c r="F3632">
        <v>1</v>
      </c>
      <c r="G3632">
        <v>32</v>
      </c>
      <c r="H3632">
        <v>37.4</v>
      </c>
    </row>
    <row r="3633" spans="1:8" x14ac:dyDescent="0.25">
      <c r="A3633" t="s">
        <v>42</v>
      </c>
      <c r="B3633" t="s">
        <v>46</v>
      </c>
      <c r="C3633">
        <v>0.25</v>
      </c>
      <c r="D3633" t="s">
        <v>20</v>
      </c>
      <c r="E3633" t="s">
        <v>16</v>
      </c>
      <c r="F3633">
        <v>1</v>
      </c>
      <c r="G3633">
        <v>32</v>
      </c>
      <c r="H3633">
        <v>38.26</v>
      </c>
    </row>
    <row r="3634" spans="1:8" x14ac:dyDescent="0.25">
      <c r="A3634" t="s">
        <v>42</v>
      </c>
      <c r="B3634" t="s">
        <v>46</v>
      </c>
      <c r="C3634">
        <v>0.25</v>
      </c>
      <c r="D3634" t="s">
        <v>20</v>
      </c>
      <c r="E3634" t="s">
        <v>16</v>
      </c>
      <c r="F3634">
        <v>6</v>
      </c>
      <c r="G3634">
        <v>16</v>
      </c>
      <c r="H3634">
        <v>23.91</v>
      </c>
    </row>
    <row r="3635" spans="1:8" x14ac:dyDescent="0.25">
      <c r="A3635" t="s">
        <v>42</v>
      </c>
      <c r="B3635" t="s">
        <v>46</v>
      </c>
      <c r="C3635">
        <v>0.1</v>
      </c>
      <c r="D3635" t="s">
        <v>21</v>
      </c>
      <c r="E3635" t="s">
        <v>16</v>
      </c>
      <c r="F3635">
        <v>12</v>
      </c>
      <c r="G3635">
        <v>32</v>
      </c>
      <c r="H3635">
        <v>34.9</v>
      </c>
    </row>
    <row r="3636" spans="1:8" x14ac:dyDescent="0.25">
      <c r="A3636" t="s">
        <v>42</v>
      </c>
      <c r="B3636" t="s">
        <v>46</v>
      </c>
      <c r="C3636">
        <v>0.1</v>
      </c>
      <c r="D3636" t="s">
        <v>21</v>
      </c>
      <c r="E3636" t="s">
        <v>16</v>
      </c>
      <c r="F3636">
        <v>12</v>
      </c>
      <c r="G3636">
        <v>32</v>
      </c>
      <c r="H3636">
        <v>39.590000000000003</v>
      </c>
    </row>
    <row r="3637" spans="1:8" x14ac:dyDescent="0.25">
      <c r="A3637" t="s">
        <v>42</v>
      </c>
      <c r="B3637" t="s">
        <v>46</v>
      </c>
      <c r="C3637">
        <v>0.1</v>
      </c>
      <c r="D3637" t="s">
        <v>15</v>
      </c>
      <c r="E3637" t="s">
        <v>17</v>
      </c>
      <c r="F3637">
        <v>12</v>
      </c>
      <c r="G3637">
        <v>32</v>
      </c>
      <c r="H3637">
        <v>34.35</v>
      </c>
    </row>
    <row r="3638" spans="1:8" x14ac:dyDescent="0.25">
      <c r="A3638" t="s">
        <v>42</v>
      </c>
      <c r="B3638" t="s">
        <v>46</v>
      </c>
      <c r="C3638">
        <v>0.25</v>
      </c>
      <c r="D3638" t="s">
        <v>20</v>
      </c>
      <c r="E3638" t="s">
        <v>16</v>
      </c>
      <c r="F3638">
        <v>1</v>
      </c>
      <c r="G3638">
        <v>32</v>
      </c>
      <c r="H3638">
        <v>40.9</v>
      </c>
    </row>
    <row r="3639" spans="1:8" x14ac:dyDescent="0.25">
      <c r="A3639" t="s">
        <v>42</v>
      </c>
      <c r="B3639" t="s">
        <v>46</v>
      </c>
      <c r="C3639">
        <v>0.1</v>
      </c>
      <c r="D3639" t="s">
        <v>21</v>
      </c>
      <c r="E3639" t="s">
        <v>13</v>
      </c>
      <c r="F3639">
        <v>12</v>
      </c>
      <c r="G3639">
        <v>32</v>
      </c>
      <c r="H3639">
        <v>19.14</v>
      </c>
    </row>
    <row r="3640" spans="1:8" x14ac:dyDescent="0.25">
      <c r="A3640" t="s">
        <v>42</v>
      </c>
      <c r="B3640" t="s">
        <v>46</v>
      </c>
      <c r="C3640">
        <v>0.25</v>
      </c>
      <c r="D3640" t="s">
        <v>21</v>
      </c>
      <c r="E3640" t="s">
        <v>16</v>
      </c>
      <c r="F3640">
        <v>6</v>
      </c>
      <c r="G3640">
        <v>32</v>
      </c>
      <c r="H3640">
        <v>33.590000000000003</v>
      </c>
    </row>
    <row r="3641" spans="1:8" x14ac:dyDescent="0.25">
      <c r="A3641" t="s">
        <v>42</v>
      </c>
      <c r="B3641" t="s">
        <v>46</v>
      </c>
      <c r="C3641">
        <v>0.1</v>
      </c>
      <c r="D3641" t="s">
        <v>21</v>
      </c>
      <c r="E3641" t="s">
        <v>16</v>
      </c>
      <c r="F3641">
        <v>12</v>
      </c>
      <c r="G3641">
        <v>32</v>
      </c>
      <c r="H3641">
        <v>37.020000000000003</v>
      </c>
    </row>
    <row r="3642" spans="1:8" x14ac:dyDescent="0.25">
      <c r="A3642" t="s">
        <v>42</v>
      </c>
      <c r="B3642" t="s">
        <v>46</v>
      </c>
      <c r="C3642">
        <v>0.3</v>
      </c>
      <c r="D3642" t="s">
        <v>20</v>
      </c>
      <c r="E3642" t="s">
        <v>14</v>
      </c>
      <c r="F3642">
        <v>12</v>
      </c>
      <c r="G3642">
        <v>32</v>
      </c>
      <c r="H3642">
        <v>15.76</v>
      </c>
    </row>
    <row r="3643" spans="1:8" x14ac:dyDescent="0.25">
      <c r="A3643" t="s">
        <v>42</v>
      </c>
      <c r="B3643" t="s">
        <v>46</v>
      </c>
      <c r="C3643">
        <v>0.1</v>
      </c>
      <c r="D3643" t="s">
        <v>20</v>
      </c>
      <c r="E3643" t="s">
        <v>16</v>
      </c>
      <c r="F3643">
        <v>3</v>
      </c>
      <c r="G3643">
        <v>64</v>
      </c>
      <c r="H3643">
        <v>45.93</v>
      </c>
    </row>
    <row r="3644" spans="1:8" x14ac:dyDescent="0.25">
      <c r="A3644" t="s">
        <v>42</v>
      </c>
      <c r="B3644" t="s">
        <v>46</v>
      </c>
      <c r="C3644">
        <v>0.1</v>
      </c>
      <c r="D3644" t="s">
        <v>21</v>
      </c>
      <c r="E3644" t="s">
        <v>16</v>
      </c>
      <c r="F3644">
        <v>6</v>
      </c>
      <c r="G3644">
        <v>32</v>
      </c>
      <c r="H3644">
        <v>41.92</v>
      </c>
    </row>
    <row r="3645" spans="1:8" x14ac:dyDescent="0.25">
      <c r="A3645" t="s">
        <v>42</v>
      </c>
      <c r="B3645" t="s">
        <v>46</v>
      </c>
      <c r="C3645">
        <v>0.25</v>
      </c>
      <c r="D3645" t="s">
        <v>20</v>
      </c>
      <c r="E3645" t="s">
        <v>16</v>
      </c>
      <c r="F3645">
        <v>3</v>
      </c>
      <c r="G3645">
        <v>64</v>
      </c>
      <c r="H3645">
        <v>39.54</v>
      </c>
    </row>
    <row r="3646" spans="1:8" x14ac:dyDescent="0.25">
      <c r="A3646" t="s">
        <v>42</v>
      </c>
      <c r="B3646" t="s">
        <v>46</v>
      </c>
      <c r="C3646">
        <v>0.4</v>
      </c>
      <c r="D3646" t="s">
        <v>21</v>
      </c>
      <c r="E3646" t="s">
        <v>16</v>
      </c>
      <c r="F3646">
        <v>12</v>
      </c>
      <c r="G3646">
        <v>32</v>
      </c>
      <c r="H3646">
        <v>10</v>
      </c>
    </row>
    <row r="3647" spans="1:8" x14ac:dyDescent="0.25">
      <c r="A3647" t="s">
        <v>42</v>
      </c>
      <c r="B3647" t="s">
        <v>46</v>
      </c>
      <c r="C3647">
        <v>0.25</v>
      </c>
      <c r="D3647" t="s">
        <v>20</v>
      </c>
      <c r="E3647" t="s">
        <v>16</v>
      </c>
      <c r="F3647">
        <v>6</v>
      </c>
      <c r="G3647">
        <v>32</v>
      </c>
      <c r="H3647">
        <v>29.78</v>
      </c>
    </row>
    <row r="3648" spans="1:8" x14ac:dyDescent="0.25">
      <c r="A3648" t="s">
        <v>42</v>
      </c>
      <c r="B3648" t="s">
        <v>46</v>
      </c>
      <c r="C3648">
        <v>0.1</v>
      </c>
      <c r="D3648" t="s">
        <v>15</v>
      </c>
      <c r="E3648" t="s">
        <v>16</v>
      </c>
      <c r="F3648">
        <v>3</v>
      </c>
      <c r="G3648">
        <v>64</v>
      </c>
      <c r="H3648">
        <v>46.14</v>
      </c>
    </row>
    <row r="3649" spans="1:8" x14ac:dyDescent="0.25">
      <c r="A3649" t="s">
        <v>42</v>
      </c>
      <c r="B3649" t="s">
        <v>46</v>
      </c>
      <c r="C3649">
        <v>0.1</v>
      </c>
      <c r="D3649" t="s">
        <v>21</v>
      </c>
      <c r="E3649" t="s">
        <v>16</v>
      </c>
      <c r="F3649">
        <v>12</v>
      </c>
      <c r="G3649">
        <v>32</v>
      </c>
      <c r="H3649">
        <v>38.25</v>
      </c>
    </row>
    <row r="3650" spans="1:8" x14ac:dyDescent="0.25">
      <c r="A3650" t="s">
        <v>42</v>
      </c>
      <c r="B3650" t="s">
        <v>46</v>
      </c>
      <c r="C3650">
        <v>0.25</v>
      </c>
      <c r="D3650" t="s">
        <v>20</v>
      </c>
      <c r="E3650" t="s">
        <v>13</v>
      </c>
      <c r="F3650">
        <v>1</v>
      </c>
      <c r="G3650">
        <v>32</v>
      </c>
      <c r="H3650">
        <v>31.45</v>
      </c>
    </row>
    <row r="3651" spans="1:8" x14ac:dyDescent="0.25">
      <c r="A3651" t="s">
        <v>42</v>
      </c>
      <c r="B3651" t="s">
        <v>46</v>
      </c>
      <c r="C3651">
        <v>0.25</v>
      </c>
      <c r="D3651" t="s">
        <v>15</v>
      </c>
      <c r="E3651" t="s">
        <v>16</v>
      </c>
      <c r="F3651">
        <v>1</v>
      </c>
      <c r="G3651">
        <v>32</v>
      </c>
      <c r="H3651">
        <v>41.29</v>
      </c>
    </row>
    <row r="3652" spans="1:8" x14ac:dyDescent="0.25">
      <c r="A3652" t="s">
        <v>42</v>
      </c>
      <c r="B3652" t="s">
        <v>46</v>
      </c>
      <c r="C3652">
        <v>0.4</v>
      </c>
      <c r="D3652" t="s">
        <v>21</v>
      </c>
      <c r="E3652" t="s">
        <v>16</v>
      </c>
      <c r="F3652">
        <v>12</v>
      </c>
      <c r="G3652">
        <v>32</v>
      </c>
      <c r="H3652">
        <v>10</v>
      </c>
    </row>
    <row r="3653" spans="1:8" x14ac:dyDescent="0.25">
      <c r="A3653" t="s">
        <v>42</v>
      </c>
      <c r="B3653" t="s">
        <v>46</v>
      </c>
      <c r="C3653">
        <v>0.1</v>
      </c>
      <c r="D3653" t="s">
        <v>15</v>
      </c>
      <c r="E3653" t="s">
        <v>16</v>
      </c>
      <c r="F3653">
        <v>6</v>
      </c>
      <c r="G3653">
        <v>32</v>
      </c>
      <c r="H3653">
        <v>38.909999999999997</v>
      </c>
    </row>
    <row r="3654" spans="1:8" x14ac:dyDescent="0.25">
      <c r="A3654" t="s">
        <v>42</v>
      </c>
      <c r="B3654" t="s">
        <v>46</v>
      </c>
      <c r="C3654">
        <v>0.1</v>
      </c>
      <c r="D3654" t="s">
        <v>21</v>
      </c>
      <c r="E3654" t="s">
        <v>16</v>
      </c>
      <c r="F3654">
        <v>12</v>
      </c>
      <c r="G3654">
        <v>32</v>
      </c>
      <c r="H3654">
        <v>34.32</v>
      </c>
    </row>
    <row r="3655" spans="1:8" x14ac:dyDescent="0.25">
      <c r="A3655" t="s">
        <v>42</v>
      </c>
      <c r="B3655" t="s">
        <v>46</v>
      </c>
      <c r="C3655">
        <v>0.1</v>
      </c>
      <c r="D3655" t="s">
        <v>21</v>
      </c>
      <c r="E3655" t="s">
        <v>16</v>
      </c>
      <c r="F3655">
        <v>12</v>
      </c>
      <c r="G3655">
        <v>32</v>
      </c>
      <c r="H3655">
        <v>37.61</v>
      </c>
    </row>
    <row r="3656" spans="1:8" x14ac:dyDescent="0.25">
      <c r="A3656" t="s">
        <v>42</v>
      </c>
      <c r="B3656" t="s">
        <v>46</v>
      </c>
      <c r="C3656">
        <v>0.1</v>
      </c>
      <c r="D3656" t="s">
        <v>21</v>
      </c>
      <c r="E3656" t="s">
        <v>16</v>
      </c>
      <c r="F3656">
        <v>3</v>
      </c>
      <c r="G3656">
        <v>32</v>
      </c>
      <c r="H3656">
        <v>40.17</v>
      </c>
    </row>
    <row r="3657" spans="1:8" x14ac:dyDescent="0.25">
      <c r="A3657" t="s">
        <v>42</v>
      </c>
      <c r="B3657" t="s">
        <v>46</v>
      </c>
      <c r="C3657">
        <v>0.25</v>
      </c>
      <c r="D3657" t="s">
        <v>15</v>
      </c>
      <c r="E3657" t="s">
        <v>16</v>
      </c>
      <c r="F3657">
        <v>1</v>
      </c>
      <c r="G3657">
        <v>32</v>
      </c>
      <c r="H3657">
        <v>42.11</v>
      </c>
    </row>
    <row r="3658" spans="1:8" x14ac:dyDescent="0.25">
      <c r="A3658" t="s">
        <v>42</v>
      </c>
      <c r="B3658" t="s">
        <v>46</v>
      </c>
      <c r="C3658">
        <v>0.4</v>
      </c>
      <c r="D3658" t="s">
        <v>21</v>
      </c>
      <c r="E3658" t="s">
        <v>16</v>
      </c>
      <c r="F3658">
        <v>12</v>
      </c>
      <c r="G3658">
        <v>32</v>
      </c>
      <c r="H3658">
        <v>10</v>
      </c>
    </row>
    <row r="3659" spans="1:8" x14ac:dyDescent="0.25">
      <c r="A3659" t="s">
        <v>42</v>
      </c>
      <c r="B3659" t="s">
        <v>46</v>
      </c>
      <c r="C3659">
        <v>0.1</v>
      </c>
      <c r="D3659" t="s">
        <v>21</v>
      </c>
      <c r="E3659" t="s">
        <v>14</v>
      </c>
      <c r="F3659">
        <v>12</v>
      </c>
      <c r="G3659">
        <v>32</v>
      </c>
      <c r="H3659">
        <v>19.36</v>
      </c>
    </row>
    <row r="3660" spans="1:8" x14ac:dyDescent="0.25">
      <c r="A3660" t="s">
        <v>42</v>
      </c>
      <c r="B3660" t="s">
        <v>46</v>
      </c>
      <c r="C3660">
        <v>0.25</v>
      </c>
      <c r="D3660" t="s">
        <v>20</v>
      </c>
      <c r="E3660" t="s">
        <v>16</v>
      </c>
      <c r="F3660">
        <v>1</v>
      </c>
      <c r="G3660">
        <v>32</v>
      </c>
      <c r="H3660">
        <v>38.15</v>
      </c>
    </row>
    <row r="3661" spans="1:8" x14ac:dyDescent="0.25">
      <c r="A3661" t="s">
        <v>42</v>
      </c>
      <c r="B3661" t="s">
        <v>46</v>
      </c>
      <c r="C3661">
        <v>0.1</v>
      </c>
      <c r="D3661" t="s">
        <v>21</v>
      </c>
      <c r="E3661" t="s">
        <v>16</v>
      </c>
      <c r="F3661">
        <v>12</v>
      </c>
      <c r="G3661">
        <v>32</v>
      </c>
      <c r="H3661">
        <v>33.18</v>
      </c>
    </row>
    <row r="3662" spans="1:8" x14ac:dyDescent="0.25">
      <c r="A3662" t="s">
        <v>42</v>
      </c>
      <c r="B3662" t="s">
        <v>46</v>
      </c>
      <c r="C3662">
        <v>0.25</v>
      </c>
      <c r="D3662" t="s">
        <v>21</v>
      </c>
      <c r="E3662" t="s">
        <v>16</v>
      </c>
      <c r="F3662">
        <v>12</v>
      </c>
      <c r="G3662">
        <v>32</v>
      </c>
      <c r="H3662">
        <v>19.350000000000001</v>
      </c>
    </row>
    <row r="3663" spans="1:8" x14ac:dyDescent="0.25">
      <c r="A3663" t="s">
        <v>42</v>
      </c>
      <c r="B3663" t="s">
        <v>46</v>
      </c>
      <c r="C3663">
        <v>0.1</v>
      </c>
      <c r="D3663" t="s">
        <v>20</v>
      </c>
      <c r="E3663" t="s">
        <v>16</v>
      </c>
      <c r="F3663">
        <v>3</v>
      </c>
      <c r="G3663">
        <v>64</v>
      </c>
      <c r="H3663">
        <v>43.82</v>
      </c>
    </row>
    <row r="3664" spans="1:8" x14ac:dyDescent="0.25">
      <c r="A3664" t="s">
        <v>42</v>
      </c>
      <c r="B3664" t="s">
        <v>46</v>
      </c>
      <c r="C3664">
        <v>0.4</v>
      </c>
      <c r="D3664" t="s">
        <v>21</v>
      </c>
      <c r="E3664" t="s">
        <v>19</v>
      </c>
      <c r="F3664">
        <v>12</v>
      </c>
      <c r="G3664">
        <v>32</v>
      </c>
      <c r="H3664">
        <v>10</v>
      </c>
    </row>
    <row r="3665" spans="1:8" x14ac:dyDescent="0.25">
      <c r="A3665" t="s">
        <v>42</v>
      </c>
      <c r="B3665" t="s">
        <v>46</v>
      </c>
      <c r="C3665">
        <v>0.1</v>
      </c>
      <c r="D3665" t="s">
        <v>21</v>
      </c>
      <c r="E3665" t="s">
        <v>16</v>
      </c>
      <c r="F3665">
        <v>6</v>
      </c>
      <c r="G3665">
        <v>64</v>
      </c>
      <c r="H3665">
        <v>45.77</v>
      </c>
    </row>
    <row r="3666" spans="1:8" x14ac:dyDescent="0.25">
      <c r="A3666" t="s">
        <v>42</v>
      </c>
      <c r="B3666" t="s">
        <v>46</v>
      </c>
      <c r="C3666">
        <v>0.25</v>
      </c>
      <c r="D3666" t="s">
        <v>20</v>
      </c>
      <c r="E3666" t="s">
        <v>16</v>
      </c>
      <c r="F3666">
        <v>1</v>
      </c>
      <c r="G3666">
        <v>128</v>
      </c>
      <c r="H3666">
        <v>40.840000000000003</v>
      </c>
    </row>
    <row r="3667" spans="1:8" x14ac:dyDescent="0.25">
      <c r="A3667" t="s">
        <v>42</v>
      </c>
      <c r="B3667" t="s">
        <v>46</v>
      </c>
      <c r="C3667">
        <v>0.1</v>
      </c>
      <c r="D3667" t="s">
        <v>21</v>
      </c>
      <c r="E3667" t="s">
        <v>16</v>
      </c>
      <c r="F3667">
        <v>12</v>
      </c>
      <c r="G3667">
        <v>32</v>
      </c>
      <c r="H3667">
        <v>34.92</v>
      </c>
    </row>
    <row r="3668" spans="1:8" x14ac:dyDescent="0.25">
      <c r="A3668" t="s">
        <v>42</v>
      </c>
      <c r="B3668" t="s">
        <v>46</v>
      </c>
      <c r="C3668">
        <v>0.1</v>
      </c>
      <c r="D3668" t="s">
        <v>21</v>
      </c>
      <c r="E3668" t="s">
        <v>17</v>
      </c>
      <c r="F3668">
        <v>6</v>
      </c>
      <c r="G3668">
        <v>32</v>
      </c>
      <c r="H3668">
        <v>39.86</v>
      </c>
    </row>
    <row r="3669" spans="1:8" x14ac:dyDescent="0.25">
      <c r="A3669" t="s">
        <v>42</v>
      </c>
      <c r="B3669" t="s">
        <v>46</v>
      </c>
      <c r="C3669">
        <v>0.1</v>
      </c>
      <c r="D3669" t="s">
        <v>15</v>
      </c>
      <c r="E3669" t="s">
        <v>16</v>
      </c>
      <c r="F3669">
        <v>3</v>
      </c>
      <c r="G3669">
        <v>64</v>
      </c>
      <c r="H3669">
        <v>47.13</v>
      </c>
    </row>
    <row r="3670" spans="1:8" x14ac:dyDescent="0.25">
      <c r="A3670" t="s">
        <v>42</v>
      </c>
      <c r="B3670" t="s">
        <v>46</v>
      </c>
      <c r="C3670">
        <v>0.1</v>
      </c>
      <c r="D3670" t="s">
        <v>15</v>
      </c>
      <c r="E3670" t="s">
        <v>16</v>
      </c>
      <c r="F3670">
        <v>3</v>
      </c>
      <c r="G3670">
        <v>64</v>
      </c>
      <c r="H3670">
        <v>46.91</v>
      </c>
    </row>
    <row r="3671" spans="1:8" x14ac:dyDescent="0.25">
      <c r="A3671" t="s">
        <v>42</v>
      </c>
      <c r="B3671" t="s">
        <v>46</v>
      </c>
      <c r="C3671">
        <v>0.25</v>
      </c>
      <c r="D3671" t="s">
        <v>20</v>
      </c>
      <c r="E3671" t="s">
        <v>19</v>
      </c>
      <c r="F3671">
        <v>1</v>
      </c>
      <c r="G3671">
        <v>128</v>
      </c>
      <c r="H3671">
        <v>39.590000000000003</v>
      </c>
    </row>
    <row r="3672" spans="1:8" x14ac:dyDescent="0.25">
      <c r="A3672" t="s">
        <v>42</v>
      </c>
      <c r="B3672" t="s">
        <v>46</v>
      </c>
      <c r="C3672">
        <v>0.25</v>
      </c>
      <c r="D3672" t="s">
        <v>20</v>
      </c>
      <c r="E3672" t="s">
        <v>16</v>
      </c>
      <c r="F3672">
        <v>1</v>
      </c>
      <c r="G3672">
        <v>128</v>
      </c>
      <c r="H3672">
        <v>43.1</v>
      </c>
    </row>
    <row r="3673" spans="1:8" x14ac:dyDescent="0.25">
      <c r="A3673" t="s">
        <v>42</v>
      </c>
      <c r="B3673" t="s">
        <v>46</v>
      </c>
      <c r="C3673">
        <v>0.1</v>
      </c>
      <c r="D3673" t="s">
        <v>10</v>
      </c>
      <c r="E3673" t="s">
        <v>16</v>
      </c>
      <c r="F3673">
        <v>12</v>
      </c>
      <c r="G3673">
        <v>64</v>
      </c>
      <c r="H3673">
        <v>36.5</v>
      </c>
    </row>
    <row r="3674" spans="1:8" x14ac:dyDescent="0.25">
      <c r="A3674" t="s">
        <v>42</v>
      </c>
      <c r="B3674" t="s">
        <v>46</v>
      </c>
      <c r="C3674">
        <v>0.1</v>
      </c>
      <c r="D3674" t="s">
        <v>21</v>
      </c>
      <c r="E3674" t="s">
        <v>16</v>
      </c>
      <c r="F3674">
        <v>1</v>
      </c>
      <c r="G3674">
        <v>64</v>
      </c>
      <c r="H3674">
        <v>42.44</v>
      </c>
    </row>
    <row r="3675" spans="1:8" x14ac:dyDescent="0.25">
      <c r="A3675" t="s">
        <v>42</v>
      </c>
      <c r="B3675" t="s">
        <v>46</v>
      </c>
      <c r="C3675">
        <v>0.1</v>
      </c>
      <c r="D3675" t="s">
        <v>21</v>
      </c>
      <c r="E3675" t="s">
        <v>16</v>
      </c>
      <c r="F3675">
        <v>3</v>
      </c>
      <c r="G3675">
        <v>64</v>
      </c>
      <c r="H3675">
        <v>45.01</v>
      </c>
    </row>
    <row r="3676" spans="1:8" x14ac:dyDescent="0.25">
      <c r="A3676" t="s">
        <v>42</v>
      </c>
      <c r="B3676" t="s">
        <v>46</v>
      </c>
      <c r="C3676">
        <v>0.1</v>
      </c>
      <c r="D3676" t="s">
        <v>15</v>
      </c>
      <c r="E3676" t="s">
        <v>16</v>
      </c>
      <c r="F3676">
        <v>3</v>
      </c>
      <c r="G3676">
        <v>64</v>
      </c>
      <c r="H3676">
        <v>46.13</v>
      </c>
    </row>
    <row r="3677" spans="1:8" x14ac:dyDescent="0.25">
      <c r="A3677" t="s">
        <v>42</v>
      </c>
      <c r="B3677" t="s">
        <v>46</v>
      </c>
      <c r="C3677">
        <v>0.4</v>
      </c>
      <c r="D3677" t="s">
        <v>15</v>
      </c>
      <c r="E3677" t="s">
        <v>16</v>
      </c>
      <c r="F3677">
        <v>12</v>
      </c>
      <c r="G3677">
        <v>32</v>
      </c>
      <c r="H3677">
        <v>10</v>
      </c>
    </row>
    <row r="3678" spans="1:8" x14ac:dyDescent="0.25">
      <c r="A3678" t="s">
        <v>42</v>
      </c>
      <c r="B3678" t="s">
        <v>46</v>
      </c>
      <c r="C3678">
        <v>0.1</v>
      </c>
      <c r="D3678" t="s">
        <v>21</v>
      </c>
      <c r="E3678" t="s">
        <v>16</v>
      </c>
      <c r="F3678">
        <v>6</v>
      </c>
      <c r="G3678">
        <v>64</v>
      </c>
      <c r="H3678">
        <v>45.27</v>
      </c>
    </row>
    <row r="3679" spans="1:8" x14ac:dyDescent="0.25">
      <c r="A3679" t="s">
        <v>42</v>
      </c>
      <c r="B3679" t="s">
        <v>46</v>
      </c>
      <c r="C3679">
        <v>0.1</v>
      </c>
      <c r="D3679" t="s">
        <v>21</v>
      </c>
      <c r="E3679" t="s">
        <v>16</v>
      </c>
      <c r="F3679">
        <v>12</v>
      </c>
      <c r="G3679">
        <v>128</v>
      </c>
      <c r="H3679">
        <v>45.35</v>
      </c>
    </row>
    <row r="3680" spans="1:8" x14ac:dyDescent="0.25">
      <c r="A3680" t="s">
        <v>42</v>
      </c>
      <c r="B3680" t="s">
        <v>46</v>
      </c>
      <c r="C3680">
        <v>0.1</v>
      </c>
      <c r="D3680" t="s">
        <v>15</v>
      </c>
      <c r="E3680" t="s">
        <v>16</v>
      </c>
      <c r="F3680">
        <v>3</v>
      </c>
      <c r="G3680">
        <v>64</v>
      </c>
      <c r="H3680">
        <v>45.67</v>
      </c>
    </row>
    <row r="3681" spans="1:8" x14ac:dyDescent="0.25">
      <c r="A3681" t="s">
        <v>42</v>
      </c>
      <c r="B3681" t="s">
        <v>46</v>
      </c>
      <c r="C3681">
        <v>0.3</v>
      </c>
      <c r="D3681" t="s">
        <v>15</v>
      </c>
      <c r="E3681" t="s">
        <v>16</v>
      </c>
      <c r="F3681">
        <v>3</v>
      </c>
      <c r="G3681">
        <v>64</v>
      </c>
      <c r="H3681">
        <v>41.52</v>
      </c>
    </row>
    <row r="3682" spans="1:8" x14ac:dyDescent="0.25">
      <c r="A3682" t="s">
        <v>42</v>
      </c>
      <c r="B3682" t="s">
        <v>46</v>
      </c>
      <c r="C3682">
        <v>0.1</v>
      </c>
      <c r="D3682" t="s">
        <v>20</v>
      </c>
      <c r="E3682" t="s">
        <v>16</v>
      </c>
      <c r="F3682">
        <v>1</v>
      </c>
      <c r="G3682">
        <v>64</v>
      </c>
      <c r="H3682">
        <v>39.270000000000003</v>
      </c>
    </row>
    <row r="3683" spans="1:8" x14ac:dyDescent="0.25">
      <c r="A3683" t="s">
        <v>42</v>
      </c>
      <c r="B3683" t="s">
        <v>46</v>
      </c>
      <c r="C3683">
        <v>0.5</v>
      </c>
      <c r="D3683" t="s">
        <v>10</v>
      </c>
      <c r="E3683" t="s">
        <v>13</v>
      </c>
      <c r="F3683">
        <v>6</v>
      </c>
      <c r="G3683">
        <v>64</v>
      </c>
      <c r="H3683">
        <v>22.98</v>
      </c>
    </row>
    <row r="3684" spans="1:8" x14ac:dyDescent="0.25">
      <c r="A3684" t="s">
        <v>42</v>
      </c>
      <c r="B3684" t="s">
        <v>46</v>
      </c>
      <c r="C3684">
        <v>0.1</v>
      </c>
      <c r="D3684" t="s">
        <v>12</v>
      </c>
      <c r="E3684" t="s">
        <v>16</v>
      </c>
      <c r="F3684">
        <v>1</v>
      </c>
      <c r="G3684">
        <v>128</v>
      </c>
      <c r="H3684">
        <v>38.15</v>
      </c>
    </row>
    <row r="3685" spans="1:8" x14ac:dyDescent="0.25">
      <c r="A3685" t="s">
        <v>42</v>
      </c>
      <c r="B3685" t="s">
        <v>46</v>
      </c>
      <c r="C3685">
        <v>0.5</v>
      </c>
      <c r="D3685" t="s">
        <v>15</v>
      </c>
      <c r="E3685" t="s">
        <v>16</v>
      </c>
      <c r="F3685">
        <v>12</v>
      </c>
      <c r="G3685">
        <v>128</v>
      </c>
      <c r="H3685">
        <v>10</v>
      </c>
    </row>
    <row r="3686" spans="1:8" x14ac:dyDescent="0.25">
      <c r="A3686" t="s">
        <v>42</v>
      </c>
      <c r="B3686" t="s">
        <v>46</v>
      </c>
      <c r="C3686">
        <v>0.1</v>
      </c>
      <c r="D3686" t="s">
        <v>20</v>
      </c>
      <c r="E3686" t="s">
        <v>16</v>
      </c>
      <c r="F3686">
        <v>1</v>
      </c>
      <c r="G3686">
        <v>8</v>
      </c>
      <c r="H3686">
        <v>29.71</v>
      </c>
    </row>
    <row r="3687" spans="1:8" x14ac:dyDescent="0.25">
      <c r="A3687" t="s">
        <v>42</v>
      </c>
      <c r="B3687" t="s">
        <v>46</v>
      </c>
      <c r="C3687">
        <v>0.1</v>
      </c>
      <c r="D3687" t="s">
        <v>21</v>
      </c>
      <c r="E3687" t="s">
        <v>17</v>
      </c>
      <c r="F3687">
        <v>6</v>
      </c>
      <c r="G3687">
        <v>16</v>
      </c>
      <c r="H3687">
        <v>33.32</v>
      </c>
    </row>
    <row r="3688" spans="1:8" x14ac:dyDescent="0.25">
      <c r="A3688" t="s">
        <v>42</v>
      </c>
      <c r="B3688" t="s">
        <v>46</v>
      </c>
      <c r="C3688">
        <v>0.1</v>
      </c>
      <c r="D3688" t="s">
        <v>15</v>
      </c>
      <c r="E3688" t="s">
        <v>16</v>
      </c>
      <c r="F3688">
        <v>3</v>
      </c>
      <c r="G3688">
        <v>64</v>
      </c>
      <c r="H3688">
        <v>47.21</v>
      </c>
    </row>
    <row r="3689" spans="1:8" x14ac:dyDescent="0.25">
      <c r="A3689" t="s">
        <v>42</v>
      </c>
      <c r="B3689" t="s">
        <v>46</v>
      </c>
      <c r="C3689">
        <v>0.1</v>
      </c>
      <c r="D3689" t="s">
        <v>18</v>
      </c>
      <c r="E3689" t="s">
        <v>16</v>
      </c>
      <c r="F3689">
        <v>6</v>
      </c>
      <c r="G3689">
        <v>64</v>
      </c>
      <c r="H3689">
        <v>46.22</v>
      </c>
    </row>
    <row r="3690" spans="1:8" x14ac:dyDescent="0.25">
      <c r="A3690" t="s">
        <v>42</v>
      </c>
      <c r="B3690" t="s">
        <v>46</v>
      </c>
      <c r="C3690">
        <v>0.25</v>
      </c>
      <c r="D3690" t="s">
        <v>20</v>
      </c>
      <c r="E3690" t="s">
        <v>11</v>
      </c>
      <c r="F3690">
        <v>12</v>
      </c>
      <c r="G3690">
        <v>128</v>
      </c>
      <c r="H3690">
        <v>10</v>
      </c>
    </row>
    <row r="3691" spans="1:8" x14ac:dyDescent="0.25">
      <c r="A3691" t="s">
        <v>42</v>
      </c>
      <c r="B3691" t="s">
        <v>46</v>
      </c>
      <c r="C3691">
        <v>0.1</v>
      </c>
      <c r="D3691" t="s">
        <v>21</v>
      </c>
      <c r="E3691" t="s">
        <v>17</v>
      </c>
      <c r="F3691">
        <v>12</v>
      </c>
      <c r="G3691">
        <v>128</v>
      </c>
      <c r="H3691">
        <v>10</v>
      </c>
    </row>
    <row r="3692" spans="1:8" x14ac:dyDescent="0.25">
      <c r="A3692" t="s">
        <v>42</v>
      </c>
      <c r="B3692" t="s">
        <v>46</v>
      </c>
      <c r="C3692">
        <v>0.4</v>
      </c>
      <c r="D3692" t="s">
        <v>21</v>
      </c>
      <c r="E3692" t="s">
        <v>16</v>
      </c>
      <c r="F3692">
        <v>1</v>
      </c>
      <c r="G3692">
        <v>64</v>
      </c>
      <c r="H3692">
        <v>43.14</v>
      </c>
    </row>
    <row r="3693" spans="1:8" x14ac:dyDescent="0.25">
      <c r="A3693" t="s">
        <v>42</v>
      </c>
      <c r="B3693" t="s">
        <v>46</v>
      </c>
      <c r="C3693">
        <v>0.1</v>
      </c>
      <c r="D3693" t="s">
        <v>15</v>
      </c>
      <c r="E3693" t="s">
        <v>16</v>
      </c>
      <c r="F3693">
        <v>1</v>
      </c>
      <c r="G3693">
        <v>64</v>
      </c>
      <c r="H3693">
        <v>44.96</v>
      </c>
    </row>
    <row r="3694" spans="1:8" x14ac:dyDescent="0.25">
      <c r="A3694" t="s">
        <v>42</v>
      </c>
      <c r="B3694" t="s">
        <v>46</v>
      </c>
      <c r="C3694">
        <v>0.25</v>
      </c>
      <c r="D3694" t="s">
        <v>15</v>
      </c>
      <c r="E3694" t="s">
        <v>16</v>
      </c>
      <c r="F3694">
        <v>3</v>
      </c>
      <c r="G3694">
        <v>64</v>
      </c>
      <c r="H3694">
        <v>44.05</v>
      </c>
    </row>
    <row r="3695" spans="1:8" x14ac:dyDescent="0.25">
      <c r="A3695" t="s">
        <v>42</v>
      </c>
      <c r="B3695" t="s">
        <v>46</v>
      </c>
      <c r="C3695">
        <v>0.1</v>
      </c>
      <c r="D3695" t="s">
        <v>21</v>
      </c>
      <c r="E3695" t="s">
        <v>16</v>
      </c>
      <c r="F3695">
        <v>6</v>
      </c>
      <c r="G3695">
        <v>64</v>
      </c>
      <c r="H3695">
        <v>45.76</v>
      </c>
    </row>
    <row r="3696" spans="1:8" x14ac:dyDescent="0.25">
      <c r="A3696" t="s">
        <v>42</v>
      </c>
      <c r="B3696" t="s">
        <v>46</v>
      </c>
      <c r="C3696">
        <v>0.4</v>
      </c>
      <c r="D3696" t="s">
        <v>20</v>
      </c>
      <c r="E3696" t="s">
        <v>16</v>
      </c>
      <c r="F3696">
        <v>1</v>
      </c>
      <c r="G3696">
        <v>128</v>
      </c>
      <c r="H3696">
        <v>40.369999999999997</v>
      </c>
    </row>
    <row r="3697" spans="1:8" x14ac:dyDescent="0.25">
      <c r="A3697" t="s">
        <v>42</v>
      </c>
      <c r="B3697" t="s">
        <v>46</v>
      </c>
      <c r="C3697">
        <v>0.4</v>
      </c>
      <c r="D3697" t="s">
        <v>10</v>
      </c>
      <c r="E3697" t="s">
        <v>16</v>
      </c>
      <c r="F3697">
        <v>12</v>
      </c>
      <c r="G3697">
        <v>128</v>
      </c>
      <c r="H3697">
        <v>18.399999999999999</v>
      </c>
    </row>
    <row r="3698" spans="1:8" x14ac:dyDescent="0.25">
      <c r="A3698" t="s">
        <v>42</v>
      </c>
      <c r="B3698" t="s">
        <v>46</v>
      </c>
      <c r="C3698">
        <v>0.25</v>
      </c>
      <c r="D3698" t="s">
        <v>15</v>
      </c>
      <c r="E3698" t="s">
        <v>16</v>
      </c>
      <c r="F3698">
        <v>3</v>
      </c>
      <c r="G3698">
        <v>64</v>
      </c>
      <c r="H3698">
        <v>42.75</v>
      </c>
    </row>
    <row r="3699" spans="1:8" x14ac:dyDescent="0.25">
      <c r="A3699" t="s">
        <v>42</v>
      </c>
      <c r="B3699" t="s">
        <v>46</v>
      </c>
      <c r="C3699">
        <v>0.1</v>
      </c>
      <c r="D3699" t="s">
        <v>15</v>
      </c>
      <c r="E3699" t="s">
        <v>16</v>
      </c>
      <c r="F3699">
        <v>3</v>
      </c>
      <c r="G3699">
        <v>64</v>
      </c>
      <c r="H3699">
        <v>45.57</v>
      </c>
    </row>
    <row r="3700" spans="1:8" x14ac:dyDescent="0.25">
      <c r="A3700" t="s">
        <v>42</v>
      </c>
      <c r="B3700" t="s">
        <v>46</v>
      </c>
      <c r="C3700">
        <v>0.1</v>
      </c>
      <c r="D3700" t="s">
        <v>15</v>
      </c>
      <c r="E3700" t="s">
        <v>16</v>
      </c>
      <c r="F3700">
        <v>3</v>
      </c>
      <c r="G3700">
        <v>64</v>
      </c>
      <c r="H3700">
        <v>46.07</v>
      </c>
    </row>
    <row r="3701" spans="1:8" x14ac:dyDescent="0.25">
      <c r="A3701" t="s">
        <v>42</v>
      </c>
      <c r="B3701" t="s">
        <v>46</v>
      </c>
      <c r="C3701">
        <v>0.1</v>
      </c>
      <c r="D3701" t="s">
        <v>21</v>
      </c>
      <c r="E3701" t="s">
        <v>16</v>
      </c>
      <c r="F3701">
        <v>12</v>
      </c>
      <c r="G3701">
        <v>64</v>
      </c>
      <c r="H3701">
        <v>43.27</v>
      </c>
    </row>
    <row r="3702" spans="1:8" x14ac:dyDescent="0.25">
      <c r="A3702" t="s">
        <v>42</v>
      </c>
      <c r="B3702" t="s">
        <v>46</v>
      </c>
      <c r="C3702">
        <v>0.1</v>
      </c>
      <c r="D3702" t="s">
        <v>12</v>
      </c>
      <c r="E3702" t="s">
        <v>16</v>
      </c>
      <c r="F3702">
        <v>3</v>
      </c>
      <c r="G3702">
        <v>128</v>
      </c>
      <c r="H3702">
        <v>40.81</v>
      </c>
    </row>
    <row r="3703" spans="1:8" x14ac:dyDescent="0.25">
      <c r="A3703" t="s">
        <v>42</v>
      </c>
      <c r="B3703" t="s">
        <v>46</v>
      </c>
      <c r="C3703">
        <v>0.1</v>
      </c>
      <c r="D3703" t="s">
        <v>18</v>
      </c>
      <c r="E3703" t="s">
        <v>13</v>
      </c>
      <c r="F3703">
        <v>6</v>
      </c>
      <c r="G3703">
        <v>128</v>
      </c>
      <c r="H3703">
        <v>42.98</v>
      </c>
    </row>
    <row r="3704" spans="1:8" x14ac:dyDescent="0.25">
      <c r="A3704" t="s">
        <v>42</v>
      </c>
      <c r="B3704" t="s">
        <v>46</v>
      </c>
      <c r="C3704">
        <v>0.25</v>
      </c>
      <c r="D3704" t="s">
        <v>15</v>
      </c>
      <c r="E3704" t="s">
        <v>16</v>
      </c>
      <c r="F3704">
        <v>3</v>
      </c>
      <c r="G3704">
        <v>32</v>
      </c>
      <c r="H3704">
        <v>39.72</v>
      </c>
    </row>
    <row r="3705" spans="1:8" x14ac:dyDescent="0.25">
      <c r="A3705" t="s">
        <v>42</v>
      </c>
      <c r="B3705" t="s">
        <v>46</v>
      </c>
      <c r="C3705">
        <v>0.1</v>
      </c>
      <c r="D3705" t="s">
        <v>21</v>
      </c>
      <c r="E3705" t="s">
        <v>16</v>
      </c>
      <c r="F3705">
        <v>3</v>
      </c>
      <c r="G3705">
        <v>64</v>
      </c>
      <c r="H3705">
        <v>44.91</v>
      </c>
    </row>
    <row r="3706" spans="1:8" x14ac:dyDescent="0.25">
      <c r="A3706" t="s">
        <v>42</v>
      </c>
      <c r="B3706" t="s">
        <v>46</v>
      </c>
      <c r="C3706">
        <v>0.1</v>
      </c>
      <c r="D3706" t="s">
        <v>15</v>
      </c>
      <c r="E3706" t="s">
        <v>16</v>
      </c>
      <c r="F3706">
        <v>3</v>
      </c>
      <c r="G3706">
        <v>64</v>
      </c>
      <c r="H3706">
        <v>46.99</v>
      </c>
    </row>
    <row r="3707" spans="1:8" x14ac:dyDescent="0.25">
      <c r="A3707" t="s">
        <v>42</v>
      </c>
      <c r="B3707" t="s">
        <v>46</v>
      </c>
      <c r="C3707">
        <v>0.4</v>
      </c>
      <c r="D3707" t="s">
        <v>12</v>
      </c>
      <c r="E3707" t="s">
        <v>16</v>
      </c>
      <c r="F3707">
        <v>6</v>
      </c>
      <c r="G3707">
        <v>128</v>
      </c>
      <c r="H3707">
        <v>38.65</v>
      </c>
    </row>
    <row r="3708" spans="1:8" x14ac:dyDescent="0.25">
      <c r="A3708" t="s">
        <v>42</v>
      </c>
      <c r="B3708" t="s">
        <v>46</v>
      </c>
      <c r="C3708">
        <v>0.1</v>
      </c>
      <c r="D3708" t="s">
        <v>15</v>
      </c>
      <c r="E3708" t="s">
        <v>16</v>
      </c>
      <c r="F3708">
        <v>12</v>
      </c>
      <c r="G3708">
        <v>64</v>
      </c>
      <c r="H3708">
        <v>41.68</v>
      </c>
    </row>
    <row r="3709" spans="1:8" x14ac:dyDescent="0.25">
      <c r="A3709" t="s">
        <v>42</v>
      </c>
      <c r="B3709" t="s">
        <v>46</v>
      </c>
      <c r="C3709">
        <v>0.25</v>
      </c>
      <c r="D3709" t="s">
        <v>21</v>
      </c>
      <c r="E3709" t="s">
        <v>17</v>
      </c>
      <c r="F3709">
        <v>12</v>
      </c>
      <c r="G3709">
        <v>128</v>
      </c>
      <c r="H3709">
        <v>19.38</v>
      </c>
    </row>
    <row r="3710" spans="1:8" x14ac:dyDescent="0.25">
      <c r="A3710" t="s">
        <v>42</v>
      </c>
      <c r="B3710" t="s">
        <v>46</v>
      </c>
      <c r="C3710">
        <v>0.1</v>
      </c>
      <c r="D3710" t="s">
        <v>15</v>
      </c>
      <c r="E3710" t="s">
        <v>16</v>
      </c>
      <c r="F3710">
        <v>3</v>
      </c>
      <c r="G3710">
        <v>64</v>
      </c>
      <c r="H3710">
        <v>45.45</v>
      </c>
    </row>
    <row r="3711" spans="1:8" x14ac:dyDescent="0.25">
      <c r="A3711" t="s">
        <v>42</v>
      </c>
      <c r="B3711" t="s">
        <v>46</v>
      </c>
      <c r="C3711">
        <v>0.25</v>
      </c>
      <c r="D3711" t="s">
        <v>15</v>
      </c>
      <c r="E3711" t="s">
        <v>16</v>
      </c>
      <c r="F3711">
        <v>3</v>
      </c>
      <c r="G3711">
        <v>64</v>
      </c>
      <c r="H3711">
        <v>42.12</v>
      </c>
    </row>
    <row r="3712" spans="1:8" x14ac:dyDescent="0.25">
      <c r="A3712" t="s">
        <v>42</v>
      </c>
      <c r="B3712" t="s">
        <v>46</v>
      </c>
      <c r="C3712">
        <v>0.1</v>
      </c>
      <c r="D3712" t="s">
        <v>15</v>
      </c>
      <c r="E3712" t="s">
        <v>16</v>
      </c>
      <c r="F3712">
        <v>3</v>
      </c>
      <c r="G3712">
        <v>64</v>
      </c>
      <c r="H3712">
        <v>47.46</v>
      </c>
    </row>
    <row r="3713" spans="1:8" x14ac:dyDescent="0.25">
      <c r="A3713" t="s">
        <v>42</v>
      </c>
      <c r="B3713" t="s">
        <v>46</v>
      </c>
      <c r="C3713">
        <v>0.1</v>
      </c>
      <c r="D3713" t="s">
        <v>10</v>
      </c>
      <c r="E3713" t="s">
        <v>14</v>
      </c>
      <c r="F3713">
        <v>6</v>
      </c>
      <c r="G3713">
        <v>64</v>
      </c>
      <c r="H3713">
        <v>37.76</v>
      </c>
    </row>
    <row r="3714" spans="1:8" x14ac:dyDescent="0.25">
      <c r="A3714" t="s">
        <v>42</v>
      </c>
      <c r="B3714" t="s">
        <v>46</v>
      </c>
      <c r="C3714">
        <v>0.25</v>
      </c>
      <c r="D3714" t="s">
        <v>21</v>
      </c>
      <c r="E3714" t="s">
        <v>16</v>
      </c>
      <c r="F3714">
        <v>12</v>
      </c>
      <c r="G3714">
        <v>64</v>
      </c>
      <c r="H3714">
        <v>26.32</v>
      </c>
    </row>
    <row r="3715" spans="1:8" x14ac:dyDescent="0.25">
      <c r="A3715" t="s">
        <v>42</v>
      </c>
      <c r="B3715" t="s">
        <v>46</v>
      </c>
      <c r="C3715">
        <v>0.1</v>
      </c>
      <c r="D3715" t="s">
        <v>15</v>
      </c>
      <c r="E3715" t="s">
        <v>16</v>
      </c>
      <c r="F3715">
        <v>12</v>
      </c>
      <c r="G3715">
        <v>128</v>
      </c>
      <c r="H3715">
        <v>43.51</v>
      </c>
    </row>
    <row r="3716" spans="1:8" x14ac:dyDescent="0.25">
      <c r="A3716" t="s">
        <v>42</v>
      </c>
      <c r="B3716" t="s">
        <v>46</v>
      </c>
      <c r="C3716">
        <v>0.1</v>
      </c>
      <c r="D3716" t="s">
        <v>21</v>
      </c>
      <c r="E3716" t="s">
        <v>16</v>
      </c>
      <c r="F3716">
        <v>3</v>
      </c>
      <c r="G3716">
        <v>64</v>
      </c>
      <c r="H3716">
        <v>43.93</v>
      </c>
    </row>
    <row r="3717" spans="1:8" x14ac:dyDescent="0.25">
      <c r="A3717" t="s">
        <v>42</v>
      </c>
      <c r="B3717" t="s">
        <v>46</v>
      </c>
      <c r="C3717">
        <v>0.25</v>
      </c>
      <c r="D3717" t="s">
        <v>20</v>
      </c>
      <c r="E3717" t="s">
        <v>19</v>
      </c>
      <c r="F3717">
        <v>6</v>
      </c>
      <c r="G3717">
        <v>32</v>
      </c>
      <c r="H3717">
        <v>17.8</v>
      </c>
    </row>
    <row r="3718" spans="1:8" x14ac:dyDescent="0.25">
      <c r="A3718" t="s">
        <v>42</v>
      </c>
      <c r="B3718" t="s">
        <v>46</v>
      </c>
      <c r="C3718">
        <v>0.25</v>
      </c>
      <c r="D3718" t="s">
        <v>15</v>
      </c>
      <c r="E3718" t="s">
        <v>16</v>
      </c>
      <c r="F3718">
        <v>3</v>
      </c>
      <c r="G3718">
        <v>64</v>
      </c>
      <c r="H3718">
        <v>43.49</v>
      </c>
    </row>
    <row r="3719" spans="1:8" x14ac:dyDescent="0.25">
      <c r="A3719" t="s">
        <v>42</v>
      </c>
      <c r="B3719" t="s">
        <v>46</v>
      </c>
      <c r="C3719">
        <v>0.1</v>
      </c>
      <c r="D3719" t="s">
        <v>15</v>
      </c>
      <c r="E3719" t="s">
        <v>19</v>
      </c>
      <c r="F3719">
        <v>3</v>
      </c>
      <c r="G3719">
        <v>64</v>
      </c>
      <c r="H3719">
        <v>37.36</v>
      </c>
    </row>
    <row r="3720" spans="1:8" x14ac:dyDescent="0.25">
      <c r="A3720" t="s">
        <v>42</v>
      </c>
      <c r="B3720" t="s">
        <v>46</v>
      </c>
      <c r="C3720">
        <v>0.1</v>
      </c>
      <c r="D3720" t="s">
        <v>15</v>
      </c>
      <c r="E3720" t="s">
        <v>16</v>
      </c>
      <c r="F3720">
        <v>6</v>
      </c>
      <c r="G3720">
        <v>64</v>
      </c>
      <c r="H3720">
        <v>45.66</v>
      </c>
    </row>
    <row r="3721" spans="1:8" x14ac:dyDescent="0.25">
      <c r="A3721" t="s">
        <v>42</v>
      </c>
      <c r="B3721" t="s">
        <v>46</v>
      </c>
      <c r="C3721">
        <v>0.25</v>
      </c>
      <c r="D3721" t="s">
        <v>20</v>
      </c>
      <c r="E3721" t="s">
        <v>16</v>
      </c>
      <c r="F3721">
        <v>6</v>
      </c>
      <c r="G3721">
        <v>32</v>
      </c>
      <c r="H3721">
        <v>31.21</v>
      </c>
    </row>
    <row r="3722" spans="1:8" x14ac:dyDescent="0.25">
      <c r="A3722" t="s">
        <v>42</v>
      </c>
      <c r="B3722" t="s">
        <v>46</v>
      </c>
      <c r="C3722">
        <v>0.1</v>
      </c>
      <c r="D3722" t="s">
        <v>21</v>
      </c>
      <c r="E3722" t="s">
        <v>16</v>
      </c>
      <c r="F3722">
        <v>3</v>
      </c>
      <c r="G3722">
        <v>64</v>
      </c>
      <c r="H3722">
        <v>43.92</v>
      </c>
    </row>
    <row r="3723" spans="1:8" x14ac:dyDescent="0.25">
      <c r="A3723" t="s">
        <v>42</v>
      </c>
      <c r="B3723" t="s">
        <v>46</v>
      </c>
      <c r="C3723">
        <v>0.3</v>
      </c>
      <c r="D3723" t="s">
        <v>21</v>
      </c>
      <c r="E3723" t="s">
        <v>16</v>
      </c>
      <c r="F3723">
        <v>6</v>
      </c>
      <c r="G3723">
        <v>64</v>
      </c>
      <c r="H3723">
        <v>35.909999999999997</v>
      </c>
    </row>
    <row r="3724" spans="1:8" x14ac:dyDescent="0.25">
      <c r="A3724" t="s">
        <v>42</v>
      </c>
      <c r="B3724" t="s">
        <v>46</v>
      </c>
      <c r="C3724">
        <v>0.25</v>
      </c>
      <c r="D3724" t="s">
        <v>15</v>
      </c>
      <c r="E3724" t="s">
        <v>16</v>
      </c>
      <c r="F3724">
        <v>3</v>
      </c>
      <c r="G3724">
        <v>64</v>
      </c>
      <c r="H3724">
        <v>42.92</v>
      </c>
    </row>
    <row r="3725" spans="1:8" x14ac:dyDescent="0.25">
      <c r="A3725" t="s">
        <v>42</v>
      </c>
      <c r="B3725" t="s">
        <v>46</v>
      </c>
      <c r="C3725">
        <v>0.1</v>
      </c>
      <c r="D3725" t="s">
        <v>21</v>
      </c>
      <c r="E3725" t="s">
        <v>16</v>
      </c>
      <c r="F3725">
        <v>6</v>
      </c>
      <c r="G3725">
        <v>64</v>
      </c>
      <c r="H3725">
        <v>43.88</v>
      </c>
    </row>
    <row r="3726" spans="1:8" x14ac:dyDescent="0.25">
      <c r="A3726" t="s">
        <v>42</v>
      </c>
      <c r="B3726" t="s">
        <v>46</v>
      </c>
      <c r="C3726">
        <v>0.1</v>
      </c>
      <c r="D3726" t="s">
        <v>21</v>
      </c>
      <c r="E3726" t="s">
        <v>16</v>
      </c>
      <c r="F3726">
        <v>12</v>
      </c>
      <c r="G3726">
        <v>128</v>
      </c>
      <c r="H3726">
        <v>10</v>
      </c>
    </row>
    <row r="3727" spans="1:8" x14ac:dyDescent="0.25">
      <c r="A3727" t="s">
        <v>42</v>
      </c>
      <c r="B3727" t="s">
        <v>46</v>
      </c>
      <c r="C3727">
        <v>0.1</v>
      </c>
      <c r="D3727" t="s">
        <v>21</v>
      </c>
      <c r="E3727" t="s">
        <v>13</v>
      </c>
      <c r="F3727">
        <v>3</v>
      </c>
      <c r="G3727">
        <v>128</v>
      </c>
      <c r="H3727">
        <v>40.799999999999997</v>
      </c>
    </row>
    <row r="3728" spans="1:8" x14ac:dyDescent="0.25">
      <c r="A3728" t="s">
        <v>42</v>
      </c>
      <c r="B3728" t="s">
        <v>46</v>
      </c>
      <c r="C3728">
        <v>0.1</v>
      </c>
      <c r="D3728" t="s">
        <v>15</v>
      </c>
      <c r="E3728" t="s">
        <v>16</v>
      </c>
      <c r="F3728">
        <v>3</v>
      </c>
      <c r="G3728">
        <v>64</v>
      </c>
      <c r="H3728">
        <v>46.1</v>
      </c>
    </row>
    <row r="3729" spans="1:8" x14ac:dyDescent="0.25">
      <c r="A3729" t="s">
        <v>42</v>
      </c>
      <c r="B3729" t="s">
        <v>46</v>
      </c>
      <c r="C3729">
        <v>0.1</v>
      </c>
      <c r="D3729" t="s">
        <v>15</v>
      </c>
      <c r="E3729" t="s">
        <v>16</v>
      </c>
      <c r="F3729">
        <v>3</v>
      </c>
      <c r="G3729">
        <v>64</v>
      </c>
      <c r="H3729">
        <v>47.21</v>
      </c>
    </row>
    <row r="3730" spans="1:8" x14ac:dyDescent="0.25">
      <c r="A3730" t="s">
        <v>42</v>
      </c>
      <c r="B3730" t="s">
        <v>46</v>
      </c>
      <c r="C3730">
        <v>0.1</v>
      </c>
      <c r="D3730" t="s">
        <v>15</v>
      </c>
      <c r="E3730" t="s">
        <v>16</v>
      </c>
      <c r="F3730">
        <v>3</v>
      </c>
      <c r="G3730">
        <v>64</v>
      </c>
      <c r="H3730">
        <v>46.56</v>
      </c>
    </row>
    <row r="3731" spans="1:8" x14ac:dyDescent="0.25">
      <c r="A3731" t="s">
        <v>42</v>
      </c>
      <c r="B3731" t="s">
        <v>46</v>
      </c>
      <c r="C3731">
        <v>0.1</v>
      </c>
      <c r="D3731" t="s">
        <v>21</v>
      </c>
      <c r="E3731" t="s">
        <v>16</v>
      </c>
      <c r="F3731">
        <v>9</v>
      </c>
      <c r="G3731">
        <v>64</v>
      </c>
      <c r="H3731">
        <v>44.2</v>
      </c>
    </row>
    <row r="3732" spans="1:8" x14ac:dyDescent="0.25">
      <c r="A3732" t="s">
        <v>42</v>
      </c>
      <c r="B3732" t="s">
        <v>46</v>
      </c>
      <c r="C3732">
        <v>0.5</v>
      </c>
      <c r="D3732" t="s">
        <v>15</v>
      </c>
      <c r="E3732" t="s">
        <v>19</v>
      </c>
      <c r="F3732">
        <v>12</v>
      </c>
      <c r="G3732">
        <v>128</v>
      </c>
      <c r="H3732">
        <v>10</v>
      </c>
    </row>
    <row r="3733" spans="1:8" x14ac:dyDescent="0.25">
      <c r="A3733" t="s">
        <v>42</v>
      </c>
      <c r="B3733" t="s">
        <v>46</v>
      </c>
      <c r="C3733">
        <v>0.1</v>
      </c>
      <c r="D3733" t="s">
        <v>15</v>
      </c>
      <c r="E3733" t="s">
        <v>16</v>
      </c>
      <c r="F3733">
        <v>12</v>
      </c>
      <c r="G3733">
        <v>128</v>
      </c>
      <c r="H3733">
        <v>43.88</v>
      </c>
    </row>
    <row r="3734" spans="1:8" x14ac:dyDescent="0.25">
      <c r="A3734" t="s">
        <v>42</v>
      </c>
      <c r="B3734" t="s">
        <v>46</v>
      </c>
      <c r="C3734">
        <v>0.1</v>
      </c>
      <c r="D3734" t="s">
        <v>21</v>
      </c>
      <c r="E3734" t="s">
        <v>16</v>
      </c>
      <c r="F3734">
        <v>12</v>
      </c>
      <c r="G3734">
        <v>4</v>
      </c>
      <c r="H3734">
        <v>17.86</v>
      </c>
    </row>
    <row r="3735" spans="1:8" x14ac:dyDescent="0.25">
      <c r="A3735" t="s">
        <v>42</v>
      </c>
      <c r="B3735" t="s">
        <v>46</v>
      </c>
      <c r="C3735">
        <v>0.1</v>
      </c>
      <c r="D3735" t="s">
        <v>15</v>
      </c>
      <c r="E3735" t="s">
        <v>16</v>
      </c>
      <c r="F3735">
        <v>3</v>
      </c>
      <c r="G3735">
        <v>64</v>
      </c>
      <c r="H3735">
        <v>43.22</v>
      </c>
    </row>
    <row r="3736" spans="1:8" x14ac:dyDescent="0.25">
      <c r="A3736" t="s">
        <v>42</v>
      </c>
      <c r="B3736" t="s">
        <v>46</v>
      </c>
      <c r="C3736">
        <v>0.1</v>
      </c>
      <c r="D3736" t="s">
        <v>15</v>
      </c>
      <c r="E3736" t="s">
        <v>16</v>
      </c>
      <c r="F3736">
        <v>3</v>
      </c>
      <c r="G3736">
        <v>64</v>
      </c>
      <c r="H3736">
        <v>45.11</v>
      </c>
    </row>
    <row r="3737" spans="1:8" x14ac:dyDescent="0.25">
      <c r="A3737" t="s">
        <v>42</v>
      </c>
      <c r="B3737" t="s">
        <v>46</v>
      </c>
      <c r="C3737">
        <v>0.1</v>
      </c>
      <c r="D3737" t="s">
        <v>15</v>
      </c>
      <c r="E3737" t="s">
        <v>16</v>
      </c>
      <c r="F3737">
        <v>3</v>
      </c>
      <c r="G3737">
        <v>64</v>
      </c>
      <c r="H3737">
        <v>46.13</v>
      </c>
    </row>
    <row r="3738" spans="1:8" x14ac:dyDescent="0.25">
      <c r="A3738" t="s">
        <v>42</v>
      </c>
      <c r="B3738" t="s">
        <v>46</v>
      </c>
      <c r="C3738">
        <v>0.1</v>
      </c>
      <c r="D3738" t="s">
        <v>15</v>
      </c>
      <c r="E3738" t="s">
        <v>16</v>
      </c>
      <c r="F3738">
        <v>12</v>
      </c>
      <c r="G3738">
        <v>4</v>
      </c>
      <c r="H3738">
        <v>18.45</v>
      </c>
    </row>
    <row r="3739" spans="1:8" x14ac:dyDescent="0.25">
      <c r="A3739" t="s">
        <v>42</v>
      </c>
      <c r="B3739" t="s">
        <v>46</v>
      </c>
      <c r="C3739">
        <v>0.5</v>
      </c>
      <c r="D3739" t="s">
        <v>15</v>
      </c>
      <c r="E3739" t="s">
        <v>16</v>
      </c>
      <c r="F3739">
        <v>3</v>
      </c>
      <c r="G3739">
        <v>128</v>
      </c>
      <c r="H3739">
        <v>36.06</v>
      </c>
    </row>
    <row r="3740" spans="1:8" x14ac:dyDescent="0.25">
      <c r="A3740" t="s">
        <v>42</v>
      </c>
      <c r="B3740" t="s">
        <v>46</v>
      </c>
      <c r="C3740">
        <v>0.4</v>
      </c>
      <c r="D3740" t="s">
        <v>20</v>
      </c>
      <c r="E3740" t="s">
        <v>19</v>
      </c>
      <c r="F3740">
        <v>1</v>
      </c>
      <c r="G3740">
        <v>64</v>
      </c>
      <c r="H3740">
        <v>35.130000000000003</v>
      </c>
    </row>
    <row r="3741" spans="1:8" x14ac:dyDescent="0.25">
      <c r="A3741" t="s">
        <v>42</v>
      </c>
      <c r="B3741" t="s">
        <v>46</v>
      </c>
      <c r="C3741">
        <v>0.1</v>
      </c>
      <c r="D3741" t="s">
        <v>15</v>
      </c>
      <c r="E3741" t="s">
        <v>16</v>
      </c>
      <c r="F3741">
        <v>3</v>
      </c>
      <c r="G3741">
        <v>64</v>
      </c>
      <c r="H3741">
        <v>45.24</v>
      </c>
    </row>
    <row r="3742" spans="1:8" x14ac:dyDescent="0.25">
      <c r="A3742" t="s">
        <v>42</v>
      </c>
      <c r="B3742" t="s">
        <v>46</v>
      </c>
      <c r="C3742">
        <v>0.1</v>
      </c>
      <c r="D3742" t="s">
        <v>15</v>
      </c>
      <c r="E3742" t="s">
        <v>16</v>
      </c>
      <c r="F3742">
        <v>3</v>
      </c>
      <c r="G3742">
        <v>64</v>
      </c>
      <c r="H3742">
        <v>47.49</v>
      </c>
    </row>
    <row r="3743" spans="1:8" x14ac:dyDescent="0.25">
      <c r="A3743" t="s">
        <v>42</v>
      </c>
      <c r="B3743" t="s">
        <v>46</v>
      </c>
      <c r="C3743">
        <v>0.1</v>
      </c>
      <c r="D3743" t="s">
        <v>15</v>
      </c>
      <c r="E3743" t="s">
        <v>16</v>
      </c>
      <c r="F3743">
        <v>3</v>
      </c>
      <c r="G3743">
        <v>64</v>
      </c>
      <c r="H3743">
        <v>46.42</v>
      </c>
    </row>
    <row r="3744" spans="1:8" x14ac:dyDescent="0.25">
      <c r="A3744" t="s">
        <v>42</v>
      </c>
      <c r="B3744" t="s">
        <v>46</v>
      </c>
      <c r="C3744">
        <v>0.1</v>
      </c>
      <c r="D3744" t="s">
        <v>21</v>
      </c>
      <c r="E3744" t="s">
        <v>16</v>
      </c>
      <c r="F3744">
        <v>3</v>
      </c>
      <c r="G3744">
        <v>128</v>
      </c>
      <c r="H3744">
        <v>46.22</v>
      </c>
    </row>
    <row r="3745" spans="1:8" x14ac:dyDescent="0.25">
      <c r="A3745" t="s">
        <v>42</v>
      </c>
      <c r="B3745" t="s">
        <v>46</v>
      </c>
      <c r="C3745">
        <v>0.1</v>
      </c>
      <c r="D3745" t="s">
        <v>20</v>
      </c>
      <c r="E3745" t="s">
        <v>16</v>
      </c>
      <c r="F3745">
        <v>12</v>
      </c>
      <c r="G3745">
        <v>128</v>
      </c>
      <c r="H3745">
        <v>35.99</v>
      </c>
    </row>
    <row r="3746" spans="1:8" x14ac:dyDescent="0.25">
      <c r="A3746" t="s">
        <v>43</v>
      </c>
      <c r="B3746" t="s">
        <v>46</v>
      </c>
      <c r="C3746">
        <v>0.25</v>
      </c>
      <c r="D3746" t="s">
        <v>15</v>
      </c>
      <c r="E3746" t="s">
        <v>17</v>
      </c>
      <c r="F3746">
        <v>3</v>
      </c>
      <c r="G3746">
        <v>8</v>
      </c>
      <c r="H3746">
        <v>29.35</v>
      </c>
    </row>
    <row r="3747" spans="1:8" x14ac:dyDescent="0.25">
      <c r="A3747" t="s">
        <v>43</v>
      </c>
      <c r="B3747" t="s">
        <v>46</v>
      </c>
      <c r="C3747">
        <v>0.3</v>
      </c>
      <c r="D3747" t="s">
        <v>21</v>
      </c>
      <c r="E3747" t="s">
        <v>13</v>
      </c>
      <c r="F3747">
        <v>12</v>
      </c>
      <c r="G3747">
        <v>8</v>
      </c>
      <c r="H3747">
        <v>10</v>
      </c>
    </row>
    <row r="3748" spans="1:8" x14ac:dyDescent="0.25">
      <c r="A3748" t="s">
        <v>43</v>
      </c>
      <c r="B3748" t="s">
        <v>46</v>
      </c>
      <c r="C3748">
        <v>0.1</v>
      </c>
      <c r="D3748" t="s">
        <v>18</v>
      </c>
      <c r="E3748" t="s">
        <v>16</v>
      </c>
      <c r="F3748">
        <v>6</v>
      </c>
      <c r="G3748">
        <v>16</v>
      </c>
      <c r="H3748">
        <v>37.979999999999997</v>
      </c>
    </row>
    <row r="3749" spans="1:8" x14ac:dyDescent="0.25">
      <c r="A3749" t="s">
        <v>43</v>
      </c>
      <c r="B3749" t="s">
        <v>46</v>
      </c>
      <c r="C3749">
        <v>0.3</v>
      </c>
      <c r="D3749" t="s">
        <v>12</v>
      </c>
      <c r="E3749" t="s">
        <v>16</v>
      </c>
      <c r="F3749">
        <v>12</v>
      </c>
      <c r="G3749">
        <v>8</v>
      </c>
      <c r="H3749">
        <v>10</v>
      </c>
    </row>
    <row r="3750" spans="1:8" x14ac:dyDescent="0.25">
      <c r="A3750" t="s">
        <v>43</v>
      </c>
      <c r="B3750" t="s">
        <v>46</v>
      </c>
      <c r="C3750">
        <v>0.25</v>
      </c>
      <c r="D3750" t="s">
        <v>18</v>
      </c>
      <c r="E3750" t="s">
        <v>16</v>
      </c>
      <c r="F3750">
        <v>12</v>
      </c>
      <c r="G3750">
        <v>16</v>
      </c>
      <c r="H3750">
        <v>18.12</v>
      </c>
    </row>
    <row r="3751" spans="1:8" x14ac:dyDescent="0.25">
      <c r="A3751" t="s">
        <v>43</v>
      </c>
      <c r="B3751" t="s">
        <v>46</v>
      </c>
      <c r="C3751">
        <v>0.1</v>
      </c>
      <c r="D3751" t="s">
        <v>15</v>
      </c>
      <c r="E3751" t="s">
        <v>13</v>
      </c>
      <c r="F3751">
        <v>15</v>
      </c>
      <c r="G3751">
        <v>4</v>
      </c>
      <c r="H3751">
        <v>10</v>
      </c>
    </row>
    <row r="3752" spans="1:8" x14ac:dyDescent="0.25">
      <c r="A3752" t="s">
        <v>43</v>
      </c>
      <c r="B3752" t="s">
        <v>46</v>
      </c>
      <c r="C3752">
        <v>0.25</v>
      </c>
      <c r="D3752" t="s">
        <v>21</v>
      </c>
      <c r="E3752" t="s">
        <v>13</v>
      </c>
      <c r="F3752">
        <v>15</v>
      </c>
      <c r="G3752">
        <v>128</v>
      </c>
      <c r="H3752">
        <v>10</v>
      </c>
    </row>
    <row r="3753" spans="1:8" x14ac:dyDescent="0.25">
      <c r="A3753" t="s">
        <v>43</v>
      </c>
      <c r="B3753" t="s">
        <v>46</v>
      </c>
      <c r="C3753">
        <v>0.25</v>
      </c>
      <c r="D3753" t="s">
        <v>15</v>
      </c>
      <c r="E3753" t="s">
        <v>17</v>
      </c>
      <c r="F3753">
        <v>6</v>
      </c>
      <c r="G3753">
        <v>128</v>
      </c>
      <c r="H3753">
        <v>40.42</v>
      </c>
    </row>
    <row r="3754" spans="1:8" x14ac:dyDescent="0.25">
      <c r="A3754" t="s">
        <v>43</v>
      </c>
      <c r="B3754" t="s">
        <v>46</v>
      </c>
      <c r="C3754">
        <v>0.1</v>
      </c>
      <c r="D3754" t="s">
        <v>12</v>
      </c>
      <c r="E3754" t="s">
        <v>16</v>
      </c>
      <c r="F3754">
        <v>1</v>
      </c>
      <c r="G3754">
        <v>16</v>
      </c>
      <c r="H3754">
        <v>32.5</v>
      </c>
    </row>
    <row r="3755" spans="1:8" x14ac:dyDescent="0.25">
      <c r="A3755" t="s">
        <v>43</v>
      </c>
      <c r="B3755" t="s">
        <v>46</v>
      </c>
      <c r="C3755">
        <v>0.25</v>
      </c>
      <c r="D3755" t="s">
        <v>12</v>
      </c>
      <c r="E3755" t="s">
        <v>16</v>
      </c>
      <c r="F3755">
        <v>1</v>
      </c>
      <c r="G3755">
        <v>8</v>
      </c>
      <c r="H3755">
        <v>28.65</v>
      </c>
    </row>
    <row r="3756" spans="1:8" x14ac:dyDescent="0.25">
      <c r="A3756" t="s">
        <v>43</v>
      </c>
      <c r="B3756" t="s">
        <v>46</v>
      </c>
      <c r="C3756">
        <v>0.25</v>
      </c>
      <c r="D3756" t="s">
        <v>18</v>
      </c>
      <c r="E3756" t="s">
        <v>17</v>
      </c>
      <c r="F3756">
        <v>3</v>
      </c>
      <c r="G3756">
        <v>8</v>
      </c>
      <c r="H3756">
        <v>31.37</v>
      </c>
    </row>
    <row r="3757" spans="1:8" x14ac:dyDescent="0.25">
      <c r="A3757" t="s">
        <v>43</v>
      </c>
      <c r="B3757" t="s">
        <v>46</v>
      </c>
      <c r="C3757">
        <v>0.1</v>
      </c>
      <c r="D3757" t="s">
        <v>21</v>
      </c>
      <c r="E3757" t="s">
        <v>16</v>
      </c>
      <c r="F3757">
        <v>6</v>
      </c>
      <c r="G3757">
        <v>32</v>
      </c>
      <c r="H3757">
        <v>41.27</v>
      </c>
    </row>
    <row r="3758" spans="1:8" x14ac:dyDescent="0.25">
      <c r="A3758" t="s">
        <v>43</v>
      </c>
      <c r="B3758" t="s">
        <v>46</v>
      </c>
      <c r="C3758">
        <v>0.1</v>
      </c>
      <c r="D3758" t="s">
        <v>18</v>
      </c>
      <c r="E3758" t="s">
        <v>16</v>
      </c>
      <c r="F3758">
        <v>6</v>
      </c>
      <c r="G3758">
        <v>16</v>
      </c>
      <c r="H3758">
        <v>39.880000000000003</v>
      </c>
    </row>
    <row r="3759" spans="1:8" x14ac:dyDescent="0.25">
      <c r="A3759" t="s">
        <v>43</v>
      </c>
      <c r="B3759" t="s">
        <v>46</v>
      </c>
      <c r="C3759">
        <v>0.25</v>
      </c>
      <c r="D3759" t="s">
        <v>18</v>
      </c>
      <c r="E3759" t="s">
        <v>17</v>
      </c>
      <c r="F3759">
        <v>3</v>
      </c>
      <c r="G3759">
        <v>64</v>
      </c>
      <c r="H3759">
        <v>45.56</v>
      </c>
    </row>
    <row r="3760" spans="1:8" x14ac:dyDescent="0.25">
      <c r="A3760" t="s">
        <v>43</v>
      </c>
      <c r="B3760" t="s">
        <v>46</v>
      </c>
      <c r="C3760">
        <v>0.25</v>
      </c>
      <c r="D3760" t="s">
        <v>21</v>
      </c>
      <c r="E3760" t="s">
        <v>16</v>
      </c>
      <c r="F3760">
        <v>12</v>
      </c>
      <c r="G3760">
        <v>32</v>
      </c>
      <c r="H3760">
        <v>18.61</v>
      </c>
    </row>
    <row r="3761" spans="1:8" x14ac:dyDescent="0.25">
      <c r="A3761" t="s">
        <v>43</v>
      </c>
      <c r="B3761" t="s">
        <v>46</v>
      </c>
      <c r="C3761">
        <v>0.1</v>
      </c>
      <c r="D3761" t="s">
        <v>15</v>
      </c>
      <c r="E3761" t="s">
        <v>16</v>
      </c>
      <c r="F3761">
        <v>6</v>
      </c>
      <c r="G3761">
        <v>128</v>
      </c>
      <c r="H3761">
        <v>43.08</v>
      </c>
    </row>
    <row r="3762" spans="1:8" x14ac:dyDescent="0.25">
      <c r="A3762" t="s">
        <v>43</v>
      </c>
      <c r="B3762" t="s">
        <v>46</v>
      </c>
      <c r="C3762">
        <v>0.3</v>
      </c>
      <c r="D3762" t="s">
        <v>20</v>
      </c>
      <c r="E3762" t="s">
        <v>16</v>
      </c>
      <c r="F3762">
        <v>1</v>
      </c>
      <c r="G3762">
        <v>4</v>
      </c>
      <c r="H3762">
        <v>27.24</v>
      </c>
    </row>
    <row r="3763" spans="1:8" x14ac:dyDescent="0.25">
      <c r="A3763" t="s">
        <v>43</v>
      </c>
      <c r="B3763" t="s">
        <v>46</v>
      </c>
      <c r="C3763">
        <v>0.1</v>
      </c>
      <c r="D3763" t="s">
        <v>12</v>
      </c>
      <c r="E3763" t="s">
        <v>16</v>
      </c>
      <c r="F3763">
        <v>1</v>
      </c>
      <c r="G3763">
        <v>16</v>
      </c>
      <c r="H3763">
        <v>38.630000000000003</v>
      </c>
    </row>
    <row r="3764" spans="1:8" x14ac:dyDescent="0.25">
      <c r="A3764" t="s">
        <v>43</v>
      </c>
      <c r="B3764" t="s">
        <v>46</v>
      </c>
      <c r="C3764">
        <v>0.1</v>
      </c>
      <c r="D3764" t="s">
        <v>15</v>
      </c>
      <c r="E3764" t="s">
        <v>14</v>
      </c>
      <c r="F3764">
        <v>6</v>
      </c>
      <c r="G3764">
        <v>16</v>
      </c>
      <c r="H3764">
        <v>20.399999999999999</v>
      </c>
    </row>
    <row r="3765" spans="1:8" x14ac:dyDescent="0.25">
      <c r="A3765" t="s">
        <v>43</v>
      </c>
      <c r="B3765" t="s">
        <v>46</v>
      </c>
      <c r="C3765">
        <v>0.25</v>
      </c>
      <c r="D3765" t="s">
        <v>18</v>
      </c>
      <c r="E3765" t="s">
        <v>17</v>
      </c>
      <c r="F3765">
        <v>3</v>
      </c>
      <c r="G3765">
        <v>16</v>
      </c>
      <c r="H3765">
        <v>37.46</v>
      </c>
    </row>
    <row r="3766" spans="1:8" x14ac:dyDescent="0.25">
      <c r="A3766" t="s">
        <v>43</v>
      </c>
      <c r="B3766" t="s">
        <v>46</v>
      </c>
      <c r="C3766">
        <v>0.3</v>
      </c>
      <c r="D3766" t="s">
        <v>21</v>
      </c>
      <c r="E3766" t="s">
        <v>16</v>
      </c>
      <c r="F3766">
        <v>6</v>
      </c>
      <c r="G3766">
        <v>32</v>
      </c>
      <c r="H3766">
        <v>30.33</v>
      </c>
    </row>
    <row r="3767" spans="1:8" x14ac:dyDescent="0.25">
      <c r="A3767" t="s">
        <v>43</v>
      </c>
      <c r="B3767" t="s">
        <v>46</v>
      </c>
      <c r="C3767">
        <v>0.1</v>
      </c>
      <c r="D3767" t="s">
        <v>18</v>
      </c>
      <c r="E3767" t="s">
        <v>16</v>
      </c>
      <c r="F3767">
        <v>6</v>
      </c>
      <c r="G3767">
        <v>32</v>
      </c>
      <c r="H3767">
        <v>44.38</v>
      </c>
    </row>
    <row r="3768" spans="1:8" x14ac:dyDescent="0.25">
      <c r="A3768" t="s">
        <v>43</v>
      </c>
      <c r="B3768" t="s">
        <v>46</v>
      </c>
      <c r="C3768">
        <v>0.25</v>
      </c>
      <c r="D3768" t="s">
        <v>18</v>
      </c>
      <c r="E3768" t="s">
        <v>17</v>
      </c>
      <c r="F3768">
        <v>3</v>
      </c>
      <c r="G3768">
        <v>64</v>
      </c>
      <c r="H3768">
        <v>43.25</v>
      </c>
    </row>
    <row r="3769" spans="1:8" x14ac:dyDescent="0.25">
      <c r="A3769" t="s">
        <v>43</v>
      </c>
      <c r="B3769" t="s">
        <v>46</v>
      </c>
      <c r="C3769">
        <v>0.25</v>
      </c>
      <c r="D3769" t="s">
        <v>18</v>
      </c>
      <c r="E3769" t="s">
        <v>17</v>
      </c>
      <c r="F3769">
        <v>6</v>
      </c>
      <c r="G3769">
        <v>128</v>
      </c>
      <c r="H3769">
        <v>44.48</v>
      </c>
    </row>
    <row r="3770" spans="1:8" x14ac:dyDescent="0.25">
      <c r="A3770" t="s">
        <v>43</v>
      </c>
      <c r="B3770" t="s">
        <v>46</v>
      </c>
      <c r="C3770">
        <v>0.1</v>
      </c>
      <c r="D3770" t="s">
        <v>12</v>
      </c>
      <c r="E3770" t="s">
        <v>16</v>
      </c>
      <c r="F3770">
        <v>1</v>
      </c>
      <c r="G3770">
        <v>16</v>
      </c>
      <c r="H3770">
        <v>34.65</v>
      </c>
    </row>
    <row r="3771" spans="1:8" x14ac:dyDescent="0.25">
      <c r="A3771" t="s">
        <v>43</v>
      </c>
      <c r="B3771" t="s">
        <v>46</v>
      </c>
      <c r="C3771">
        <v>0.1</v>
      </c>
      <c r="D3771" t="s">
        <v>21</v>
      </c>
      <c r="E3771" t="s">
        <v>16</v>
      </c>
      <c r="F3771">
        <v>6</v>
      </c>
      <c r="G3771">
        <v>16</v>
      </c>
      <c r="H3771">
        <v>35.01</v>
      </c>
    </row>
    <row r="3772" spans="1:8" x14ac:dyDescent="0.25">
      <c r="A3772" t="s">
        <v>43</v>
      </c>
      <c r="B3772" t="s">
        <v>46</v>
      </c>
      <c r="C3772">
        <v>0.1</v>
      </c>
      <c r="D3772" t="s">
        <v>18</v>
      </c>
      <c r="E3772" t="s">
        <v>16</v>
      </c>
      <c r="F3772">
        <v>6</v>
      </c>
      <c r="G3772">
        <v>4</v>
      </c>
      <c r="H3772">
        <v>25.02</v>
      </c>
    </row>
    <row r="3773" spans="1:8" x14ac:dyDescent="0.25">
      <c r="A3773" t="s">
        <v>43</v>
      </c>
      <c r="B3773" t="s">
        <v>46</v>
      </c>
      <c r="C3773">
        <v>0.1</v>
      </c>
      <c r="D3773" t="s">
        <v>18</v>
      </c>
      <c r="E3773" t="s">
        <v>17</v>
      </c>
      <c r="F3773">
        <v>3</v>
      </c>
      <c r="G3773">
        <v>16</v>
      </c>
      <c r="H3773">
        <v>40.450000000000003</v>
      </c>
    </row>
    <row r="3774" spans="1:8" x14ac:dyDescent="0.25">
      <c r="A3774" t="s">
        <v>43</v>
      </c>
      <c r="B3774" t="s">
        <v>46</v>
      </c>
      <c r="C3774">
        <v>0.25</v>
      </c>
      <c r="D3774" t="s">
        <v>18</v>
      </c>
      <c r="E3774" t="s">
        <v>17</v>
      </c>
      <c r="F3774">
        <v>3</v>
      </c>
      <c r="G3774">
        <v>64</v>
      </c>
      <c r="H3774">
        <v>44.72</v>
      </c>
    </row>
    <row r="3775" spans="1:8" x14ac:dyDescent="0.25">
      <c r="A3775" t="s">
        <v>43</v>
      </c>
      <c r="B3775" t="s">
        <v>46</v>
      </c>
      <c r="C3775">
        <v>0.1</v>
      </c>
      <c r="D3775" t="s">
        <v>18</v>
      </c>
      <c r="E3775" t="s">
        <v>16</v>
      </c>
      <c r="F3775">
        <v>6</v>
      </c>
      <c r="G3775">
        <v>32</v>
      </c>
      <c r="H3775">
        <v>43.68</v>
      </c>
    </row>
    <row r="3776" spans="1:8" x14ac:dyDescent="0.25">
      <c r="A3776" t="s">
        <v>43</v>
      </c>
      <c r="B3776" t="s">
        <v>46</v>
      </c>
      <c r="C3776">
        <v>0.25</v>
      </c>
      <c r="D3776" t="s">
        <v>18</v>
      </c>
      <c r="E3776" t="s">
        <v>17</v>
      </c>
      <c r="F3776">
        <v>3</v>
      </c>
      <c r="G3776">
        <v>64</v>
      </c>
      <c r="H3776">
        <v>43.99</v>
      </c>
    </row>
    <row r="3777" spans="1:8" x14ac:dyDescent="0.25">
      <c r="A3777" t="s">
        <v>43</v>
      </c>
      <c r="B3777" t="s">
        <v>46</v>
      </c>
      <c r="C3777">
        <v>0.25</v>
      </c>
      <c r="D3777" t="s">
        <v>15</v>
      </c>
      <c r="E3777" t="s">
        <v>16</v>
      </c>
      <c r="F3777">
        <v>3</v>
      </c>
      <c r="G3777">
        <v>128</v>
      </c>
      <c r="H3777">
        <v>44.95</v>
      </c>
    </row>
    <row r="3778" spans="1:8" x14ac:dyDescent="0.25">
      <c r="A3778" t="s">
        <v>43</v>
      </c>
      <c r="B3778" t="s">
        <v>46</v>
      </c>
      <c r="C3778">
        <v>0.25</v>
      </c>
      <c r="D3778" t="s">
        <v>18</v>
      </c>
      <c r="E3778" t="s">
        <v>17</v>
      </c>
      <c r="F3778">
        <v>3</v>
      </c>
      <c r="G3778">
        <v>16</v>
      </c>
      <c r="H3778">
        <v>37.450000000000003</v>
      </c>
    </row>
    <row r="3779" spans="1:8" x14ac:dyDescent="0.25">
      <c r="A3779" t="s">
        <v>43</v>
      </c>
      <c r="B3779" t="s">
        <v>46</v>
      </c>
      <c r="C3779">
        <v>0.1</v>
      </c>
      <c r="D3779" t="s">
        <v>21</v>
      </c>
      <c r="E3779" t="s">
        <v>19</v>
      </c>
      <c r="F3779">
        <v>3</v>
      </c>
      <c r="G3779">
        <v>32</v>
      </c>
      <c r="H3779">
        <v>20.98</v>
      </c>
    </row>
    <row r="3780" spans="1:8" x14ac:dyDescent="0.25">
      <c r="A3780" t="s">
        <v>43</v>
      </c>
      <c r="B3780" t="s">
        <v>46</v>
      </c>
      <c r="C3780">
        <v>0.1</v>
      </c>
      <c r="D3780" t="s">
        <v>10</v>
      </c>
      <c r="E3780" t="s">
        <v>16</v>
      </c>
      <c r="F3780">
        <v>6</v>
      </c>
      <c r="G3780">
        <v>32</v>
      </c>
      <c r="H3780">
        <v>37.67</v>
      </c>
    </row>
    <row r="3781" spans="1:8" x14ac:dyDescent="0.25">
      <c r="A3781" t="s">
        <v>43</v>
      </c>
      <c r="B3781" t="s">
        <v>46</v>
      </c>
      <c r="C3781">
        <v>0.25</v>
      </c>
      <c r="D3781" t="s">
        <v>18</v>
      </c>
      <c r="E3781" t="s">
        <v>17</v>
      </c>
      <c r="F3781">
        <v>3</v>
      </c>
      <c r="G3781">
        <v>64</v>
      </c>
      <c r="H3781">
        <v>45.42</v>
      </c>
    </row>
    <row r="3782" spans="1:8" x14ac:dyDescent="0.25">
      <c r="A3782" t="s">
        <v>43</v>
      </c>
      <c r="B3782" t="s">
        <v>46</v>
      </c>
      <c r="C3782">
        <v>0.25</v>
      </c>
      <c r="D3782" t="s">
        <v>18</v>
      </c>
      <c r="E3782" t="s">
        <v>17</v>
      </c>
      <c r="F3782">
        <v>3</v>
      </c>
      <c r="G3782">
        <v>64</v>
      </c>
      <c r="H3782">
        <v>44.79</v>
      </c>
    </row>
    <row r="3783" spans="1:8" x14ac:dyDescent="0.25">
      <c r="A3783" t="s">
        <v>43</v>
      </c>
      <c r="B3783" t="s">
        <v>46</v>
      </c>
      <c r="C3783">
        <v>0.1</v>
      </c>
      <c r="D3783" t="s">
        <v>15</v>
      </c>
      <c r="E3783" t="s">
        <v>17</v>
      </c>
      <c r="F3783">
        <v>3</v>
      </c>
      <c r="G3783">
        <v>128</v>
      </c>
      <c r="H3783">
        <v>48.77</v>
      </c>
    </row>
    <row r="3784" spans="1:8" x14ac:dyDescent="0.25">
      <c r="A3784" t="s">
        <v>43</v>
      </c>
      <c r="B3784" t="s">
        <v>46</v>
      </c>
      <c r="C3784">
        <v>0.1</v>
      </c>
      <c r="D3784" t="s">
        <v>20</v>
      </c>
      <c r="E3784" t="s">
        <v>17</v>
      </c>
      <c r="F3784">
        <v>3</v>
      </c>
      <c r="G3784">
        <v>128</v>
      </c>
      <c r="H3784">
        <v>46.35</v>
      </c>
    </row>
    <row r="3785" spans="1:8" x14ac:dyDescent="0.25">
      <c r="A3785" t="s">
        <v>43</v>
      </c>
      <c r="B3785" t="s">
        <v>46</v>
      </c>
      <c r="C3785">
        <v>0.1</v>
      </c>
      <c r="D3785" t="s">
        <v>18</v>
      </c>
      <c r="E3785" t="s">
        <v>19</v>
      </c>
      <c r="F3785">
        <v>6</v>
      </c>
      <c r="G3785">
        <v>128</v>
      </c>
      <c r="H3785">
        <v>28.75</v>
      </c>
    </row>
    <row r="3786" spans="1:8" x14ac:dyDescent="0.25">
      <c r="A3786" t="s">
        <v>43</v>
      </c>
      <c r="B3786" t="s">
        <v>46</v>
      </c>
      <c r="C3786">
        <v>0.4</v>
      </c>
      <c r="D3786" t="s">
        <v>20</v>
      </c>
      <c r="E3786" t="s">
        <v>11</v>
      </c>
      <c r="F3786">
        <v>3</v>
      </c>
      <c r="G3786">
        <v>4</v>
      </c>
      <c r="H3786">
        <v>10</v>
      </c>
    </row>
    <row r="3787" spans="1:8" x14ac:dyDescent="0.25">
      <c r="A3787" t="s">
        <v>43</v>
      </c>
      <c r="B3787" t="s">
        <v>46</v>
      </c>
      <c r="C3787">
        <v>0.1</v>
      </c>
      <c r="D3787" t="s">
        <v>20</v>
      </c>
      <c r="E3787" t="s">
        <v>17</v>
      </c>
      <c r="F3787">
        <v>3</v>
      </c>
      <c r="G3787">
        <v>32</v>
      </c>
      <c r="H3787">
        <v>40.64</v>
      </c>
    </row>
    <row r="3788" spans="1:8" x14ac:dyDescent="0.25">
      <c r="A3788" t="s">
        <v>43</v>
      </c>
      <c r="B3788" t="s">
        <v>46</v>
      </c>
      <c r="C3788">
        <v>0.1</v>
      </c>
      <c r="D3788" t="s">
        <v>18</v>
      </c>
      <c r="E3788" t="s">
        <v>16</v>
      </c>
      <c r="F3788">
        <v>6</v>
      </c>
      <c r="G3788">
        <v>32</v>
      </c>
      <c r="H3788">
        <v>42.47</v>
      </c>
    </row>
    <row r="3789" spans="1:8" x14ac:dyDescent="0.25">
      <c r="A3789" t="s">
        <v>43</v>
      </c>
      <c r="B3789" t="s">
        <v>46</v>
      </c>
      <c r="C3789">
        <v>0.25</v>
      </c>
      <c r="D3789" t="s">
        <v>18</v>
      </c>
      <c r="E3789" t="s">
        <v>17</v>
      </c>
      <c r="F3789">
        <v>3</v>
      </c>
      <c r="G3789">
        <v>64</v>
      </c>
      <c r="H3789">
        <v>43.99</v>
      </c>
    </row>
    <row r="3790" spans="1:8" x14ac:dyDescent="0.25">
      <c r="A3790" t="s">
        <v>43</v>
      </c>
      <c r="B3790" t="s">
        <v>46</v>
      </c>
      <c r="C3790">
        <v>0.1</v>
      </c>
      <c r="D3790" t="s">
        <v>18</v>
      </c>
      <c r="E3790" t="s">
        <v>17</v>
      </c>
      <c r="F3790">
        <v>3</v>
      </c>
      <c r="G3790">
        <v>64</v>
      </c>
      <c r="H3790">
        <v>48.45</v>
      </c>
    </row>
    <row r="3791" spans="1:8" x14ac:dyDescent="0.25">
      <c r="A3791" t="s">
        <v>43</v>
      </c>
      <c r="B3791" t="s">
        <v>46</v>
      </c>
      <c r="C3791">
        <v>0.25</v>
      </c>
      <c r="D3791" t="s">
        <v>18</v>
      </c>
      <c r="E3791" t="s">
        <v>11</v>
      </c>
      <c r="F3791">
        <v>15</v>
      </c>
      <c r="G3791">
        <v>64</v>
      </c>
      <c r="H3791">
        <v>10</v>
      </c>
    </row>
    <row r="3792" spans="1:8" x14ac:dyDescent="0.25">
      <c r="A3792" t="s">
        <v>43</v>
      </c>
      <c r="B3792" t="s">
        <v>46</v>
      </c>
      <c r="C3792">
        <v>0.1</v>
      </c>
      <c r="D3792" t="s">
        <v>18</v>
      </c>
      <c r="E3792" t="s">
        <v>16</v>
      </c>
      <c r="F3792">
        <v>6</v>
      </c>
      <c r="G3792">
        <v>128</v>
      </c>
      <c r="H3792">
        <v>49</v>
      </c>
    </row>
    <row r="3793" spans="1:8" x14ac:dyDescent="0.25">
      <c r="A3793" t="s">
        <v>43</v>
      </c>
      <c r="B3793" t="s">
        <v>46</v>
      </c>
      <c r="C3793">
        <v>0.1</v>
      </c>
      <c r="D3793" t="s">
        <v>15</v>
      </c>
      <c r="E3793" t="s">
        <v>16</v>
      </c>
      <c r="F3793">
        <v>6</v>
      </c>
      <c r="G3793">
        <v>128</v>
      </c>
      <c r="H3793">
        <v>46.39</v>
      </c>
    </row>
    <row r="3794" spans="1:8" x14ac:dyDescent="0.25">
      <c r="A3794" t="s">
        <v>43</v>
      </c>
      <c r="B3794" t="s">
        <v>46</v>
      </c>
      <c r="C3794">
        <v>0.25</v>
      </c>
      <c r="D3794" t="s">
        <v>18</v>
      </c>
      <c r="E3794" t="s">
        <v>17</v>
      </c>
      <c r="F3794">
        <v>3</v>
      </c>
      <c r="G3794">
        <v>4</v>
      </c>
      <c r="H3794">
        <v>24.66</v>
      </c>
    </row>
    <row r="3795" spans="1:8" x14ac:dyDescent="0.25">
      <c r="A3795" t="s">
        <v>43</v>
      </c>
      <c r="B3795" t="s">
        <v>46</v>
      </c>
      <c r="C3795">
        <v>0.1</v>
      </c>
      <c r="D3795" t="s">
        <v>20</v>
      </c>
      <c r="E3795" t="s">
        <v>17</v>
      </c>
      <c r="F3795">
        <v>3</v>
      </c>
      <c r="G3795">
        <v>4</v>
      </c>
      <c r="H3795">
        <v>30.16</v>
      </c>
    </row>
    <row r="3796" spans="1:8" x14ac:dyDescent="0.25">
      <c r="A3796" t="s">
        <v>43</v>
      </c>
      <c r="B3796" t="s">
        <v>46</v>
      </c>
      <c r="C3796">
        <v>0.1</v>
      </c>
      <c r="D3796" t="s">
        <v>18</v>
      </c>
      <c r="E3796" t="s">
        <v>16</v>
      </c>
      <c r="F3796">
        <v>6</v>
      </c>
      <c r="G3796">
        <v>32</v>
      </c>
      <c r="H3796">
        <v>43.34</v>
      </c>
    </row>
    <row r="3797" spans="1:8" x14ac:dyDescent="0.25">
      <c r="A3797" t="s">
        <v>43</v>
      </c>
      <c r="B3797" t="s">
        <v>46</v>
      </c>
      <c r="C3797">
        <v>0.1</v>
      </c>
      <c r="D3797" t="s">
        <v>21</v>
      </c>
      <c r="E3797" t="s">
        <v>17</v>
      </c>
      <c r="F3797">
        <v>6</v>
      </c>
      <c r="G3797">
        <v>32</v>
      </c>
      <c r="H3797">
        <v>40.25</v>
      </c>
    </row>
    <row r="3798" spans="1:8" x14ac:dyDescent="0.25">
      <c r="A3798" t="s">
        <v>43</v>
      </c>
      <c r="B3798" t="s">
        <v>46</v>
      </c>
      <c r="C3798">
        <v>0.1</v>
      </c>
      <c r="D3798" t="s">
        <v>20</v>
      </c>
      <c r="E3798" t="s">
        <v>19</v>
      </c>
      <c r="F3798">
        <v>6</v>
      </c>
      <c r="G3798">
        <v>128</v>
      </c>
      <c r="H3798">
        <v>21.5</v>
      </c>
    </row>
    <row r="3799" spans="1:8" x14ac:dyDescent="0.25">
      <c r="A3799" t="s">
        <v>43</v>
      </c>
      <c r="B3799" t="s">
        <v>46</v>
      </c>
      <c r="C3799">
        <v>0.1</v>
      </c>
      <c r="D3799" t="s">
        <v>18</v>
      </c>
      <c r="E3799" t="s">
        <v>17</v>
      </c>
      <c r="F3799">
        <v>3</v>
      </c>
      <c r="G3799">
        <v>64</v>
      </c>
      <c r="H3799">
        <v>47.5</v>
      </c>
    </row>
    <row r="3800" spans="1:8" x14ac:dyDescent="0.25">
      <c r="A3800" t="s">
        <v>43</v>
      </c>
      <c r="B3800" t="s">
        <v>46</v>
      </c>
      <c r="C3800">
        <v>0.1</v>
      </c>
      <c r="D3800" t="s">
        <v>18</v>
      </c>
      <c r="E3800" t="s">
        <v>16</v>
      </c>
      <c r="F3800">
        <v>3</v>
      </c>
      <c r="G3800">
        <v>128</v>
      </c>
      <c r="H3800">
        <v>49.81</v>
      </c>
    </row>
    <row r="3801" spans="1:8" x14ac:dyDescent="0.25">
      <c r="A3801" t="s">
        <v>43</v>
      </c>
      <c r="B3801" t="s">
        <v>46</v>
      </c>
      <c r="C3801">
        <v>0.1</v>
      </c>
      <c r="D3801" t="s">
        <v>15</v>
      </c>
      <c r="E3801" t="s">
        <v>17</v>
      </c>
      <c r="F3801">
        <v>3</v>
      </c>
      <c r="G3801">
        <v>128</v>
      </c>
      <c r="H3801">
        <v>46.66</v>
      </c>
    </row>
    <row r="3802" spans="1:8" x14ac:dyDescent="0.25">
      <c r="A3802" t="s">
        <v>43</v>
      </c>
      <c r="B3802" t="s">
        <v>46</v>
      </c>
      <c r="C3802">
        <v>0.1</v>
      </c>
      <c r="D3802" t="s">
        <v>21</v>
      </c>
      <c r="E3802" t="s">
        <v>17</v>
      </c>
      <c r="F3802">
        <v>3</v>
      </c>
      <c r="G3802">
        <v>32</v>
      </c>
      <c r="H3802">
        <v>40.479999999999997</v>
      </c>
    </row>
    <row r="3803" spans="1:8" x14ac:dyDescent="0.25">
      <c r="A3803" t="s">
        <v>43</v>
      </c>
      <c r="B3803" t="s">
        <v>46</v>
      </c>
      <c r="C3803">
        <v>0.1</v>
      </c>
      <c r="D3803" t="s">
        <v>18</v>
      </c>
      <c r="E3803" t="s">
        <v>16</v>
      </c>
      <c r="F3803">
        <v>3</v>
      </c>
      <c r="G3803">
        <v>16</v>
      </c>
      <c r="H3803">
        <v>40.82</v>
      </c>
    </row>
    <row r="3804" spans="1:8" x14ac:dyDescent="0.25">
      <c r="A3804" t="s">
        <v>43</v>
      </c>
      <c r="B3804" t="s">
        <v>46</v>
      </c>
      <c r="C3804">
        <v>0.1</v>
      </c>
      <c r="D3804" t="s">
        <v>18</v>
      </c>
      <c r="E3804" t="s">
        <v>16</v>
      </c>
      <c r="F3804">
        <v>3</v>
      </c>
      <c r="G3804">
        <v>32</v>
      </c>
      <c r="H3804">
        <v>43.66</v>
      </c>
    </row>
    <row r="3805" spans="1:8" x14ac:dyDescent="0.25">
      <c r="A3805" t="s">
        <v>43</v>
      </c>
      <c r="B3805" t="s">
        <v>46</v>
      </c>
      <c r="C3805">
        <v>0.1</v>
      </c>
      <c r="D3805" t="s">
        <v>18</v>
      </c>
      <c r="E3805" t="s">
        <v>16</v>
      </c>
      <c r="F3805">
        <v>6</v>
      </c>
      <c r="G3805">
        <v>32</v>
      </c>
      <c r="H3805">
        <v>45.13</v>
      </c>
    </row>
    <row r="3806" spans="1:8" x14ac:dyDescent="0.25">
      <c r="A3806" t="s">
        <v>43</v>
      </c>
      <c r="B3806" t="s">
        <v>46</v>
      </c>
      <c r="C3806">
        <v>0.25</v>
      </c>
      <c r="D3806" t="s">
        <v>18</v>
      </c>
      <c r="E3806" t="s">
        <v>17</v>
      </c>
      <c r="F3806">
        <v>3</v>
      </c>
      <c r="G3806">
        <v>64</v>
      </c>
      <c r="H3806">
        <v>44.62</v>
      </c>
    </row>
    <row r="3807" spans="1:8" x14ac:dyDescent="0.25">
      <c r="A3807" t="s">
        <v>43</v>
      </c>
      <c r="B3807" t="s">
        <v>46</v>
      </c>
      <c r="C3807">
        <v>0.1</v>
      </c>
      <c r="D3807" t="s">
        <v>18</v>
      </c>
      <c r="E3807" t="s">
        <v>17</v>
      </c>
      <c r="F3807">
        <v>3</v>
      </c>
      <c r="G3807">
        <v>64</v>
      </c>
      <c r="H3807">
        <v>47.31</v>
      </c>
    </row>
    <row r="3808" spans="1:8" x14ac:dyDescent="0.25">
      <c r="A3808" t="s">
        <v>43</v>
      </c>
      <c r="B3808" t="s">
        <v>46</v>
      </c>
      <c r="C3808">
        <v>0.1</v>
      </c>
      <c r="D3808" t="s">
        <v>18</v>
      </c>
      <c r="E3808" t="s">
        <v>17</v>
      </c>
      <c r="F3808">
        <v>3</v>
      </c>
      <c r="G3808">
        <v>64</v>
      </c>
      <c r="H3808">
        <v>48.63</v>
      </c>
    </row>
    <row r="3809" spans="1:8" x14ac:dyDescent="0.25">
      <c r="A3809" t="s">
        <v>43</v>
      </c>
      <c r="B3809" t="s">
        <v>46</v>
      </c>
      <c r="C3809">
        <v>0.25</v>
      </c>
      <c r="D3809" t="s">
        <v>20</v>
      </c>
      <c r="E3809" t="s">
        <v>14</v>
      </c>
      <c r="F3809">
        <v>3</v>
      </c>
      <c r="G3809">
        <v>128</v>
      </c>
      <c r="H3809">
        <v>18.059999999999999</v>
      </c>
    </row>
    <row r="3810" spans="1:8" x14ac:dyDescent="0.25">
      <c r="A3810" t="s">
        <v>43</v>
      </c>
      <c r="B3810" t="s">
        <v>46</v>
      </c>
      <c r="C3810">
        <v>0.1</v>
      </c>
      <c r="D3810" t="s">
        <v>12</v>
      </c>
      <c r="E3810" t="s">
        <v>14</v>
      </c>
      <c r="F3810">
        <v>6</v>
      </c>
      <c r="G3810">
        <v>8</v>
      </c>
      <c r="H3810">
        <v>18.96</v>
      </c>
    </row>
    <row r="3811" spans="1:8" x14ac:dyDescent="0.25">
      <c r="A3811" t="s">
        <v>43</v>
      </c>
      <c r="B3811" t="s">
        <v>46</v>
      </c>
      <c r="C3811">
        <v>0.1</v>
      </c>
      <c r="D3811" t="s">
        <v>18</v>
      </c>
      <c r="E3811" t="s">
        <v>17</v>
      </c>
      <c r="F3811">
        <v>3</v>
      </c>
      <c r="G3811">
        <v>16</v>
      </c>
      <c r="H3811">
        <v>40.01</v>
      </c>
    </row>
    <row r="3812" spans="1:8" x14ac:dyDescent="0.25">
      <c r="A3812" t="s">
        <v>43</v>
      </c>
      <c r="B3812" t="s">
        <v>46</v>
      </c>
      <c r="C3812">
        <v>0.1</v>
      </c>
      <c r="D3812" t="s">
        <v>18</v>
      </c>
      <c r="E3812" t="s">
        <v>16</v>
      </c>
      <c r="F3812">
        <v>6</v>
      </c>
      <c r="G3812">
        <v>16</v>
      </c>
      <c r="H3812">
        <v>38.4</v>
      </c>
    </row>
    <row r="3813" spans="1:8" x14ac:dyDescent="0.25">
      <c r="A3813" t="s">
        <v>43</v>
      </c>
      <c r="B3813" t="s">
        <v>46</v>
      </c>
      <c r="C3813">
        <v>0.25</v>
      </c>
      <c r="D3813" t="s">
        <v>18</v>
      </c>
      <c r="E3813" t="s">
        <v>17</v>
      </c>
      <c r="F3813">
        <v>3</v>
      </c>
      <c r="G3813">
        <v>64</v>
      </c>
      <c r="H3813">
        <v>44.97</v>
      </c>
    </row>
    <row r="3814" spans="1:8" x14ac:dyDescent="0.25">
      <c r="A3814" t="s">
        <v>43</v>
      </c>
      <c r="B3814" t="s">
        <v>46</v>
      </c>
      <c r="C3814">
        <v>0.1</v>
      </c>
      <c r="D3814" t="s">
        <v>18</v>
      </c>
      <c r="E3814" t="s">
        <v>16</v>
      </c>
      <c r="F3814">
        <v>3</v>
      </c>
      <c r="G3814">
        <v>64</v>
      </c>
      <c r="H3814">
        <v>47.74</v>
      </c>
    </row>
    <row r="3815" spans="1:8" x14ac:dyDescent="0.25">
      <c r="A3815" t="s">
        <v>43</v>
      </c>
      <c r="B3815" t="s">
        <v>46</v>
      </c>
      <c r="C3815">
        <v>0.1</v>
      </c>
      <c r="D3815" t="s">
        <v>18</v>
      </c>
      <c r="E3815" t="s">
        <v>16</v>
      </c>
      <c r="F3815">
        <v>3</v>
      </c>
      <c r="G3815">
        <v>128</v>
      </c>
      <c r="H3815">
        <v>48.88</v>
      </c>
    </row>
    <row r="3816" spans="1:8" x14ac:dyDescent="0.25">
      <c r="A3816" t="s">
        <v>43</v>
      </c>
      <c r="B3816" t="s">
        <v>46</v>
      </c>
      <c r="C3816">
        <v>0.25</v>
      </c>
      <c r="D3816" t="s">
        <v>20</v>
      </c>
      <c r="E3816" t="s">
        <v>17</v>
      </c>
      <c r="F3816">
        <v>3</v>
      </c>
      <c r="G3816">
        <v>128</v>
      </c>
      <c r="H3816">
        <v>43.06</v>
      </c>
    </row>
    <row r="3817" spans="1:8" x14ac:dyDescent="0.25">
      <c r="A3817" t="s">
        <v>43</v>
      </c>
      <c r="B3817" t="s">
        <v>46</v>
      </c>
      <c r="C3817">
        <v>0.1</v>
      </c>
      <c r="D3817" t="s">
        <v>20</v>
      </c>
      <c r="E3817" t="s">
        <v>17</v>
      </c>
      <c r="F3817">
        <v>15</v>
      </c>
      <c r="G3817">
        <v>8</v>
      </c>
      <c r="H3817">
        <v>20.05</v>
      </c>
    </row>
    <row r="3818" spans="1:8" x14ac:dyDescent="0.25">
      <c r="A3818" t="s">
        <v>43</v>
      </c>
      <c r="B3818" t="s">
        <v>46</v>
      </c>
      <c r="C3818">
        <v>0.1</v>
      </c>
      <c r="D3818" t="s">
        <v>18</v>
      </c>
      <c r="E3818" t="s">
        <v>17</v>
      </c>
      <c r="F3818">
        <v>3</v>
      </c>
      <c r="G3818">
        <v>64</v>
      </c>
      <c r="H3818">
        <v>46.85</v>
      </c>
    </row>
    <row r="3819" spans="1:8" x14ac:dyDescent="0.25">
      <c r="A3819" t="s">
        <v>43</v>
      </c>
      <c r="B3819" t="s">
        <v>46</v>
      </c>
      <c r="C3819">
        <v>0.1</v>
      </c>
      <c r="D3819" t="s">
        <v>18</v>
      </c>
      <c r="E3819" t="s">
        <v>17</v>
      </c>
      <c r="F3819">
        <v>3</v>
      </c>
      <c r="G3819">
        <v>64</v>
      </c>
      <c r="H3819">
        <v>48</v>
      </c>
    </row>
    <row r="3820" spans="1:8" x14ac:dyDescent="0.25">
      <c r="A3820" t="s">
        <v>43</v>
      </c>
      <c r="B3820" t="s">
        <v>46</v>
      </c>
      <c r="C3820">
        <v>0.1</v>
      </c>
      <c r="D3820" t="s">
        <v>18</v>
      </c>
      <c r="E3820" t="s">
        <v>16</v>
      </c>
      <c r="F3820">
        <v>6</v>
      </c>
      <c r="G3820">
        <v>32</v>
      </c>
      <c r="H3820">
        <v>42.17</v>
      </c>
    </row>
    <row r="3821" spans="1:8" x14ac:dyDescent="0.25">
      <c r="A3821" t="s">
        <v>43</v>
      </c>
      <c r="B3821" t="s">
        <v>46</v>
      </c>
      <c r="C3821">
        <v>0.1</v>
      </c>
      <c r="D3821" t="s">
        <v>18</v>
      </c>
      <c r="E3821" t="s">
        <v>17</v>
      </c>
      <c r="F3821">
        <v>3</v>
      </c>
      <c r="G3821">
        <v>64</v>
      </c>
      <c r="H3821">
        <v>47.6</v>
      </c>
    </row>
    <row r="3822" spans="1:8" x14ac:dyDescent="0.25">
      <c r="A3822" t="s">
        <v>43</v>
      </c>
      <c r="B3822" t="s">
        <v>46</v>
      </c>
      <c r="C3822">
        <v>0.1</v>
      </c>
      <c r="D3822" t="s">
        <v>18</v>
      </c>
      <c r="E3822" t="s">
        <v>17</v>
      </c>
      <c r="F3822">
        <v>3</v>
      </c>
      <c r="G3822">
        <v>64</v>
      </c>
      <c r="H3822">
        <v>47.26</v>
      </c>
    </row>
    <row r="3823" spans="1:8" x14ac:dyDescent="0.25">
      <c r="A3823" t="s">
        <v>43</v>
      </c>
      <c r="B3823" t="s">
        <v>46</v>
      </c>
      <c r="C3823">
        <v>0.1</v>
      </c>
      <c r="D3823" t="s">
        <v>12</v>
      </c>
      <c r="E3823" t="s">
        <v>13</v>
      </c>
      <c r="F3823">
        <v>15</v>
      </c>
      <c r="G3823">
        <v>64</v>
      </c>
      <c r="H3823">
        <v>19.36</v>
      </c>
    </row>
    <row r="3824" spans="1:8" x14ac:dyDescent="0.25">
      <c r="A3824" t="s">
        <v>43</v>
      </c>
      <c r="B3824" t="s">
        <v>46</v>
      </c>
      <c r="C3824">
        <v>0.1</v>
      </c>
      <c r="D3824" t="s">
        <v>10</v>
      </c>
      <c r="E3824" t="s">
        <v>17</v>
      </c>
      <c r="F3824">
        <v>15</v>
      </c>
      <c r="G3824">
        <v>64</v>
      </c>
      <c r="H3824">
        <v>34.39</v>
      </c>
    </row>
    <row r="3825" spans="1:8" x14ac:dyDescent="0.25">
      <c r="A3825" t="s">
        <v>43</v>
      </c>
      <c r="B3825" t="s">
        <v>46</v>
      </c>
      <c r="C3825">
        <v>0.1</v>
      </c>
      <c r="D3825" t="s">
        <v>18</v>
      </c>
      <c r="E3825" t="s">
        <v>16</v>
      </c>
      <c r="F3825">
        <v>15</v>
      </c>
      <c r="G3825">
        <v>128</v>
      </c>
      <c r="H3825">
        <v>45.6</v>
      </c>
    </row>
    <row r="3826" spans="1:8" x14ac:dyDescent="0.25">
      <c r="A3826" t="s">
        <v>43</v>
      </c>
      <c r="B3826" t="s">
        <v>46</v>
      </c>
      <c r="C3826">
        <v>0.1</v>
      </c>
      <c r="D3826" t="s">
        <v>18</v>
      </c>
      <c r="E3826" t="s">
        <v>17</v>
      </c>
      <c r="F3826">
        <v>3</v>
      </c>
      <c r="G3826">
        <v>64</v>
      </c>
      <c r="H3826">
        <v>46.57</v>
      </c>
    </row>
    <row r="3827" spans="1:8" x14ac:dyDescent="0.25">
      <c r="A3827" t="s">
        <v>43</v>
      </c>
      <c r="B3827" t="s">
        <v>46</v>
      </c>
      <c r="C3827">
        <v>0.1</v>
      </c>
      <c r="D3827" t="s">
        <v>18</v>
      </c>
      <c r="E3827" t="s">
        <v>17</v>
      </c>
      <c r="F3827">
        <v>3</v>
      </c>
      <c r="G3827">
        <v>64</v>
      </c>
      <c r="H3827">
        <v>47.4</v>
      </c>
    </row>
    <row r="3828" spans="1:8" x14ac:dyDescent="0.25">
      <c r="A3828" t="s">
        <v>43</v>
      </c>
      <c r="B3828" t="s">
        <v>46</v>
      </c>
      <c r="C3828">
        <v>0.25</v>
      </c>
      <c r="D3828" t="s">
        <v>18</v>
      </c>
      <c r="E3828" t="s">
        <v>17</v>
      </c>
      <c r="F3828">
        <v>3</v>
      </c>
      <c r="G3828">
        <v>64</v>
      </c>
      <c r="H3828">
        <v>43.89</v>
      </c>
    </row>
    <row r="3829" spans="1:8" x14ac:dyDescent="0.25">
      <c r="A3829" t="s">
        <v>43</v>
      </c>
      <c r="B3829" t="s">
        <v>46</v>
      </c>
      <c r="C3829">
        <v>0.1</v>
      </c>
      <c r="D3829" t="s">
        <v>18</v>
      </c>
      <c r="E3829" t="s">
        <v>17</v>
      </c>
      <c r="F3829">
        <v>3</v>
      </c>
      <c r="G3829">
        <v>64</v>
      </c>
      <c r="H3829">
        <v>47.75</v>
      </c>
    </row>
    <row r="3830" spans="1:8" x14ac:dyDescent="0.25">
      <c r="A3830" t="s">
        <v>43</v>
      </c>
      <c r="B3830" t="s">
        <v>46</v>
      </c>
      <c r="C3830">
        <v>0.1</v>
      </c>
      <c r="D3830" t="s">
        <v>18</v>
      </c>
      <c r="E3830" t="s">
        <v>16</v>
      </c>
      <c r="F3830">
        <v>12</v>
      </c>
      <c r="G3830">
        <v>32</v>
      </c>
      <c r="H3830">
        <v>40.17</v>
      </c>
    </row>
    <row r="3831" spans="1:8" x14ac:dyDescent="0.25">
      <c r="A3831" t="s">
        <v>43</v>
      </c>
      <c r="B3831" t="s">
        <v>46</v>
      </c>
      <c r="C3831">
        <v>0.1</v>
      </c>
      <c r="D3831" t="s">
        <v>18</v>
      </c>
      <c r="E3831" t="s">
        <v>16</v>
      </c>
      <c r="F3831">
        <v>6</v>
      </c>
      <c r="G3831">
        <v>128</v>
      </c>
      <c r="H3831">
        <v>49.88</v>
      </c>
    </row>
    <row r="3832" spans="1:8" x14ac:dyDescent="0.25">
      <c r="A3832" t="s">
        <v>43</v>
      </c>
      <c r="B3832" t="s">
        <v>46</v>
      </c>
      <c r="C3832">
        <v>0.1</v>
      </c>
      <c r="D3832" t="s">
        <v>18</v>
      </c>
      <c r="E3832" t="s">
        <v>16</v>
      </c>
      <c r="F3832">
        <v>6</v>
      </c>
      <c r="G3832">
        <v>128</v>
      </c>
      <c r="H3832">
        <v>49.02</v>
      </c>
    </row>
    <row r="3833" spans="1:8" x14ac:dyDescent="0.25">
      <c r="A3833" t="s">
        <v>43</v>
      </c>
      <c r="B3833" t="s">
        <v>46</v>
      </c>
      <c r="C3833">
        <v>0.3</v>
      </c>
      <c r="D3833" t="s">
        <v>18</v>
      </c>
      <c r="E3833" t="s">
        <v>17</v>
      </c>
      <c r="F3833">
        <v>12</v>
      </c>
      <c r="G3833">
        <v>64</v>
      </c>
      <c r="H3833">
        <v>21.19</v>
      </c>
    </row>
    <row r="3834" spans="1:8" x14ac:dyDescent="0.25">
      <c r="A3834" t="s">
        <v>43</v>
      </c>
      <c r="B3834" t="s">
        <v>46</v>
      </c>
      <c r="C3834">
        <v>0.1</v>
      </c>
      <c r="D3834" t="s">
        <v>10</v>
      </c>
      <c r="E3834" t="s">
        <v>16</v>
      </c>
      <c r="F3834">
        <v>6</v>
      </c>
      <c r="G3834">
        <v>32</v>
      </c>
      <c r="H3834">
        <v>38.909999999999997</v>
      </c>
    </row>
    <row r="3835" spans="1:8" x14ac:dyDescent="0.25">
      <c r="A3835" t="s">
        <v>43</v>
      </c>
      <c r="B3835" t="s">
        <v>46</v>
      </c>
      <c r="C3835">
        <v>0.1</v>
      </c>
      <c r="D3835" t="s">
        <v>10</v>
      </c>
      <c r="E3835" t="s">
        <v>16</v>
      </c>
      <c r="F3835">
        <v>6</v>
      </c>
      <c r="G3835">
        <v>16</v>
      </c>
      <c r="H3835">
        <v>37.35</v>
      </c>
    </row>
    <row r="3836" spans="1:8" x14ac:dyDescent="0.25">
      <c r="A3836" t="s">
        <v>43</v>
      </c>
      <c r="B3836" t="s">
        <v>46</v>
      </c>
      <c r="C3836">
        <v>0.1</v>
      </c>
      <c r="D3836" t="s">
        <v>18</v>
      </c>
      <c r="E3836" t="s">
        <v>17</v>
      </c>
      <c r="F3836">
        <v>3</v>
      </c>
      <c r="G3836">
        <v>64</v>
      </c>
      <c r="H3836">
        <v>46.64</v>
      </c>
    </row>
    <row r="3837" spans="1:8" x14ac:dyDescent="0.25">
      <c r="A3837" t="s">
        <v>43</v>
      </c>
      <c r="B3837" t="s">
        <v>46</v>
      </c>
      <c r="C3837">
        <v>0.1</v>
      </c>
      <c r="D3837" t="s">
        <v>18</v>
      </c>
      <c r="E3837" t="s">
        <v>16</v>
      </c>
      <c r="F3837">
        <v>6</v>
      </c>
      <c r="G3837">
        <v>32</v>
      </c>
      <c r="H3837">
        <v>43.72</v>
      </c>
    </row>
    <row r="3838" spans="1:8" x14ac:dyDescent="0.25">
      <c r="A3838" t="s">
        <v>43</v>
      </c>
      <c r="B3838" t="s">
        <v>46</v>
      </c>
      <c r="C3838">
        <v>0.1</v>
      </c>
      <c r="D3838" t="s">
        <v>18</v>
      </c>
      <c r="E3838" t="s">
        <v>17</v>
      </c>
      <c r="F3838">
        <v>3</v>
      </c>
      <c r="G3838">
        <v>64</v>
      </c>
      <c r="H3838">
        <v>46.39</v>
      </c>
    </row>
    <row r="3839" spans="1:8" x14ac:dyDescent="0.25">
      <c r="A3839" t="s">
        <v>43</v>
      </c>
      <c r="B3839" t="s">
        <v>46</v>
      </c>
      <c r="C3839">
        <v>0.2</v>
      </c>
      <c r="D3839" t="s">
        <v>18</v>
      </c>
      <c r="E3839" t="s">
        <v>16</v>
      </c>
      <c r="F3839">
        <v>3</v>
      </c>
      <c r="G3839">
        <v>128</v>
      </c>
      <c r="H3839">
        <v>46</v>
      </c>
    </row>
    <row r="3840" spans="1:8" x14ac:dyDescent="0.25">
      <c r="A3840" t="s">
        <v>43</v>
      </c>
      <c r="B3840" t="s">
        <v>46</v>
      </c>
      <c r="C3840">
        <v>0.1</v>
      </c>
      <c r="D3840" t="s">
        <v>18</v>
      </c>
      <c r="E3840" t="s">
        <v>17</v>
      </c>
      <c r="F3840">
        <v>6</v>
      </c>
      <c r="G3840">
        <v>64</v>
      </c>
      <c r="H3840">
        <v>44.91</v>
      </c>
    </row>
    <row r="3841" spans="1:8" x14ac:dyDescent="0.25">
      <c r="A3841" t="s">
        <v>43</v>
      </c>
      <c r="B3841" t="s">
        <v>46</v>
      </c>
      <c r="C3841">
        <v>0.1</v>
      </c>
      <c r="D3841" t="s">
        <v>18</v>
      </c>
      <c r="E3841" t="s">
        <v>17</v>
      </c>
      <c r="F3841">
        <v>3</v>
      </c>
      <c r="G3841">
        <v>128</v>
      </c>
      <c r="H3841">
        <v>47.96</v>
      </c>
    </row>
    <row r="3842" spans="1:8" x14ac:dyDescent="0.25">
      <c r="A3842" t="s">
        <v>43</v>
      </c>
      <c r="B3842" t="s">
        <v>46</v>
      </c>
      <c r="C3842">
        <v>0.1</v>
      </c>
      <c r="D3842" t="s">
        <v>18</v>
      </c>
      <c r="E3842" t="s">
        <v>17</v>
      </c>
      <c r="F3842">
        <v>3</v>
      </c>
      <c r="G3842">
        <v>4</v>
      </c>
      <c r="H3842">
        <v>29.59</v>
      </c>
    </row>
    <row r="3843" spans="1:8" x14ac:dyDescent="0.25">
      <c r="A3843" t="s">
        <v>43</v>
      </c>
      <c r="B3843" t="s">
        <v>46</v>
      </c>
      <c r="C3843">
        <v>0.1</v>
      </c>
      <c r="D3843" t="s">
        <v>18</v>
      </c>
      <c r="E3843" t="s">
        <v>13</v>
      </c>
      <c r="F3843">
        <v>3</v>
      </c>
      <c r="G3843">
        <v>64</v>
      </c>
      <c r="H3843">
        <v>40.909999999999997</v>
      </c>
    </row>
    <row r="3844" spans="1:8" x14ac:dyDescent="0.25">
      <c r="A3844" t="s">
        <v>43</v>
      </c>
      <c r="B3844" t="s">
        <v>46</v>
      </c>
      <c r="C3844">
        <v>0.1</v>
      </c>
      <c r="D3844" t="s">
        <v>18</v>
      </c>
      <c r="E3844" t="s">
        <v>17</v>
      </c>
      <c r="F3844">
        <v>12</v>
      </c>
      <c r="G3844">
        <v>4</v>
      </c>
      <c r="H3844">
        <v>17.89</v>
      </c>
    </row>
    <row r="3845" spans="1:8" x14ac:dyDescent="0.25">
      <c r="A3845" t="s">
        <v>43</v>
      </c>
      <c r="B3845" t="s">
        <v>46</v>
      </c>
      <c r="C3845">
        <v>0.25</v>
      </c>
      <c r="D3845" t="s">
        <v>18</v>
      </c>
      <c r="E3845" t="s">
        <v>17</v>
      </c>
      <c r="F3845">
        <v>6</v>
      </c>
      <c r="G3845">
        <v>4</v>
      </c>
      <c r="H3845">
        <v>17.920000000000002</v>
      </c>
    </row>
    <row r="3846" spans="1:8" x14ac:dyDescent="0.25">
      <c r="A3846" t="s">
        <v>43</v>
      </c>
      <c r="B3846" t="s">
        <v>46</v>
      </c>
      <c r="C3846">
        <v>0.1</v>
      </c>
      <c r="D3846" t="s">
        <v>18</v>
      </c>
      <c r="E3846" t="s">
        <v>17</v>
      </c>
      <c r="F3846">
        <v>3</v>
      </c>
      <c r="G3846">
        <v>64</v>
      </c>
      <c r="H3846">
        <v>46.74</v>
      </c>
    </row>
    <row r="3847" spans="1:8" x14ac:dyDescent="0.25">
      <c r="A3847" t="s">
        <v>43</v>
      </c>
      <c r="B3847" t="s">
        <v>46</v>
      </c>
      <c r="C3847">
        <v>0.1</v>
      </c>
      <c r="D3847" t="s">
        <v>18</v>
      </c>
      <c r="E3847" t="s">
        <v>16</v>
      </c>
      <c r="F3847">
        <v>3</v>
      </c>
      <c r="G3847">
        <v>128</v>
      </c>
      <c r="H3847">
        <v>48.61</v>
      </c>
    </row>
    <row r="3848" spans="1:8" x14ac:dyDescent="0.25">
      <c r="A3848" t="s">
        <v>43</v>
      </c>
      <c r="B3848" t="s">
        <v>46</v>
      </c>
      <c r="C3848">
        <v>0.1</v>
      </c>
      <c r="D3848" t="s">
        <v>18</v>
      </c>
      <c r="E3848" t="s">
        <v>19</v>
      </c>
      <c r="F3848">
        <v>3</v>
      </c>
      <c r="G3848">
        <v>128</v>
      </c>
      <c r="H3848">
        <v>43.23</v>
      </c>
    </row>
    <row r="3849" spans="1:8" x14ac:dyDescent="0.25">
      <c r="A3849" t="s">
        <v>43</v>
      </c>
      <c r="B3849" t="s">
        <v>46</v>
      </c>
      <c r="C3849">
        <v>0.1</v>
      </c>
      <c r="D3849" t="s">
        <v>18</v>
      </c>
      <c r="E3849" t="s">
        <v>16</v>
      </c>
      <c r="F3849">
        <v>6</v>
      </c>
      <c r="G3849">
        <v>128</v>
      </c>
      <c r="H3849">
        <v>48.29</v>
      </c>
    </row>
    <row r="3850" spans="1:8" x14ac:dyDescent="0.25">
      <c r="A3850" t="s">
        <v>43</v>
      </c>
      <c r="B3850" t="s">
        <v>46</v>
      </c>
      <c r="C3850">
        <v>0.1</v>
      </c>
      <c r="D3850" t="s">
        <v>18</v>
      </c>
      <c r="E3850" t="s">
        <v>16</v>
      </c>
      <c r="F3850">
        <v>6</v>
      </c>
      <c r="G3850">
        <v>8</v>
      </c>
      <c r="H3850">
        <v>29.85</v>
      </c>
    </row>
    <row r="3851" spans="1:8" x14ac:dyDescent="0.25">
      <c r="A3851" t="s">
        <v>43</v>
      </c>
      <c r="B3851" t="s">
        <v>46</v>
      </c>
      <c r="C3851">
        <v>0.1</v>
      </c>
      <c r="D3851" t="s">
        <v>18</v>
      </c>
      <c r="E3851" t="s">
        <v>17</v>
      </c>
      <c r="F3851">
        <v>3</v>
      </c>
      <c r="G3851">
        <v>64</v>
      </c>
      <c r="H3851">
        <v>44.52</v>
      </c>
    </row>
    <row r="3852" spans="1:8" x14ac:dyDescent="0.25">
      <c r="A3852" t="s">
        <v>43</v>
      </c>
      <c r="B3852" t="s">
        <v>46</v>
      </c>
      <c r="C3852">
        <v>0.1</v>
      </c>
      <c r="D3852" t="s">
        <v>18</v>
      </c>
      <c r="E3852" t="s">
        <v>17</v>
      </c>
      <c r="F3852">
        <v>3</v>
      </c>
      <c r="G3852">
        <v>64</v>
      </c>
      <c r="H3852">
        <v>45.2</v>
      </c>
    </row>
    <row r="3853" spans="1:8" x14ac:dyDescent="0.25">
      <c r="A3853" t="s">
        <v>43</v>
      </c>
      <c r="B3853" t="s">
        <v>46</v>
      </c>
      <c r="C3853">
        <v>0.1</v>
      </c>
      <c r="D3853" t="s">
        <v>18</v>
      </c>
      <c r="E3853" t="s">
        <v>17</v>
      </c>
      <c r="F3853">
        <v>3</v>
      </c>
      <c r="G3853">
        <v>64</v>
      </c>
      <c r="H3853">
        <v>46.52</v>
      </c>
    </row>
    <row r="3854" spans="1:8" x14ac:dyDescent="0.25">
      <c r="A3854" t="s">
        <v>43</v>
      </c>
      <c r="B3854" t="s">
        <v>46</v>
      </c>
      <c r="C3854">
        <v>0.1</v>
      </c>
      <c r="D3854" t="s">
        <v>18</v>
      </c>
      <c r="E3854" t="s">
        <v>17</v>
      </c>
      <c r="F3854">
        <v>3</v>
      </c>
      <c r="G3854">
        <v>64</v>
      </c>
      <c r="H3854">
        <v>47.34</v>
      </c>
    </row>
    <row r="3855" spans="1:8" x14ac:dyDescent="0.25">
      <c r="A3855" t="s">
        <v>43</v>
      </c>
      <c r="B3855" t="s">
        <v>46</v>
      </c>
      <c r="C3855">
        <v>0.1</v>
      </c>
      <c r="D3855" t="s">
        <v>18</v>
      </c>
      <c r="E3855" t="s">
        <v>13</v>
      </c>
      <c r="F3855">
        <v>3</v>
      </c>
      <c r="G3855">
        <v>128</v>
      </c>
      <c r="H3855">
        <v>41.51</v>
      </c>
    </row>
    <row r="3856" spans="1:8" x14ac:dyDescent="0.25">
      <c r="A3856" t="s">
        <v>43</v>
      </c>
      <c r="B3856" t="s">
        <v>46</v>
      </c>
      <c r="C3856">
        <v>0.4</v>
      </c>
      <c r="D3856" t="s">
        <v>15</v>
      </c>
      <c r="E3856" t="s">
        <v>13</v>
      </c>
      <c r="F3856">
        <v>9</v>
      </c>
      <c r="G3856">
        <v>128</v>
      </c>
      <c r="H3856">
        <v>10</v>
      </c>
    </row>
    <row r="3857" spans="1:8" x14ac:dyDescent="0.25">
      <c r="A3857" t="s">
        <v>43</v>
      </c>
      <c r="B3857" t="s">
        <v>46</v>
      </c>
      <c r="C3857">
        <v>0.1</v>
      </c>
      <c r="D3857" t="s">
        <v>18</v>
      </c>
      <c r="E3857" t="s">
        <v>16</v>
      </c>
      <c r="F3857">
        <v>6</v>
      </c>
      <c r="G3857">
        <v>128</v>
      </c>
      <c r="H3857">
        <v>48.7</v>
      </c>
    </row>
    <row r="3858" spans="1:8" x14ac:dyDescent="0.25">
      <c r="A3858" t="s">
        <v>43</v>
      </c>
      <c r="B3858" t="s">
        <v>46</v>
      </c>
      <c r="C3858">
        <v>0.1</v>
      </c>
      <c r="D3858" t="s">
        <v>18</v>
      </c>
      <c r="E3858" t="s">
        <v>16</v>
      </c>
      <c r="F3858">
        <v>3</v>
      </c>
      <c r="G3858">
        <v>64</v>
      </c>
      <c r="H3858">
        <v>46.83</v>
      </c>
    </row>
    <row r="3859" spans="1:8" x14ac:dyDescent="0.25">
      <c r="A3859" t="s">
        <v>43</v>
      </c>
      <c r="B3859" t="s">
        <v>46</v>
      </c>
      <c r="C3859">
        <v>0.1</v>
      </c>
      <c r="D3859" t="s">
        <v>21</v>
      </c>
      <c r="E3859" t="s">
        <v>17</v>
      </c>
      <c r="F3859">
        <v>3</v>
      </c>
      <c r="G3859">
        <v>64</v>
      </c>
      <c r="H3859">
        <v>42.45</v>
      </c>
    </row>
    <row r="3860" spans="1:8" x14ac:dyDescent="0.25">
      <c r="A3860" t="s">
        <v>43</v>
      </c>
      <c r="B3860" t="s">
        <v>46</v>
      </c>
      <c r="C3860">
        <v>0.1</v>
      </c>
      <c r="D3860" t="s">
        <v>18</v>
      </c>
      <c r="E3860" t="s">
        <v>17</v>
      </c>
      <c r="F3860">
        <v>3</v>
      </c>
      <c r="G3860">
        <v>64</v>
      </c>
      <c r="H3860">
        <v>45.73</v>
      </c>
    </row>
    <row r="3861" spans="1:8" x14ac:dyDescent="0.25">
      <c r="A3861" t="s">
        <v>43</v>
      </c>
      <c r="B3861" t="s">
        <v>46</v>
      </c>
      <c r="C3861">
        <v>0.1</v>
      </c>
      <c r="D3861" t="s">
        <v>18</v>
      </c>
      <c r="E3861" t="s">
        <v>17</v>
      </c>
      <c r="F3861">
        <v>3</v>
      </c>
      <c r="G3861">
        <v>64</v>
      </c>
      <c r="H3861">
        <v>47.5</v>
      </c>
    </row>
    <row r="3862" spans="1:8" x14ac:dyDescent="0.25">
      <c r="A3862" t="s">
        <v>43</v>
      </c>
      <c r="B3862" t="s">
        <v>46</v>
      </c>
      <c r="C3862">
        <v>0.1</v>
      </c>
      <c r="D3862" t="s">
        <v>18</v>
      </c>
      <c r="E3862" t="s">
        <v>16</v>
      </c>
      <c r="F3862">
        <v>3</v>
      </c>
      <c r="G3862">
        <v>128</v>
      </c>
      <c r="H3862">
        <v>49.62</v>
      </c>
    </row>
    <row r="3863" spans="1:8" x14ac:dyDescent="0.25">
      <c r="A3863" t="s">
        <v>43</v>
      </c>
      <c r="B3863" t="s">
        <v>46</v>
      </c>
      <c r="C3863">
        <v>0.1</v>
      </c>
      <c r="D3863" t="s">
        <v>20</v>
      </c>
      <c r="E3863" t="s">
        <v>16</v>
      </c>
      <c r="F3863">
        <v>9</v>
      </c>
      <c r="G3863">
        <v>32</v>
      </c>
      <c r="H3863">
        <v>36.270000000000003</v>
      </c>
    </row>
    <row r="3864" spans="1:8" x14ac:dyDescent="0.25">
      <c r="A3864" t="s">
        <v>43</v>
      </c>
      <c r="B3864" t="s">
        <v>46</v>
      </c>
      <c r="C3864">
        <v>0.1</v>
      </c>
      <c r="D3864" t="s">
        <v>18</v>
      </c>
      <c r="E3864" t="s">
        <v>17</v>
      </c>
      <c r="F3864">
        <v>15</v>
      </c>
      <c r="G3864">
        <v>64</v>
      </c>
      <c r="H3864">
        <v>39.020000000000003</v>
      </c>
    </row>
    <row r="3865" spans="1:8" x14ac:dyDescent="0.25">
      <c r="A3865" t="s">
        <v>43</v>
      </c>
      <c r="B3865" t="s">
        <v>46</v>
      </c>
      <c r="C3865">
        <v>0.1</v>
      </c>
      <c r="D3865" t="s">
        <v>18</v>
      </c>
      <c r="E3865" t="s">
        <v>16</v>
      </c>
      <c r="F3865">
        <v>12</v>
      </c>
      <c r="G3865">
        <v>128</v>
      </c>
      <c r="H3865">
        <v>47.38</v>
      </c>
    </row>
    <row r="3866" spans="1:8" x14ac:dyDescent="0.25">
      <c r="A3866" t="s">
        <v>43</v>
      </c>
      <c r="B3866" t="s">
        <v>46</v>
      </c>
      <c r="C3866">
        <v>0.2</v>
      </c>
      <c r="D3866" t="s">
        <v>21</v>
      </c>
      <c r="E3866" t="s">
        <v>16</v>
      </c>
      <c r="F3866">
        <v>1</v>
      </c>
      <c r="G3866">
        <v>4</v>
      </c>
      <c r="H3866">
        <v>25.46</v>
      </c>
    </row>
    <row r="3867" spans="1:8" x14ac:dyDescent="0.25">
      <c r="A3867" t="s">
        <v>43</v>
      </c>
      <c r="B3867" t="s">
        <v>46</v>
      </c>
      <c r="C3867">
        <v>0.2</v>
      </c>
      <c r="D3867" t="s">
        <v>15</v>
      </c>
      <c r="E3867" t="s">
        <v>14</v>
      </c>
      <c r="F3867">
        <v>1</v>
      </c>
      <c r="G3867">
        <v>64</v>
      </c>
      <c r="H3867">
        <v>33.35</v>
      </c>
    </row>
    <row r="3868" spans="1:8" x14ac:dyDescent="0.25">
      <c r="A3868" t="s">
        <v>43</v>
      </c>
      <c r="B3868" t="s">
        <v>46</v>
      </c>
      <c r="C3868">
        <v>0.1</v>
      </c>
      <c r="D3868" t="s">
        <v>18</v>
      </c>
      <c r="E3868" t="s">
        <v>17</v>
      </c>
      <c r="F3868">
        <v>3</v>
      </c>
      <c r="G3868">
        <v>4</v>
      </c>
      <c r="H3868">
        <v>31.64</v>
      </c>
    </row>
    <row r="3869" spans="1:8" x14ac:dyDescent="0.25">
      <c r="A3869" t="s">
        <v>43</v>
      </c>
      <c r="B3869" t="s">
        <v>46</v>
      </c>
      <c r="C3869">
        <v>0.1</v>
      </c>
      <c r="D3869" t="s">
        <v>18</v>
      </c>
      <c r="E3869" t="s">
        <v>16</v>
      </c>
      <c r="F3869">
        <v>3</v>
      </c>
      <c r="G3869">
        <v>64</v>
      </c>
      <c r="H3869">
        <v>45.98</v>
      </c>
    </row>
    <row r="3870" spans="1:8" x14ac:dyDescent="0.25">
      <c r="A3870" t="s">
        <v>43</v>
      </c>
      <c r="B3870" t="s">
        <v>46</v>
      </c>
      <c r="C3870">
        <v>0.1</v>
      </c>
      <c r="D3870" t="s">
        <v>21</v>
      </c>
      <c r="E3870" t="s">
        <v>16</v>
      </c>
      <c r="F3870">
        <v>3</v>
      </c>
      <c r="G3870">
        <v>64</v>
      </c>
      <c r="H3870">
        <v>46.12</v>
      </c>
    </row>
    <row r="3871" spans="1:8" x14ac:dyDescent="0.25">
      <c r="A3871" t="s">
        <v>43</v>
      </c>
      <c r="B3871" t="s">
        <v>46</v>
      </c>
      <c r="C3871">
        <v>0.1</v>
      </c>
      <c r="D3871" t="s">
        <v>18</v>
      </c>
      <c r="E3871" t="s">
        <v>17</v>
      </c>
      <c r="F3871">
        <v>3</v>
      </c>
      <c r="G3871">
        <v>64</v>
      </c>
      <c r="H3871">
        <v>47.28</v>
      </c>
    </row>
    <row r="3872" spans="1:8" x14ac:dyDescent="0.25">
      <c r="A3872" t="s">
        <v>43</v>
      </c>
      <c r="B3872" t="s">
        <v>46</v>
      </c>
      <c r="C3872">
        <v>0.4</v>
      </c>
      <c r="D3872" t="s">
        <v>18</v>
      </c>
      <c r="E3872" t="s">
        <v>16</v>
      </c>
      <c r="F3872">
        <v>3</v>
      </c>
      <c r="G3872">
        <v>128</v>
      </c>
      <c r="H3872">
        <v>44.72</v>
      </c>
    </row>
    <row r="3873" spans="1:8" x14ac:dyDescent="0.25">
      <c r="A3873" t="s">
        <v>43</v>
      </c>
      <c r="B3873" t="s">
        <v>46</v>
      </c>
      <c r="C3873">
        <v>0.1</v>
      </c>
      <c r="D3873" t="s">
        <v>18</v>
      </c>
      <c r="E3873" t="s">
        <v>17</v>
      </c>
      <c r="F3873">
        <v>3</v>
      </c>
      <c r="G3873">
        <v>128</v>
      </c>
      <c r="H3873">
        <v>48.73</v>
      </c>
    </row>
    <row r="3874" spans="1:8" x14ac:dyDescent="0.25">
      <c r="A3874" t="s">
        <v>43</v>
      </c>
      <c r="B3874" t="s">
        <v>46</v>
      </c>
      <c r="C3874">
        <v>0.5</v>
      </c>
      <c r="D3874" t="s">
        <v>18</v>
      </c>
      <c r="E3874" t="s">
        <v>19</v>
      </c>
      <c r="F3874">
        <v>6</v>
      </c>
      <c r="G3874">
        <v>32</v>
      </c>
      <c r="H3874">
        <v>10</v>
      </c>
    </row>
    <row r="3875" spans="1:8" x14ac:dyDescent="0.25">
      <c r="A3875" t="s">
        <v>43</v>
      </c>
      <c r="B3875" t="s">
        <v>46</v>
      </c>
      <c r="C3875">
        <v>0.1</v>
      </c>
      <c r="D3875" t="s">
        <v>10</v>
      </c>
      <c r="E3875" t="s">
        <v>17</v>
      </c>
      <c r="F3875">
        <v>3</v>
      </c>
      <c r="G3875">
        <v>64</v>
      </c>
      <c r="H3875">
        <v>42.48</v>
      </c>
    </row>
    <row r="3876" spans="1:8" x14ac:dyDescent="0.25">
      <c r="A3876" t="s">
        <v>43</v>
      </c>
      <c r="B3876" t="s">
        <v>46</v>
      </c>
      <c r="C3876">
        <v>0.1</v>
      </c>
      <c r="D3876" t="s">
        <v>12</v>
      </c>
      <c r="E3876" t="s">
        <v>17</v>
      </c>
      <c r="F3876">
        <v>3</v>
      </c>
      <c r="G3876">
        <v>64</v>
      </c>
      <c r="H3876">
        <v>37.020000000000003</v>
      </c>
    </row>
    <row r="3877" spans="1:8" x14ac:dyDescent="0.25">
      <c r="A3877" t="s">
        <v>43</v>
      </c>
      <c r="B3877" t="s">
        <v>46</v>
      </c>
      <c r="C3877">
        <v>0.1</v>
      </c>
      <c r="D3877" t="s">
        <v>18</v>
      </c>
      <c r="E3877" t="s">
        <v>17</v>
      </c>
      <c r="F3877">
        <v>3</v>
      </c>
      <c r="G3877">
        <v>64</v>
      </c>
      <c r="H3877">
        <v>48.34</v>
      </c>
    </row>
    <row r="3878" spans="1:8" x14ac:dyDescent="0.25">
      <c r="A3878" t="s">
        <v>43</v>
      </c>
      <c r="B3878" t="s">
        <v>46</v>
      </c>
      <c r="C3878">
        <v>0.1</v>
      </c>
      <c r="D3878" t="s">
        <v>18</v>
      </c>
      <c r="E3878" t="s">
        <v>16</v>
      </c>
      <c r="F3878">
        <v>3</v>
      </c>
      <c r="G3878">
        <v>64</v>
      </c>
      <c r="H3878">
        <v>46.21</v>
      </c>
    </row>
    <row r="3879" spans="1:8" x14ac:dyDescent="0.25">
      <c r="A3879" t="s">
        <v>43</v>
      </c>
      <c r="B3879" t="s">
        <v>46</v>
      </c>
      <c r="C3879">
        <v>0.1</v>
      </c>
      <c r="D3879" t="s">
        <v>18</v>
      </c>
      <c r="E3879" t="s">
        <v>17</v>
      </c>
      <c r="F3879">
        <v>3</v>
      </c>
      <c r="G3879">
        <v>64</v>
      </c>
      <c r="H3879">
        <v>48.2</v>
      </c>
    </row>
    <row r="3880" spans="1:8" x14ac:dyDescent="0.25">
      <c r="A3880" t="s">
        <v>43</v>
      </c>
      <c r="B3880" t="s">
        <v>46</v>
      </c>
      <c r="C3880">
        <v>0.1</v>
      </c>
      <c r="D3880" t="s">
        <v>18</v>
      </c>
      <c r="E3880" t="s">
        <v>16</v>
      </c>
      <c r="F3880">
        <v>6</v>
      </c>
      <c r="G3880">
        <v>32</v>
      </c>
      <c r="H3880">
        <v>43.51</v>
      </c>
    </row>
    <row r="3881" spans="1:8" x14ac:dyDescent="0.25">
      <c r="A3881" t="s">
        <v>43</v>
      </c>
      <c r="B3881" t="s">
        <v>46</v>
      </c>
      <c r="C3881">
        <v>0.1</v>
      </c>
      <c r="D3881" t="s">
        <v>18</v>
      </c>
      <c r="E3881" t="s">
        <v>16</v>
      </c>
      <c r="F3881">
        <v>3</v>
      </c>
      <c r="G3881">
        <v>128</v>
      </c>
      <c r="H3881">
        <v>49.71</v>
      </c>
    </row>
    <row r="3882" spans="1:8" x14ac:dyDescent="0.25">
      <c r="A3882" t="s">
        <v>43</v>
      </c>
      <c r="B3882" t="s">
        <v>46</v>
      </c>
      <c r="C3882">
        <v>0.1</v>
      </c>
      <c r="D3882" t="s">
        <v>18</v>
      </c>
      <c r="E3882" t="s">
        <v>16</v>
      </c>
      <c r="F3882">
        <v>3</v>
      </c>
      <c r="G3882">
        <v>32</v>
      </c>
      <c r="H3882">
        <v>44.15</v>
      </c>
    </row>
    <row r="3883" spans="1:8" x14ac:dyDescent="0.25">
      <c r="A3883" t="s">
        <v>43</v>
      </c>
      <c r="B3883" t="s">
        <v>46</v>
      </c>
      <c r="C3883">
        <v>0.1</v>
      </c>
      <c r="D3883" t="s">
        <v>18</v>
      </c>
      <c r="E3883" t="s">
        <v>17</v>
      </c>
      <c r="F3883">
        <v>3</v>
      </c>
      <c r="G3883">
        <v>64</v>
      </c>
      <c r="H3883">
        <v>47.49</v>
      </c>
    </row>
    <row r="3884" spans="1:8" x14ac:dyDescent="0.25">
      <c r="A3884" t="s">
        <v>43</v>
      </c>
      <c r="B3884" t="s">
        <v>46</v>
      </c>
      <c r="C3884">
        <v>0.1</v>
      </c>
      <c r="D3884" t="s">
        <v>18</v>
      </c>
      <c r="E3884" t="s">
        <v>16</v>
      </c>
      <c r="F3884">
        <v>3</v>
      </c>
      <c r="G3884">
        <v>128</v>
      </c>
      <c r="H3884">
        <v>47.63</v>
      </c>
    </row>
    <row r="3885" spans="1:8" x14ac:dyDescent="0.25">
      <c r="A3885" t="s">
        <v>43</v>
      </c>
      <c r="B3885" t="s">
        <v>46</v>
      </c>
      <c r="C3885">
        <v>0.1</v>
      </c>
      <c r="D3885" t="s">
        <v>18</v>
      </c>
      <c r="E3885" t="s">
        <v>17</v>
      </c>
      <c r="F3885">
        <v>3</v>
      </c>
      <c r="G3885">
        <v>64</v>
      </c>
      <c r="H3885">
        <v>46.64</v>
      </c>
    </row>
    <row r="3886" spans="1:8" x14ac:dyDescent="0.25">
      <c r="A3886" t="s">
        <v>43</v>
      </c>
      <c r="B3886" t="s">
        <v>46</v>
      </c>
      <c r="C3886">
        <v>0.1</v>
      </c>
      <c r="D3886" t="s">
        <v>18</v>
      </c>
      <c r="E3886" t="s">
        <v>17</v>
      </c>
      <c r="F3886">
        <v>3</v>
      </c>
      <c r="G3886">
        <v>64</v>
      </c>
      <c r="H3886">
        <v>45.88</v>
      </c>
    </row>
    <row r="3887" spans="1:8" x14ac:dyDescent="0.25">
      <c r="A3887" t="s">
        <v>43</v>
      </c>
      <c r="B3887" t="s">
        <v>46</v>
      </c>
      <c r="C3887">
        <v>0.1</v>
      </c>
      <c r="D3887" t="s">
        <v>18</v>
      </c>
      <c r="E3887" t="s">
        <v>17</v>
      </c>
      <c r="F3887">
        <v>3</v>
      </c>
      <c r="G3887">
        <v>64</v>
      </c>
      <c r="H3887">
        <v>46.13</v>
      </c>
    </row>
    <row r="3888" spans="1:8" x14ac:dyDescent="0.25">
      <c r="A3888" t="s">
        <v>43</v>
      </c>
      <c r="B3888" t="s">
        <v>46</v>
      </c>
      <c r="C3888">
        <v>0.25</v>
      </c>
      <c r="D3888" t="s">
        <v>18</v>
      </c>
      <c r="E3888" t="s">
        <v>17</v>
      </c>
      <c r="F3888">
        <v>3</v>
      </c>
      <c r="G3888">
        <v>128</v>
      </c>
      <c r="H3888">
        <v>46.69</v>
      </c>
    </row>
    <row r="3889" spans="1:8" x14ac:dyDescent="0.25">
      <c r="A3889" t="s">
        <v>43</v>
      </c>
      <c r="B3889" t="s">
        <v>46</v>
      </c>
      <c r="C3889">
        <v>0.1</v>
      </c>
      <c r="D3889" t="s">
        <v>18</v>
      </c>
      <c r="E3889" t="s">
        <v>17</v>
      </c>
      <c r="F3889">
        <v>6</v>
      </c>
      <c r="G3889">
        <v>128</v>
      </c>
      <c r="H3889">
        <v>45.55</v>
      </c>
    </row>
    <row r="3890" spans="1:8" x14ac:dyDescent="0.25">
      <c r="A3890" t="s">
        <v>43</v>
      </c>
      <c r="B3890" t="s">
        <v>46</v>
      </c>
      <c r="C3890">
        <v>0.1</v>
      </c>
      <c r="D3890" t="s">
        <v>18</v>
      </c>
      <c r="E3890" t="s">
        <v>16</v>
      </c>
      <c r="F3890">
        <v>9</v>
      </c>
      <c r="G3890">
        <v>4</v>
      </c>
      <c r="H3890">
        <v>17.600000000000001</v>
      </c>
    </row>
    <row r="3891" spans="1:8" x14ac:dyDescent="0.25">
      <c r="A3891" t="s">
        <v>43</v>
      </c>
      <c r="B3891" t="s">
        <v>46</v>
      </c>
      <c r="C3891">
        <v>0.1</v>
      </c>
      <c r="D3891" t="s">
        <v>18</v>
      </c>
      <c r="E3891" t="s">
        <v>17</v>
      </c>
      <c r="F3891">
        <v>3</v>
      </c>
      <c r="G3891">
        <v>64</v>
      </c>
      <c r="H3891">
        <v>47.43</v>
      </c>
    </row>
    <row r="3892" spans="1:8" x14ac:dyDescent="0.25">
      <c r="A3892" t="s">
        <v>43</v>
      </c>
      <c r="B3892" t="s">
        <v>46</v>
      </c>
      <c r="C3892">
        <v>0.1</v>
      </c>
      <c r="D3892" t="s">
        <v>18</v>
      </c>
      <c r="E3892" t="s">
        <v>17</v>
      </c>
      <c r="F3892">
        <v>3</v>
      </c>
      <c r="G3892">
        <v>64</v>
      </c>
      <c r="H3892">
        <v>47.01</v>
      </c>
    </row>
    <row r="3893" spans="1:8" x14ac:dyDescent="0.25">
      <c r="A3893" t="s">
        <v>43</v>
      </c>
      <c r="B3893" t="s">
        <v>46</v>
      </c>
      <c r="C3893">
        <v>0.1</v>
      </c>
      <c r="D3893" t="s">
        <v>18</v>
      </c>
      <c r="E3893" t="s">
        <v>17</v>
      </c>
      <c r="F3893">
        <v>3</v>
      </c>
      <c r="G3893">
        <v>64</v>
      </c>
      <c r="H3893">
        <v>47.82</v>
      </c>
    </row>
    <row r="3894" spans="1:8" x14ac:dyDescent="0.25">
      <c r="A3894" t="s">
        <v>43</v>
      </c>
      <c r="B3894" t="s">
        <v>46</v>
      </c>
      <c r="C3894">
        <v>0.1</v>
      </c>
      <c r="D3894" t="s">
        <v>18</v>
      </c>
      <c r="E3894" t="s">
        <v>16</v>
      </c>
      <c r="F3894">
        <v>3</v>
      </c>
      <c r="G3894">
        <v>128</v>
      </c>
      <c r="H3894">
        <v>50.32</v>
      </c>
    </row>
    <row r="3895" spans="1:8" x14ac:dyDescent="0.25">
      <c r="A3895" t="s">
        <v>43</v>
      </c>
      <c r="B3895" t="s">
        <v>46</v>
      </c>
      <c r="C3895">
        <v>0.1</v>
      </c>
      <c r="D3895" t="s">
        <v>18</v>
      </c>
      <c r="E3895" t="s">
        <v>14</v>
      </c>
      <c r="F3895">
        <v>3</v>
      </c>
      <c r="G3895">
        <v>128</v>
      </c>
      <c r="H3895">
        <v>45.85</v>
      </c>
    </row>
    <row r="3896" spans="1:8" x14ac:dyDescent="0.25">
      <c r="A3896" t="s">
        <v>43</v>
      </c>
      <c r="B3896" t="s">
        <v>46</v>
      </c>
      <c r="C3896">
        <v>0.1</v>
      </c>
      <c r="D3896" t="s">
        <v>18</v>
      </c>
      <c r="E3896" t="s">
        <v>16</v>
      </c>
      <c r="F3896">
        <v>3</v>
      </c>
      <c r="G3896">
        <v>128</v>
      </c>
      <c r="H3896">
        <v>49.9</v>
      </c>
    </row>
    <row r="3897" spans="1:8" x14ac:dyDescent="0.25">
      <c r="A3897" t="s">
        <v>43</v>
      </c>
      <c r="B3897" t="s">
        <v>46</v>
      </c>
      <c r="C3897">
        <v>0.1</v>
      </c>
      <c r="D3897" t="s">
        <v>18</v>
      </c>
      <c r="E3897" t="s">
        <v>17</v>
      </c>
      <c r="F3897">
        <v>3</v>
      </c>
      <c r="G3897">
        <v>128</v>
      </c>
      <c r="H3897">
        <v>47.95</v>
      </c>
    </row>
    <row r="3898" spans="1:8" x14ac:dyDescent="0.25">
      <c r="A3898" t="s">
        <v>43</v>
      </c>
      <c r="B3898" t="s">
        <v>46</v>
      </c>
      <c r="C3898">
        <v>0.1</v>
      </c>
      <c r="D3898" t="s">
        <v>18</v>
      </c>
      <c r="E3898" t="s">
        <v>13</v>
      </c>
      <c r="F3898">
        <v>3</v>
      </c>
      <c r="G3898">
        <v>64</v>
      </c>
      <c r="H3898">
        <v>42.9</v>
      </c>
    </row>
    <row r="3899" spans="1:8" x14ac:dyDescent="0.25">
      <c r="A3899" t="s">
        <v>43</v>
      </c>
      <c r="B3899" t="s">
        <v>46</v>
      </c>
      <c r="C3899">
        <v>0.1</v>
      </c>
      <c r="D3899" t="s">
        <v>18</v>
      </c>
      <c r="E3899" t="s">
        <v>17</v>
      </c>
      <c r="F3899">
        <v>3</v>
      </c>
      <c r="G3899">
        <v>64</v>
      </c>
      <c r="H3899">
        <v>47.79</v>
      </c>
    </row>
    <row r="3900" spans="1:8" x14ac:dyDescent="0.25">
      <c r="A3900" t="s">
        <v>43</v>
      </c>
      <c r="B3900" t="s">
        <v>46</v>
      </c>
      <c r="C3900">
        <v>0.3</v>
      </c>
      <c r="D3900" t="s">
        <v>21</v>
      </c>
      <c r="E3900" t="s">
        <v>16</v>
      </c>
      <c r="F3900">
        <v>9</v>
      </c>
      <c r="G3900">
        <v>64</v>
      </c>
      <c r="H3900">
        <v>27.88</v>
      </c>
    </row>
    <row r="3901" spans="1:8" x14ac:dyDescent="0.25">
      <c r="A3901" t="s">
        <v>43</v>
      </c>
      <c r="B3901" t="s">
        <v>46</v>
      </c>
      <c r="C3901">
        <v>0.1</v>
      </c>
      <c r="D3901" t="s">
        <v>18</v>
      </c>
      <c r="E3901" t="s">
        <v>16</v>
      </c>
      <c r="F3901">
        <v>3</v>
      </c>
      <c r="G3901">
        <v>128</v>
      </c>
      <c r="H3901">
        <v>50.06</v>
      </c>
    </row>
    <row r="3902" spans="1:8" x14ac:dyDescent="0.25">
      <c r="A3902" t="s">
        <v>43</v>
      </c>
      <c r="B3902" t="s">
        <v>46</v>
      </c>
      <c r="C3902">
        <v>0.1</v>
      </c>
      <c r="D3902" t="s">
        <v>18</v>
      </c>
      <c r="E3902" t="s">
        <v>16</v>
      </c>
      <c r="F3902">
        <v>3</v>
      </c>
      <c r="G3902">
        <v>128</v>
      </c>
      <c r="H3902">
        <v>48.89</v>
      </c>
    </row>
    <row r="3903" spans="1:8" x14ac:dyDescent="0.25">
      <c r="A3903" t="s">
        <v>43</v>
      </c>
      <c r="B3903" t="s">
        <v>46</v>
      </c>
      <c r="C3903">
        <v>0.1</v>
      </c>
      <c r="D3903" t="s">
        <v>18</v>
      </c>
      <c r="E3903" t="s">
        <v>17</v>
      </c>
      <c r="F3903">
        <v>3</v>
      </c>
      <c r="G3903">
        <v>128</v>
      </c>
      <c r="H3903">
        <v>48.54</v>
      </c>
    </row>
    <row r="3904" spans="1:8" x14ac:dyDescent="0.25">
      <c r="A3904" t="s">
        <v>43</v>
      </c>
      <c r="B3904" t="s">
        <v>46</v>
      </c>
      <c r="C3904">
        <v>0.1</v>
      </c>
      <c r="D3904" t="s">
        <v>18</v>
      </c>
      <c r="E3904" t="s">
        <v>16</v>
      </c>
      <c r="F3904">
        <v>6</v>
      </c>
      <c r="G3904">
        <v>128</v>
      </c>
      <c r="H3904">
        <v>48.45</v>
      </c>
    </row>
    <row r="3905" spans="1:8" x14ac:dyDescent="0.25">
      <c r="A3905" t="s">
        <v>43</v>
      </c>
      <c r="B3905" t="s">
        <v>46</v>
      </c>
      <c r="C3905">
        <v>0.3</v>
      </c>
      <c r="D3905" t="s">
        <v>18</v>
      </c>
      <c r="E3905" t="s">
        <v>11</v>
      </c>
      <c r="F3905">
        <v>6</v>
      </c>
      <c r="G3905">
        <v>128</v>
      </c>
      <c r="H3905">
        <v>25.69</v>
      </c>
    </row>
    <row r="3906" spans="1:8" x14ac:dyDescent="0.25">
      <c r="A3906" t="s">
        <v>43</v>
      </c>
      <c r="B3906" t="s">
        <v>46</v>
      </c>
      <c r="C3906">
        <v>0.5</v>
      </c>
      <c r="D3906" t="s">
        <v>18</v>
      </c>
      <c r="E3906" t="s">
        <v>19</v>
      </c>
      <c r="F3906">
        <v>3</v>
      </c>
      <c r="G3906">
        <v>64</v>
      </c>
      <c r="H3906">
        <v>20.99</v>
      </c>
    </row>
    <row r="3907" spans="1:8" x14ac:dyDescent="0.25">
      <c r="A3907" t="s">
        <v>43</v>
      </c>
      <c r="B3907" t="s">
        <v>46</v>
      </c>
      <c r="C3907">
        <v>0.1</v>
      </c>
      <c r="D3907" t="s">
        <v>18</v>
      </c>
      <c r="E3907" t="s">
        <v>17</v>
      </c>
      <c r="F3907">
        <v>3</v>
      </c>
      <c r="G3907">
        <v>64</v>
      </c>
      <c r="H3907">
        <v>46.75</v>
      </c>
    </row>
    <row r="3908" spans="1:8" x14ac:dyDescent="0.25">
      <c r="A3908" t="s">
        <v>43</v>
      </c>
      <c r="B3908" t="s">
        <v>46</v>
      </c>
      <c r="C3908">
        <v>0.1</v>
      </c>
      <c r="D3908" t="s">
        <v>18</v>
      </c>
      <c r="E3908" t="s">
        <v>16</v>
      </c>
      <c r="F3908">
        <v>3</v>
      </c>
      <c r="G3908">
        <v>128</v>
      </c>
      <c r="H3908">
        <v>47.61</v>
      </c>
    </row>
    <row r="3909" spans="1:8" x14ac:dyDescent="0.25">
      <c r="A3909" t="s">
        <v>43</v>
      </c>
      <c r="B3909" t="s">
        <v>46</v>
      </c>
      <c r="C3909">
        <v>0.1</v>
      </c>
      <c r="D3909" t="s">
        <v>18</v>
      </c>
      <c r="E3909" t="s">
        <v>16</v>
      </c>
      <c r="F3909">
        <v>3</v>
      </c>
      <c r="G3909">
        <v>128</v>
      </c>
      <c r="H3909">
        <v>50.25</v>
      </c>
    </row>
    <row r="3910" spans="1:8" x14ac:dyDescent="0.25">
      <c r="A3910" t="s">
        <v>43</v>
      </c>
      <c r="B3910" t="s">
        <v>46</v>
      </c>
      <c r="C3910">
        <v>0.1</v>
      </c>
      <c r="D3910" t="s">
        <v>18</v>
      </c>
      <c r="E3910" t="s">
        <v>17</v>
      </c>
      <c r="F3910">
        <v>3</v>
      </c>
      <c r="G3910">
        <v>128</v>
      </c>
      <c r="H3910">
        <v>48.49</v>
      </c>
    </row>
    <row r="3911" spans="1:8" x14ac:dyDescent="0.25">
      <c r="A3911" t="s">
        <v>43</v>
      </c>
      <c r="B3911" t="s">
        <v>46</v>
      </c>
      <c r="C3911">
        <v>0.1</v>
      </c>
      <c r="D3911" t="s">
        <v>18</v>
      </c>
      <c r="E3911" t="s">
        <v>19</v>
      </c>
      <c r="F3911">
        <v>3</v>
      </c>
      <c r="G3911">
        <v>128</v>
      </c>
      <c r="H3911">
        <v>43.91</v>
      </c>
    </row>
    <row r="3912" spans="1:8" x14ac:dyDescent="0.25">
      <c r="A3912" t="s">
        <v>43</v>
      </c>
      <c r="B3912" t="s">
        <v>46</v>
      </c>
      <c r="C3912">
        <v>0.5</v>
      </c>
      <c r="D3912" t="s">
        <v>18</v>
      </c>
      <c r="E3912" t="s">
        <v>16</v>
      </c>
      <c r="F3912">
        <v>6</v>
      </c>
      <c r="G3912">
        <v>128</v>
      </c>
      <c r="H3912">
        <v>30.89</v>
      </c>
    </row>
    <row r="3913" spans="1:8" x14ac:dyDescent="0.25">
      <c r="A3913" t="s">
        <v>43</v>
      </c>
      <c r="B3913" t="s">
        <v>46</v>
      </c>
      <c r="C3913">
        <v>0.1</v>
      </c>
      <c r="D3913" t="s">
        <v>18</v>
      </c>
      <c r="E3913" t="s">
        <v>17</v>
      </c>
      <c r="F3913">
        <v>15</v>
      </c>
      <c r="G3913">
        <v>64</v>
      </c>
      <c r="H3913">
        <v>40.97</v>
      </c>
    </row>
    <row r="3914" spans="1:8" x14ac:dyDescent="0.25">
      <c r="A3914" t="s">
        <v>43</v>
      </c>
      <c r="B3914" t="s">
        <v>46</v>
      </c>
      <c r="C3914">
        <v>0.1</v>
      </c>
      <c r="D3914" t="s">
        <v>18</v>
      </c>
      <c r="E3914" t="s">
        <v>17</v>
      </c>
      <c r="F3914">
        <v>3</v>
      </c>
      <c r="G3914">
        <v>32</v>
      </c>
      <c r="H3914">
        <v>44.06</v>
      </c>
    </row>
    <row r="3915" spans="1:8" x14ac:dyDescent="0.25">
      <c r="A3915" t="s">
        <v>43</v>
      </c>
      <c r="B3915" t="s">
        <v>46</v>
      </c>
      <c r="C3915">
        <v>0.1</v>
      </c>
      <c r="D3915" t="s">
        <v>15</v>
      </c>
      <c r="E3915" t="s">
        <v>14</v>
      </c>
      <c r="F3915">
        <v>15</v>
      </c>
      <c r="G3915">
        <v>16</v>
      </c>
      <c r="H3915">
        <v>17.66</v>
      </c>
    </row>
    <row r="3916" spans="1:8" x14ac:dyDescent="0.25">
      <c r="A3916" t="s">
        <v>43</v>
      </c>
      <c r="B3916" t="s">
        <v>46</v>
      </c>
      <c r="C3916">
        <v>0.1</v>
      </c>
      <c r="D3916" t="s">
        <v>18</v>
      </c>
      <c r="E3916" t="s">
        <v>17</v>
      </c>
      <c r="F3916">
        <v>3</v>
      </c>
      <c r="G3916">
        <v>64</v>
      </c>
      <c r="H3916">
        <v>48.14</v>
      </c>
    </row>
    <row r="3917" spans="1:8" x14ac:dyDescent="0.25">
      <c r="A3917" t="s">
        <v>43</v>
      </c>
      <c r="B3917" t="s">
        <v>46</v>
      </c>
      <c r="C3917">
        <v>0.1</v>
      </c>
      <c r="D3917" t="s">
        <v>18</v>
      </c>
      <c r="E3917" t="s">
        <v>16</v>
      </c>
      <c r="F3917">
        <v>3</v>
      </c>
      <c r="G3917">
        <v>128</v>
      </c>
      <c r="H3917">
        <v>49.33</v>
      </c>
    </row>
    <row r="3918" spans="1:8" x14ac:dyDescent="0.25">
      <c r="A3918" t="s">
        <v>43</v>
      </c>
      <c r="B3918" t="s">
        <v>46</v>
      </c>
      <c r="C3918">
        <v>0.1</v>
      </c>
      <c r="D3918" t="s">
        <v>18</v>
      </c>
      <c r="E3918" t="s">
        <v>16</v>
      </c>
      <c r="F3918">
        <v>3</v>
      </c>
      <c r="G3918">
        <v>128</v>
      </c>
      <c r="H3918">
        <v>49.62</v>
      </c>
    </row>
    <row r="3919" spans="1:8" x14ac:dyDescent="0.25">
      <c r="A3919" t="s">
        <v>43</v>
      </c>
      <c r="B3919" t="s">
        <v>46</v>
      </c>
      <c r="C3919">
        <v>0.3</v>
      </c>
      <c r="D3919" t="s">
        <v>18</v>
      </c>
      <c r="E3919" t="s">
        <v>16</v>
      </c>
      <c r="F3919">
        <v>3</v>
      </c>
      <c r="G3919">
        <v>128</v>
      </c>
      <c r="H3919">
        <v>46.01</v>
      </c>
    </row>
    <row r="3920" spans="1:8" x14ac:dyDescent="0.25">
      <c r="A3920" t="s">
        <v>43</v>
      </c>
      <c r="B3920" t="s">
        <v>46</v>
      </c>
      <c r="C3920">
        <v>0.1</v>
      </c>
      <c r="D3920" t="s">
        <v>18</v>
      </c>
      <c r="E3920" t="s">
        <v>17</v>
      </c>
      <c r="F3920">
        <v>3</v>
      </c>
      <c r="G3920">
        <v>128</v>
      </c>
      <c r="H3920">
        <v>48.61</v>
      </c>
    </row>
    <row r="3921" spans="1:8" x14ac:dyDescent="0.25">
      <c r="A3921" t="s">
        <v>43</v>
      </c>
      <c r="B3921" t="s">
        <v>46</v>
      </c>
      <c r="C3921">
        <v>0.2</v>
      </c>
      <c r="D3921" t="s">
        <v>15</v>
      </c>
      <c r="E3921" t="s">
        <v>16</v>
      </c>
      <c r="F3921">
        <v>15</v>
      </c>
      <c r="G3921">
        <v>64</v>
      </c>
      <c r="H3921">
        <v>28.02</v>
      </c>
    </row>
    <row r="3922" spans="1:8" x14ac:dyDescent="0.25">
      <c r="A3922" t="s">
        <v>43</v>
      </c>
      <c r="B3922" t="s">
        <v>46</v>
      </c>
      <c r="C3922">
        <v>0.1</v>
      </c>
      <c r="D3922" t="s">
        <v>18</v>
      </c>
      <c r="E3922" t="s">
        <v>16</v>
      </c>
      <c r="F3922">
        <v>3</v>
      </c>
      <c r="G3922">
        <v>64</v>
      </c>
      <c r="H3922">
        <v>46.92</v>
      </c>
    </row>
    <row r="3923" spans="1:8" x14ac:dyDescent="0.25">
      <c r="A3923" t="s">
        <v>43</v>
      </c>
      <c r="B3923" t="s">
        <v>46</v>
      </c>
      <c r="C3923">
        <v>0.1</v>
      </c>
      <c r="D3923" t="s">
        <v>18</v>
      </c>
      <c r="E3923" t="s">
        <v>16</v>
      </c>
      <c r="F3923">
        <v>3</v>
      </c>
      <c r="G3923">
        <v>64</v>
      </c>
      <c r="H3923">
        <v>47.15</v>
      </c>
    </row>
    <row r="3924" spans="1:8" x14ac:dyDescent="0.25">
      <c r="A3924" t="s">
        <v>43</v>
      </c>
      <c r="B3924" t="s">
        <v>46</v>
      </c>
      <c r="C3924">
        <v>0.1</v>
      </c>
      <c r="D3924" t="s">
        <v>18</v>
      </c>
      <c r="E3924" t="s">
        <v>16</v>
      </c>
      <c r="F3924">
        <v>3</v>
      </c>
      <c r="G3924">
        <v>128</v>
      </c>
      <c r="H3924">
        <v>47.47</v>
      </c>
    </row>
    <row r="3925" spans="1:8" x14ac:dyDescent="0.25">
      <c r="A3925" t="s">
        <v>43</v>
      </c>
      <c r="B3925" t="s">
        <v>46</v>
      </c>
      <c r="C3925">
        <v>0.1</v>
      </c>
      <c r="D3925" t="s">
        <v>18</v>
      </c>
      <c r="E3925" t="s">
        <v>17</v>
      </c>
      <c r="F3925">
        <v>3</v>
      </c>
      <c r="G3925">
        <v>64</v>
      </c>
      <c r="H3925">
        <v>46.69</v>
      </c>
    </row>
    <row r="3926" spans="1:8" x14ac:dyDescent="0.25">
      <c r="A3926" t="s">
        <v>43</v>
      </c>
      <c r="B3926" t="s">
        <v>46</v>
      </c>
      <c r="C3926">
        <v>0.1</v>
      </c>
      <c r="D3926" t="s">
        <v>18</v>
      </c>
      <c r="E3926" t="s">
        <v>16</v>
      </c>
      <c r="F3926">
        <v>3</v>
      </c>
      <c r="G3926">
        <v>128</v>
      </c>
      <c r="H3926">
        <v>49.71</v>
      </c>
    </row>
    <row r="3927" spans="1:8" x14ac:dyDescent="0.25">
      <c r="A3927" t="s">
        <v>43</v>
      </c>
      <c r="B3927" t="s">
        <v>46</v>
      </c>
      <c r="C3927">
        <v>0.1</v>
      </c>
      <c r="D3927" t="s">
        <v>18</v>
      </c>
      <c r="E3927" t="s">
        <v>16</v>
      </c>
      <c r="F3927">
        <v>3</v>
      </c>
      <c r="G3927">
        <v>128</v>
      </c>
      <c r="H3927">
        <v>49.04</v>
      </c>
    </row>
    <row r="3928" spans="1:8" x14ac:dyDescent="0.25">
      <c r="A3928" t="s">
        <v>43</v>
      </c>
      <c r="B3928" t="s">
        <v>46</v>
      </c>
      <c r="C3928">
        <v>0.1</v>
      </c>
      <c r="D3928" t="s">
        <v>18</v>
      </c>
      <c r="E3928" t="s">
        <v>16</v>
      </c>
      <c r="F3928">
        <v>6</v>
      </c>
      <c r="G3928">
        <v>128</v>
      </c>
      <c r="H3928">
        <v>48.39</v>
      </c>
    </row>
    <row r="3929" spans="1:8" x14ac:dyDescent="0.25">
      <c r="A3929" t="s">
        <v>43</v>
      </c>
      <c r="B3929" t="s">
        <v>46</v>
      </c>
      <c r="C3929">
        <v>0.4</v>
      </c>
      <c r="D3929" t="s">
        <v>18</v>
      </c>
      <c r="E3929" t="s">
        <v>17</v>
      </c>
      <c r="F3929">
        <v>6</v>
      </c>
      <c r="G3929">
        <v>128</v>
      </c>
      <c r="H3929">
        <v>36.17</v>
      </c>
    </row>
    <row r="3930" spans="1:8" x14ac:dyDescent="0.25">
      <c r="A3930" t="s">
        <v>43</v>
      </c>
      <c r="B3930" t="s">
        <v>46</v>
      </c>
      <c r="C3930">
        <v>0.1</v>
      </c>
      <c r="D3930" t="s">
        <v>18</v>
      </c>
      <c r="E3930" t="s">
        <v>16</v>
      </c>
      <c r="F3930">
        <v>3</v>
      </c>
      <c r="G3930">
        <v>32</v>
      </c>
      <c r="H3930">
        <v>44.07</v>
      </c>
    </row>
    <row r="3931" spans="1:8" x14ac:dyDescent="0.25">
      <c r="A3931" t="s">
        <v>43</v>
      </c>
      <c r="B3931" t="s">
        <v>46</v>
      </c>
      <c r="C3931">
        <v>0.1</v>
      </c>
      <c r="D3931" t="s">
        <v>18</v>
      </c>
      <c r="E3931" t="s">
        <v>16</v>
      </c>
      <c r="F3931">
        <v>3</v>
      </c>
      <c r="G3931">
        <v>64</v>
      </c>
      <c r="H3931">
        <v>48.06</v>
      </c>
    </row>
    <row r="3932" spans="1:8" x14ac:dyDescent="0.25">
      <c r="A3932" t="s">
        <v>43</v>
      </c>
      <c r="B3932" t="s">
        <v>46</v>
      </c>
      <c r="C3932">
        <v>0.1</v>
      </c>
      <c r="D3932" t="s">
        <v>18</v>
      </c>
      <c r="E3932" t="s">
        <v>16</v>
      </c>
      <c r="F3932">
        <v>3</v>
      </c>
      <c r="G3932">
        <v>128</v>
      </c>
      <c r="H3932">
        <v>48.93</v>
      </c>
    </row>
    <row r="3933" spans="1:8" x14ac:dyDescent="0.25">
      <c r="A3933" t="s">
        <v>43</v>
      </c>
      <c r="B3933" t="s">
        <v>46</v>
      </c>
      <c r="C3933">
        <v>0.1</v>
      </c>
      <c r="D3933" t="s">
        <v>18</v>
      </c>
      <c r="E3933" t="s">
        <v>16</v>
      </c>
      <c r="F3933">
        <v>3</v>
      </c>
      <c r="G3933">
        <v>128</v>
      </c>
      <c r="H3933">
        <v>48.91</v>
      </c>
    </row>
    <row r="3934" spans="1:8" x14ac:dyDescent="0.25">
      <c r="A3934" t="s">
        <v>43</v>
      </c>
      <c r="B3934" t="s">
        <v>46</v>
      </c>
      <c r="C3934">
        <v>0.1</v>
      </c>
      <c r="D3934" t="s">
        <v>18</v>
      </c>
      <c r="E3934" t="s">
        <v>16</v>
      </c>
      <c r="F3934">
        <v>3</v>
      </c>
      <c r="G3934">
        <v>128</v>
      </c>
      <c r="H3934">
        <v>50.18</v>
      </c>
    </row>
    <row r="3935" spans="1:8" x14ac:dyDescent="0.25">
      <c r="A3935" t="s">
        <v>43</v>
      </c>
      <c r="B3935" t="s">
        <v>46</v>
      </c>
      <c r="C3935">
        <v>0.1</v>
      </c>
      <c r="D3935" t="s">
        <v>18</v>
      </c>
      <c r="E3935" t="s">
        <v>16</v>
      </c>
      <c r="F3935">
        <v>6</v>
      </c>
      <c r="G3935">
        <v>128</v>
      </c>
      <c r="H3935">
        <v>49.46</v>
      </c>
    </row>
    <row r="3936" spans="1:8" x14ac:dyDescent="0.25">
      <c r="A3936" t="s">
        <v>43</v>
      </c>
      <c r="B3936" t="s">
        <v>46</v>
      </c>
      <c r="C3936">
        <v>0.1</v>
      </c>
      <c r="D3936" t="s">
        <v>18</v>
      </c>
      <c r="E3936" t="s">
        <v>16</v>
      </c>
      <c r="F3936">
        <v>9</v>
      </c>
      <c r="G3936">
        <v>128</v>
      </c>
      <c r="H3936">
        <v>46.83</v>
      </c>
    </row>
    <row r="3937" spans="1:8" x14ac:dyDescent="0.25">
      <c r="A3937" t="s">
        <v>43</v>
      </c>
      <c r="B3937" t="s">
        <v>46</v>
      </c>
      <c r="C3937">
        <v>0.3</v>
      </c>
      <c r="D3937" t="s">
        <v>18</v>
      </c>
      <c r="E3937" t="s">
        <v>16</v>
      </c>
      <c r="F3937">
        <v>15</v>
      </c>
      <c r="G3937">
        <v>64</v>
      </c>
      <c r="H3937">
        <v>22.52</v>
      </c>
    </row>
    <row r="3938" spans="1:8" x14ac:dyDescent="0.25">
      <c r="A3938" t="s">
        <v>43</v>
      </c>
      <c r="B3938" t="s">
        <v>46</v>
      </c>
      <c r="C3938">
        <v>0.5</v>
      </c>
      <c r="D3938" t="s">
        <v>18</v>
      </c>
      <c r="E3938" t="s">
        <v>17</v>
      </c>
      <c r="F3938">
        <v>1</v>
      </c>
      <c r="G3938">
        <v>64</v>
      </c>
      <c r="H3938">
        <v>44.2</v>
      </c>
    </row>
    <row r="3939" spans="1:8" x14ac:dyDescent="0.25">
      <c r="A3939" t="s">
        <v>43</v>
      </c>
      <c r="B3939" t="s">
        <v>46</v>
      </c>
      <c r="C3939">
        <v>0.1</v>
      </c>
      <c r="D3939" t="s">
        <v>21</v>
      </c>
      <c r="E3939" t="s">
        <v>16</v>
      </c>
      <c r="F3939">
        <v>1</v>
      </c>
      <c r="G3939">
        <v>128</v>
      </c>
      <c r="H3939">
        <v>47.35</v>
      </c>
    </row>
    <row r="3940" spans="1:8" x14ac:dyDescent="0.25">
      <c r="A3940" t="s">
        <v>43</v>
      </c>
      <c r="B3940" t="s">
        <v>46</v>
      </c>
      <c r="C3940">
        <v>0.1</v>
      </c>
      <c r="D3940" t="s">
        <v>18</v>
      </c>
      <c r="E3940" t="s">
        <v>16</v>
      </c>
      <c r="F3940">
        <v>3</v>
      </c>
      <c r="G3940">
        <v>128</v>
      </c>
      <c r="H3940">
        <v>48.44</v>
      </c>
    </row>
    <row r="3941" spans="1:8" x14ac:dyDescent="0.25">
      <c r="A3941" t="s">
        <v>43</v>
      </c>
      <c r="B3941" t="s">
        <v>46</v>
      </c>
      <c r="C3941">
        <v>0.1</v>
      </c>
      <c r="D3941" t="s">
        <v>18</v>
      </c>
      <c r="E3941" t="s">
        <v>16</v>
      </c>
      <c r="F3941">
        <v>3</v>
      </c>
      <c r="G3941">
        <v>128</v>
      </c>
      <c r="H3941">
        <v>49.19</v>
      </c>
    </row>
    <row r="3942" spans="1:8" x14ac:dyDescent="0.25">
      <c r="A3942" t="s">
        <v>43</v>
      </c>
      <c r="B3942" t="s">
        <v>46</v>
      </c>
      <c r="C3942">
        <v>0.1</v>
      </c>
      <c r="D3942" t="s">
        <v>18</v>
      </c>
      <c r="E3942" t="s">
        <v>19</v>
      </c>
      <c r="F3942">
        <v>3</v>
      </c>
      <c r="G3942">
        <v>128</v>
      </c>
      <c r="H3942">
        <v>43.44</v>
      </c>
    </row>
    <row r="3943" spans="1:8" x14ac:dyDescent="0.25">
      <c r="A3943" t="s">
        <v>43</v>
      </c>
      <c r="B3943" t="s">
        <v>46</v>
      </c>
      <c r="C3943">
        <v>0.1</v>
      </c>
      <c r="D3943" t="s">
        <v>18</v>
      </c>
      <c r="E3943" t="s">
        <v>16</v>
      </c>
      <c r="F3943">
        <v>3</v>
      </c>
      <c r="G3943">
        <v>128</v>
      </c>
      <c r="H3943">
        <v>49.01</v>
      </c>
    </row>
    <row r="3944" spans="1:8" x14ac:dyDescent="0.25">
      <c r="A3944" t="s">
        <v>43</v>
      </c>
      <c r="B3944" t="s">
        <v>46</v>
      </c>
      <c r="C3944">
        <v>0.1</v>
      </c>
      <c r="D3944" t="s">
        <v>18</v>
      </c>
      <c r="E3944" t="s">
        <v>16</v>
      </c>
      <c r="F3944">
        <v>3</v>
      </c>
      <c r="G3944">
        <v>128</v>
      </c>
      <c r="H3944">
        <v>47.96</v>
      </c>
    </row>
    <row r="3945" spans="1:8" x14ac:dyDescent="0.25">
      <c r="A3945" t="s">
        <v>43</v>
      </c>
      <c r="B3945" t="s">
        <v>46</v>
      </c>
      <c r="C3945">
        <v>0.1</v>
      </c>
      <c r="D3945" t="s">
        <v>18</v>
      </c>
      <c r="E3945" t="s">
        <v>16</v>
      </c>
      <c r="F3945">
        <v>12</v>
      </c>
      <c r="G3945">
        <v>128</v>
      </c>
      <c r="H3945">
        <v>46.82</v>
      </c>
    </row>
    <row r="3946" spans="1:8" x14ac:dyDescent="0.25">
      <c r="A3946" t="s">
        <v>44</v>
      </c>
      <c r="B3946" t="s">
        <v>46</v>
      </c>
      <c r="C3946">
        <v>0.2</v>
      </c>
      <c r="D3946" t="s">
        <v>10</v>
      </c>
      <c r="E3946" t="s">
        <v>13</v>
      </c>
      <c r="F3946">
        <v>3</v>
      </c>
      <c r="G3946">
        <v>8</v>
      </c>
      <c r="H3946">
        <v>32.39</v>
      </c>
    </row>
    <row r="3947" spans="1:8" x14ac:dyDescent="0.25">
      <c r="A3947" t="s">
        <v>44</v>
      </c>
      <c r="B3947" t="s">
        <v>46</v>
      </c>
      <c r="C3947">
        <v>0.5</v>
      </c>
      <c r="D3947" t="s">
        <v>10</v>
      </c>
      <c r="E3947" t="s">
        <v>16</v>
      </c>
      <c r="F3947">
        <v>6</v>
      </c>
      <c r="G3947">
        <v>8</v>
      </c>
      <c r="H3947">
        <v>17.600000000000001</v>
      </c>
    </row>
    <row r="3948" spans="1:8" x14ac:dyDescent="0.25">
      <c r="A3948" t="s">
        <v>44</v>
      </c>
      <c r="B3948" t="s">
        <v>46</v>
      </c>
      <c r="C3948">
        <v>0.3</v>
      </c>
      <c r="D3948" t="s">
        <v>15</v>
      </c>
      <c r="E3948" t="s">
        <v>19</v>
      </c>
      <c r="F3948">
        <v>3</v>
      </c>
      <c r="G3948">
        <v>8</v>
      </c>
      <c r="H3948">
        <v>10</v>
      </c>
    </row>
    <row r="3949" spans="1:8" x14ac:dyDescent="0.25">
      <c r="A3949" t="s">
        <v>44</v>
      </c>
      <c r="B3949" t="s">
        <v>46</v>
      </c>
      <c r="C3949">
        <v>0.3</v>
      </c>
      <c r="D3949" t="s">
        <v>15</v>
      </c>
      <c r="E3949" t="s">
        <v>14</v>
      </c>
      <c r="F3949">
        <v>3</v>
      </c>
      <c r="G3949">
        <v>32</v>
      </c>
      <c r="H3949">
        <v>18.760000000000002</v>
      </c>
    </row>
    <row r="3950" spans="1:8" x14ac:dyDescent="0.25">
      <c r="A3950" t="s">
        <v>44</v>
      </c>
      <c r="B3950" t="s">
        <v>46</v>
      </c>
      <c r="C3950">
        <v>0.3</v>
      </c>
      <c r="D3950" t="s">
        <v>18</v>
      </c>
      <c r="E3950" t="s">
        <v>11</v>
      </c>
      <c r="F3950">
        <v>6</v>
      </c>
      <c r="G3950">
        <v>8</v>
      </c>
      <c r="H3950">
        <v>16.29</v>
      </c>
    </row>
    <row r="3951" spans="1:8" x14ac:dyDescent="0.25">
      <c r="A3951" t="s">
        <v>44</v>
      </c>
      <c r="B3951" t="s">
        <v>46</v>
      </c>
      <c r="C3951">
        <v>0.25</v>
      </c>
      <c r="D3951" t="s">
        <v>20</v>
      </c>
      <c r="E3951" t="s">
        <v>19</v>
      </c>
      <c r="F3951">
        <v>3</v>
      </c>
      <c r="G3951">
        <v>32</v>
      </c>
      <c r="H3951">
        <v>17.309999999999999</v>
      </c>
    </row>
    <row r="3952" spans="1:8" x14ac:dyDescent="0.25">
      <c r="A3952" t="s">
        <v>44</v>
      </c>
      <c r="B3952" t="s">
        <v>46</v>
      </c>
      <c r="C3952">
        <v>0.1</v>
      </c>
      <c r="D3952" t="s">
        <v>21</v>
      </c>
      <c r="E3952" t="s">
        <v>17</v>
      </c>
      <c r="F3952">
        <v>3</v>
      </c>
      <c r="G3952">
        <v>32</v>
      </c>
      <c r="H3952">
        <v>39.79</v>
      </c>
    </row>
    <row r="3953" spans="1:8" x14ac:dyDescent="0.25">
      <c r="A3953" t="s">
        <v>44</v>
      </c>
      <c r="B3953" t="s">
        <v>46</v>
      </c>
      <c r="C3953">
        <v>0.3</v>
      </c>
      <c r="D3953" t="s">
        <v>20</v>
      </c>
      <c r="E3953" t="s">
        <v>16</v>
      </c>
      <c r="F3953">
        <v>6</v>
      </c>
      <c r="G3953">
        <v>32</v>
      </c>
      <c r="H3953">
        <v>28.28</v>
      </c>
    </row>
    <row r="3954" spans="1:8" x14ac:dyDescent="0.25">
      <c r="A3954" t="s">
        <v>44</v>
      </c>
      <c r="B3954" t="s">
        <v>46</v>
      </c>
      <c r="C3954">
        <v>0.25</v>
      </c>
      <c r="D3954" t="s">
        <v>20</v>
      </c>
      <c r="E3954" t="s">
        <v>11</v>
      </c>
      <c r="F3954">
        <v>15</v>
      </c>
      <c r="G3954">
        <v>32</v>
      </c>
      <c r="H3954">
        <v>10</v>
      </c>
    </row>
    <row r="3955" spans="1:8" x14ac:dyDescent="0.25">
      <c r="A3955" t="s">
        <v>44</v>
      </c>
      <c r="B3955" t="s">
        <v>46</v>
      </c>
      <c r="C3955">
        <v>0.25</v>
      </c>
      <c r="D3955" t="s">
        <v>10</v>
      </c>
      <c r="E3955" t="s">
        <v>11</v>
      </c>
      <c r="F3955">
        <v>15</v>
      </c>
      <c r="G3955">
        <v>128</v>
      </c>
      <c r="H3955">
        <v>10</v>
      </c>
    </row>
    <row r="3956" spans="1:8" x14ac:dyDescent="0.25">
      <c r="A3956" t="s">
        <v>44</v>
      </c>
      <c r="B3956" t="s">
        <v>46</v>
      </c>
      <c r="C3956">
        <v>0.2</v>
      </c>
      <c r="D3956" t="s">
        <v>10</v>
      </c>
      <c r="E3956" t="s">
        <v>16</v>
      </c>
      <c r="F3956">
        <v>3</v>
      </c>
      <c r="G3956">
        <v>8</v>
      </c>
      <c r="H3956">
        <v>30.7</v>
      </c>
    </row>
    <row r="3957" spans="1:8" x14ac:dyDescent="0.25">
      <c r="A3957" t="s">
        <v>44</v>
      </c>
      <c r="B3957" t="s">
        <v>46</v>
      </c>
      <c r="C3957">
        <v>0.25</v>
      </c>
      <c r="D3957" t="s">
        <v>20</v>
      </c>
      <c r="E3957" t="s">
        <v>19</v>
      </c>
      <c r="F3957">
        <v>1</v>
      </c>
      <c r="G3957">
        <v>32</v>
      </c>
      <c r="H3957">
        <v>36.76</v>
      </c>
    </row>
    <row r="3958" spans="1:8" x14ac:dyDescent="0.25">
      <c r="A3958" t="s">
        <v>44</v>
      </c>
      <c r="B3958" t="s">
        <v>46</v>
      </c>
      <c r="C3958">
        <v>0.5</v>
      </c>
      <c r="D3958" t="s">
        <v>10</v>
      </c>
      <c r="E3958" t="s">
        <v>17</v>
      </c>
      <c r="F3958">
        <v>3</v>
      </c>
      <c r="G3958">
        <v>8</v>
      </c>
      <c r="H3958">
        <v>25.4</v>
      </c>
    </row>
    <row r="3959" spans="1:8" x14ac:dyDescent="0.25">
      <c r="A3959" t="s">
        <v>44</v>
      </c>
      <c r="B3959" t="s">
        <v>46</v>
      </c>
      <c r="C3959">
        <v>0.25</v>
      </c>
      <c r="D3959" t="s">
        <v>10</v>
      </c>
      <c r="E3959" t="s">
        <v>19</v>
      </c>
      <c r="F3959">
        <v>6</v>
      </c>
      <c r="G3959">
        <v>32</v>
      </c>
      <c r="H3959">
        <v>10</v>
      </c>
    </row>
    <row r="3960" spans="1:8" x14ac:dyDescent="0.25">
      <c r="A3960" t="s">
        <v>44</v>
      </c>
      <c r="B3960" t="s">
        <v>46</v>
      </c>
      <c r="C3960">
        <v>0.25</v>
      </c>
      <c r="D3960" t="s">
        <v>20</v>
      </c>
      <c r="E3960" t="s">
        <v>17</v>
      </c>
      <c r="F3960">
        <v>3</v>
      </c>
      <c r="G3960">
        <v>32</v>
      </c>
      <c r="H3960">
        <v>40.11</v>
      </c>
    </row>
    <row r="3961" spans="1:8" x14ac:dyDescent="0.25">
      <c r="A3961" t="s">
        <v>44</v>
      </c>
      <c r="B3961" t="s">
        <v>46</v>
      </c>
      <c r="C3961">
        <v>0.1</v>
      </c>
      <c r="D3961" t="s">
        <v>18</v>
      </c>
      <c r="E3961" t="s">
        <v>19</v>
      </c>
      <c r="F3961">
        <v>3</v>
      </c>
      <c r="G3961">
        <v>32</v>
      </c>
      <c r="H3961">
        <v>38.67</v>
      </c>
    </row>
    <row r="3962" spans="1:8" x14ac:dyDescent="0.25">
      <c r="A3962" t="s">
        <v>44</v>
      </c>
      <c r="B3962" t="s">
        <v>46</v>
      </c>
      <c r="C3962">
        <v>0.3</v>
      </c>
      <c r="D3962" t="s">
        <v>15</v>
      </c>
      <c r="E3962" t="s">
        <v>17</v>
      </c>
      <c r="F3962">
        <v>6</v>
      </c>
      <c r="G3962">
        <v>32</v>
      </c>
      <c r="H3962">
        <v>29.73</v>
      </c>
    </row>
    <row r="3963" spans="1:8" x14ac:dyDescent="0.25">
      <c r="A3963" t="s">
        <v>44</v>
      </c>
      <c r="B3963" t="s">
        <v>46</v>
      </c>
      <c r="C3963">
        <v>0.4</v>
      </c>
      <c r="D3963" t="s">
        <v>15</v>
      </c>
      <c r="E3963" t="s">
        <v>11</v>
      </c>
      <c r="F3963">
        <v>15</v>
      </c>
      <c r="G3963">
        <v>16</v>
      </c>
      <c r="H3963">
        <v>10</v>
      </c>
    </row>
    <row r="3964" spans="1:8" x14ac:dyDescent="0.25">
      <c r="A3964" t="s">
        <v>44</v>
      </c>
      <c r="B3964" t="s">
        <v>46</v>
      </c>
      <c r="C3964">
        <v>0.2</v>
      </c>
      <c r="D3964" t="s">
        <v>20</v>
      </c>
      <c r="E3964" t="s">
        <v>11</v>
      </c>
      <c r="F3964">
        <v>15</v>
      </c>
      <c r="G3964">
        <v>16</v>
      </c>
      <c r="H3964">
        <v>10</v>
      </c>
    </row>
    <row r="3965" spans="1:8" x14ac:dyDescent="0.25">
      <c r="A3965" t="s">
        <v>44</v>
      </c>
      <c r="B3965" t="s">
        <v>46</v>
      </c>
      <c r="C3965">
        <v>0.2</v>
      </c>
      <c r="D3965" t="s">
        <v>20</v>
      </c>
      <c r="E3965" t="s">
        <v>16</v>
      </c>
      <c r="F3965">
        <v>6</v>
      </c>
      <c r="G3965">
        <v>128</v>
      </c>
      <c r="H3965">
        <v>41.93</v>
      </c>
    </row>
    <row r="3966" spans="1:8" x14ac:dyDescent="0.25">
      <c r="A3966" t="s">
        <v>44</v>
      </c>
      <c r="B3966" t="s">
        <v>46</v>
      </c>
      <c r="C3966">
        <v>0.2</v>
      </c>
      <c r="D3966" t="s">
        <v>10</v>
      </c>
      <c r="E3966" t="s">
        <v>13</v>
      </c>
      <c r="F3966">
        <v>3</v>
      </c>
      <c r="G3966">
        <v>8</v>
      </c>
      <c r="H3966">
        <v>30.29</v>
      </c>
    </row>
    <row r="3967" spans="1:8" x14ac:dyDescent="0.25">
      <c r="A3967" t="s">
        <v>44</v>
      </c>
      <c r="B3967" t="s">
        <v>46</v>
      </c>
      <c r="C3967">
        <v>0.1</v>
      </c>
      <c r="D3967" t="s">
        <v>10</v>
      </c>
      <c r="E3967" t="s">
        <v>13</v>
      </c>
      <c r="F3967">
        <v>3</v>
      </c>
      <c r="G3967">
        <v>8</v>
      </c>
      <c r="H3967">
        <v>33.659999999999997</v>
      </c>
    </row>
    <row r="3968" spans="1:8" x14ac:dyDescent="0.25">
      <c r="A3968" t="s">
        <v>44</v>
      </c>
      <c r="B3968" t="s">
        <v>46</v>
      </c>
      <c r="C3968">
        <v>0.1</v>
      </c>
      <c r="D3968" t="s">
        <v>10</v>
      </c>
      <c r="E3968" t="s">
        <v>11</v>
      </c>
      <c r="F3968">
        <v>9</v>
      </c>
      <c r="G3968">
        <v>8</v>
      </c>
      <c r="H3968">
        <v>10</v>
      </c>
    </row>
    <row r="3969" spans="1:8" x14ac:dyDescent="0.25">
      <c r="A3969" t="s">
        <v>44</v>
      </c>
      <c r="B3969" t="s">
        <v>46</v>
      </c>
      <c r="C3969">
        <v>0.1</v>
      </c>
      <c r="D3969" t="s">
        <v>18</v>
      </c>
      <c r="E3969" t="s">
        <v>17</v>
      </c>
      <c r="F3969">
        <v>3</v>
      </c>
      <c r="G3969">
        <v>32</v>
      </c>
      <c r="H3969">
        <v>45.48</v>
      </c>
    </row>
    <row r="3970" spans="1:8" x14ac:dyDescent="0.25">
      <c r="A3970" t="s">
        <v>44</v>
      </c>
      <c r="B3970" t="s">
        <v>46</v>
      </c>
      <c r="C3970">
        <v>0.25</v>
      </c>
      <c r="D3970" t="s">
        <v>20</v>
      </c>
      <c r="E3970" t="s">
        <v>17</v>
      </c>
      <c r="F3970">
        <v>3</v>
      </c>
      <c r="G3970">
        <v>32</v>
      </c>
      <c r="H3970">
        <v>36.53</v>
      </c>
    </row>
    <row r="3971" spans="1:8" x14ac:dyDescent="0.25">
      <c r="A3971" t="s">
        <v>44</v>
      </c>
      <c r="B3971" t="s">
        <v>46</v>
      </c>
      <c r="C3971">
        <v>0.25</v>
      </c>
      <c r="D3971" t="s">
        <v>20</v>
      </c>
      <c r="E3971" t="s">
        <v>19</v>
      </c>
      <c r="F3971">
        <v>6</v>
      </c>
      <c r="G3971">
        <v>32</v>
      </c>
      <c r="H3971">
        <v>10</v>
      </c>
    </row>
    <row r="3972" spans="1:8" x14ac:dyDescent="0.25">
      <c r="A3972" t="s">
        <v>44</v>
      </c>
      <c r="B3972" t="s">
        <v>46</v>
      </c>
      <c r="C3972">
        <v>0.3</v>
      </c>
      <c r="D3972" t="s">
        <v>20</v>
      </c>
      <c r="E3972" t="s">
        <v>17</v>
      </c>
      <c r="F3972">
        <v>6</v>
      </c>
      <c r="G3972">
        <v>32</v>
      </c>
      <c r="H3972">
        <v>30.92</v>
      </c>
    </row>
    <row r="3973" spans="1:8" x14ac:dyDescent="0.25">
      <c r="A3973" t="s">
        <v>44</v>
      </c>
      <c r="B3973" t="s">
        <v>46</v>
      </c>
      <c r="C3973">
        <v>0.5</v>
      </c>
      <c r="D3973" t="s">
        <v>15</v>
      </c>
      <c r="E3973" t="s">
        <v>19</v>
      </c>
      <c r="F3973">
        <v>3</v>
      </c>
      <c r="G3973">
        <v>128</v>
      </c>
      <c r="H3973">
        <v>31.29</v>
      </c>
    </row>
    <row r="3974" spans="1:8" x14ac:dyDescent="0.25">
      <c r="A3974" t="s">
        <v>44</v>
      </c>
      <c r="B3974" t="s">
        <v>46</v>
      </c>
      <c r="C3974">
        <v>0.2</v>
      </c>
      <c r="D3974" t="s">
        <v>10</v>
      </c>
      <c r="E3974" t="s">
        <v>17</v>
      </c>
      <c r="F3974">
        <v>6</v>
      </c>
      <c r="G3974">
        <v>128</v>
      </c>
      <c r="H3974">
        <v>41.72</v>
      </c>
    </row>
    <row r="3975" spans="1:8" x14ac:dyDescent="0.25">
      <c r="A3975" t="s">
        <v>44</v>
      </c>
      <c r="B3975" t="s">
        <v>46</v>
      </c>
      <c r="C3975">
        <v>0.2</v>
      </c>
      <c r="D3975" t="s">
        <v>20</v>
      </c>
      <c r="E3975" t="s">
        <v>16</v>
      </c>
      <c r="F3975">
        <v>6</v>
      </c>
      <c r="G3975">
        <v>128</v>
      </c>
      <c r="H3975">
        <v>41.72</v>
      </c>
    </row>
    <row r="3976" spans="1:8" x14ac:dyDescent="0.25">
      <c r="A3976" t="s">
        <v>44</v>
      </c>
      <c r="B3976" t="s">
        <v>46</v>
      </c>
      <c r="C3976">
        <v>0.1</v>
      </c>
      <c r="D3976" t="s">
        <v>10</v>
      </c>
      <c r="E3976" t="s">
        <v>13</v>
      </c>
      <c r="F3976">
        <v>3</v>
      </c>
      <c r="G3976">
        <v>8</v>
      </c>
      <c r="H3976">
        <v>33.409999999999997</v>
      </c>
    </row>
    <row r="3977" spans="1:8" x14ac:dyDescent="0.25">
      <c r="A3977" t="s">
        <v>44</v>
      </c>
      <c r="B3977" t="s">
        <v>46</v>
      </c>
      <c r="C3977">
        <v>0.1</v>
      </c>
      <c r="D3977" t="s">
        <v>21</v>
      </c>
      <c r="E3977" t="s">
        <v>17</v>
      </c>
      <c r="F3977">
        <v>3</v>
      </c>
      <c r="G3977">
        <v>32</v>
      </c>
      <c r="H3977">
        <v>41.99</v>
      </c>
    </row>
    <row r="3978" spans="1:8" x14ac:dyDescent="0.25">
      <c r="A3978" t="s">
        <v>44</v>
      </c>
      <c r="B3978" t="s">
        <v>46</v>
      </c>
      <c r="C3978">
        <v>0.2</v>
      </c>
      <c r="D3978" t="s">
        <v>10</v>
      </c>
      <c r="E3978" t="s">
        <v>13</v>
      </c>
      <c r="F3978">
        <v>6</v>
      </c>
      <c r="G3978">
        <v>8</v>
      </c>
      <c r="H3978">
        <v>26.12</v>
      </c>
    </row>
    <row r="3979" spans="1:8" x14ac:dyDescent="0.25">
      <c r="A3979" t="s">
        <v>44</v>
      </c>
      <c r="B3979" t="s">
        <v>46</v>
      </c>
      <c r="C3979">
        <v>0.1</v>
      </c>
      <c r="D3979" t="s">
        <v>18</v>
      </c>
      <c r="E3979" t="s">
        <v>17</v>
      </c>
      <c r="F3979">
        <v>3</v>
      </c>
      <c r="G3979">
        <v>32</v>
      </c>
      <c r="H3979">
        <v>43.18</v>
      </c>
    </row>
    <row r="3980" spans="1:8" x14ac:dyDescent="0.25">
      <c r="A3980" t="s">
        <v>44</v>
      </c>
      <c r="B3980" t="s">
        <v>46</v>
      </c>
      <c r="C3980">
        <v>0.5</v>
      </c>
      <c r="D3980" t="s">
        <v>18</v>
      </c>
      <c r="E3980" t="s">
        <v>17</v>
      </c>
      <c r="F3980">
        <v>3</v>
      </c>
      <c r="G3980">
        <v>32</v>
      </c>
      <c r="H3980">
        <v>34.229999999999997</v>
      </c>
    </row>
    <row r="3981" spans="1:8" x14ac:dyDescent="0.25">
      <c r="A3981" t="s">
        <v>44</v>
      </c>
      <c r="B3981" t="s">
        <v>46</v>
      </c>
      <c r="C3981">
        <v>0.25</v>
      </c>
      <c r="D3981" t="s">
        <v>21</v>
      </c>
      <c r="E3981" t="s">
        <v>17</v>
      </c>
      <c r="F3981">
        <v>9</v>
      </c>
      <c r="G3981">
        <v>32</v>
      </c>
      <c r="H3981">
        <v>18.41</v>
      </c>
    </row>
    <row r="3982" spans="1:8" x14ac:dyDescent="0.25">
      <c r="A3982" t="s">
        <v>44</v>
      </c>
      <c r="B3982" t="s">
        <v>46</v>
      </c>
      <c r="C3982">
        <v>0.1</v>
      </c>
      <c r="D3982" t="s">
        <v>20</v>
      </c>
      <c r="E3982" t="s">
        <v>11</v>
      </c>
      <c r="F3982">
        <v>6</v>
      </c>
      <c r="G3982">
        <v>128</v>
      </c>
      <c r="H3982">
        <v>21.1</v>
      </c>
    </row>
    <row r="3983" spans="1:8" x14ac:dyDescent="0.25">
      <c r="A3983" t="s">
        <v>44</v>
      </c>
      <c r="B3983" t="s">
        <v>46</v>
      </c>
      <c r="C3983">
        <v>0.2</v>
      </c>
      <c r="D3983" t="s">
        <v>20</v>
      </c>
      <c r="E3983" t="s">
        <v>13</v>
      </c>
      <c r="F3983">
        <v>3</v>
      </c>
      <c r="G3983">
        <v>128</v>
      </c>
      <c r="H3983">
        <v>29.38</v>
      </c>
    </row>
    <row r="3984" spans="1:8" x14ac:dyDescent="0.25">
      <c r="A3984" t="s">
        <v>44</v>
      </c>
      <c r="B3984" t="s">
        <v>46</v>
      </c>
      <c r="C3984">
        <v>0.2</v>
      </c>
      <c r="D3984" t="s">
        <v>20</v>
      </c>
      <c r="E3984" t="s">
        <v>16</v>
      </c>
      <c r="F3984">
        <v>6</v>
      </c>
      <c r="G3984">
        <v>128</v>
      </c>
      <c r="H3984">
        <v>35.85</v>
      </c>
    </row>
    <row r="3985" spans="1:8" x14ac:dyDescent="0.25">
      <c r="A3985" t="s">
        <v>44</v>
      </c>
      <c r="B3985" t="s">
        <v>46</v>
      </c>
      <c r="C3985">
        <v>0.2</v>
      </c>
      <c r="D3985" t="s">
        <v>10</v>
      </c>
      <c r="E3985" t="s">
        <v>17</v>
      </c>
      <c r="F3985">
        <v>6</v>
      </c>
      <c r="G3985">
        <v>128</v>
      </c>
      <c r="H3985">
        <v>40.729999999999997</v>
      </c>
    </row>
    <row r="3986" spans="1:8" x14ac:dyDescent="0.25">
      <c r="A3986" t="s">
        <v>44</v>
      </c>
      <c r="B3986" t="s">
        <v>46</v>
      </c>
      <c r="C3986">
        <v>0.1</v>
      </c>
      <c r="D3986" t="s">
        <v>10</v>
      </c>
      <c r="E3986" t="s">
        <v>13</v>
      </c>
      <c r="F3986">
        <v>3</v>
      </c>
      <c r="G3986">
        <v>8</v>
      </c>
      <c r="H3986">
        <v>32.840000000000003</v>
      </c>
    </row>
    <row r="3987" spans="1:8" x14ac:dyDescent="0.25">
      <c r="A3987" t="s">
        <v>44</v>
      </c>
      <c r="B3987" t="s">
        <v>46</v>
      </c>
      <c r="C3987">
        <v>0.25</v>
      </c>
      <c r="D3987" t="s">
        <v>20</v>
      </c>
      <c r="E3987" t="s">
        <v>13</v>
      </c>
      <c r="F3987">
        <v>3</v>
      </c>
      <c r="G3987">
        <v>32</v>
      </c>
      <c r="H3987">
        <v>18.47</v>
      </c>
    </row>
    <row r="3988" spans="1:8" x14ac:dyDescent="0.25">
      <c r="A3988" t="s">
        <v>44</v>
      </c>
      <c r="B3988" t="s">
        <v>46</v>
      </c>
      <c r="C3988">
        <v>0.2</v>
      </c>
      <c r="D3988" t="s">
        <v>10</v>
      </c>
      <c r="E3988" t="s">
        <v>16</v>
      </c>
      <c r="F3988">
        <v>3</v>
      </c>
      <c r="G3988">
        <v>8</v>
      </c>
      <c r="H3988">
        <v>34.99</v>
      </c>
    </row>
    <row r="3989" spans="1:8" x14ac:dyDescent="0.25">
      <c r="A3989" t="s">
        <v>44</v>
      </c>
      <c r="B3989" t="s">
        <v>46</v>
      </c>
      <c r="C3989">
        <v>0.5</v>
      </c>
      <c r="D3989" t="s">
        <v>18</v>
      </c>
      <c r="E3989" t="s">
        <v>19</v>
      </c>
      <c r="F3989">
        <v>3</v>
      </c>
      <c r="G3989">
        <v>32</v>
      </c>
      <c r="H3989">
        <v>18.8</v>
      </c>
    </row>
    <row r="3990" spans="1:8" x14ac:dyDescent="0.25">
      <c r="A3990" t="s">
        <v>44</v>
      </c>
      <c r="B3990" t="s">
        <v>46</v>
      </c>
      <c r="C3990">
        <v>0.2</v>
      </c>
      <c r="D3990" t="s">
        <v>10</v>
      </c>
      <c r="E3990" t="s">
        <v>17</v>
      </c>
      <c r="F3990">
        <v>3</v>
      </c>
      <c r="G3990">
        <v>64</v>
      </c>
      <c r="H3990">
        <v>39.07</v>
      </c>
    </row>
    <row r="3991" spans="1:8" x14ac:dyDescent="0.25">
      <c r="A3991" t="s">
        <v>44</v>
      </c>
      <c r="B3991" t="s">
        <v>46</v>
      </c>
      <c r="C3991">
        <v>0.1</v>
      </c>
      <c r="D3991" t="s">
        <v>21</v>
      </c>
      <c r="E3991" t="s">
        <v>17</v>
      </c>
      <c r="F3991">
        <v>3</v>
      </c>
      <c r="G3991">
        <v>32</v>
      </c>
      <c r="H3991">
        <v>39.479999999999997</v>
      </c>
    </row>
    <row r="3992" spans="1:8" x14ac:dyDescent="0.25">
      <c r="A3992" t="s">
        <v>44</v>
      </c>
      <c r="B3992" t="s">
        <v>46</v>
      </c>
      <c r="C3992">
        <v>0.1</v>
      </c>
      <c r="D3992" t="s">
        <v>20</v>
      </c>
      <c r="E3992" t="s">
        <v>17</v>
      </c>
      <c r="F3992">
        <v>3</v>
      </c>
      <c r="G3992">
        <v>32</v>
      </c>
      <c r="H3992">
        <v>44.16</v>
      </c>
    </row>
    <row r="3993" spans="1:8" x14ac:dyDescent="0.25">
      <c r="A3993" t="s">
        <v>44</v>
      </c>
      <c r="B3993" t="s">
        <v>46</v>
      </c>
      <c r="C3993">
        <v>0.3</v>
      </c>
      <c r="D3993" t="s">
        <v>20</v>
      </c>
      <c r="E3993" t="s">
        <v>13</v>
      </c>
      <c r="F3993">
        <v>6</v>
      </c>
      <c r="G3993">
        <v>128</v>
      </c>
      <c r="H3993">
        <v>10</v>
      </c>
    </row>
    <row r="3994" spans="1:8" x14ac:dyDescent="0.25">
      <c r="A3994" t="s">
        <v>44</v>
      </c>
      <c r="B3994" t="s">
        <v>46</v>
      </c>
      <c r="C3994">
        <v>0.2</v>
      </c>
      <c r="D3994" t="s">
        <v>20</v>
      </c>
      <c r="E3994" t="s">
        <v>16</v>
      </c>
      <c r="F3994">
        <v>6</v>
      </c>
      <c r="G3994">
        <v>128</v>
      </c>
      <c r="H3994">
        <v>39.630000000000003</v>
      </c>
    </row>
    <row r="3995" spans="1:8" x14ac:dyDescent="0.25">
      <c r="A3995" t="s">
        <v>44</v>
      </c>
      <c r="B3995" t="s">
        <v>46</v>
      </c>
      <c r="C3995">
        <v>0.2</v>
      </c>
      <c r="D3995" t="s">
        <v>15</v>
      </c>
      <c r="E3995" t="s">
        <v>17</v>
      </c>
      <c r="F3995">
        <v>6</v>
      </c>
      <c r="G3995">
        <v>128</v>
      </c>
      <c r="H3995">
        <v>43.12</v>
      </c>
    </row>
    <row r="3996" spans="1:8" x14ac:dyDescent="0.25">
      <c r="A3996" t="s">
        <v>44</v>
      </c>
      <c r="B3996" t="s">
        <v>46</v>
      </c>
      <c r="C3996">
        <v>0.1</v>
      </c>
      <c r="D3996" t="s">
        <v>10</v>
      </c>
      <c r="E3996" t="s">
        <v>13</v>
      </c>
      <c r="F3996">
        <v>3</v>
      </c>
      <c r="G3996">
        <v>8</v>
      </c>
      <c r="H3996">
        <v>31.66</v>
      </c>
    </row>
    <row r="3997" spans="1:8" x14ac:dyDescent="0.25">
      <c r="A3997" t="s">
        <v>44</v>
      </c>
      <c r="B3997" t="s">
        <v>46</v>
      </c>
      <c r="C3997">
        <v>0.2</v>
      </c>
      <c r="D3997" t="s">
        <v>20</v>
      </c>
      <c r="E3997" t="s">
        <v>14</v>
      </c>
      <c r="F3997">
        <v>3</v>
      </c>
      <c r="G3997">
        <v>16</v>
      </c>
      <c r="H3997">
        <v>10</v>
      </c>
    </row>
    <row r="3998" spans="1:8" x14ac:dyDescent="0.25">
      <c r="A3998" t="s">
        <v>44</v>
      </c>
      <c r="B3998" t="s">
        <v>46</v>
      </c>
      <c r="C3998">
        <v>0.1</v>
      </c>
      <c r="D3998" t="s">
        <v>10</v>
      </c>
      <c r="E3998" t="s">
        <v>13</v>
      </c>
      <c r="F3998">
        <v>3</v>
      </c>
      <c r="G3998">
        <v>64</v>
      </c>
      <c r="H3998">
        <v>40.71</v>
      </c>
    </row>
    <row r="3999" spans="1:8" x14ac:dyDescent="0.25">
      <c r="A3999" t="s">
        <v>44</v>
      </c>
      <c r="B3999" t="s">
        <v>46</v>
      </c>
      <c r="C3999">
        <v>0.2</v>
      </c>
      <c r="D3999" t="s">
        <v>20</v>
      </c>
      <c r="E3999" t="s">
        <v>17</v>
      </c>
      <c r="F3999">
        <v>3</v>
      </c>
      <c r="G3999">
        <v>32</v>
      </c>
      <c r="H3999">
        <v>42.21</v>
      </c>
    </row>
    <row r="4000" spans="1:8" x14ac:dyDescent="0.25">
      <c r="A4000" t="s">
        <v>44</v>
      </c>
      <c r="B4000" t="s">
        <v>46</v>
      </c>
      <c r="C4000">
        <v>0.1</v>
      </c>
      <c r="D4000" t="s">
        <v>20</v>
      </c>
      <c r="E4000" t="s">
        <v>17</v>
      </c>
      <c r="F4000">
        <v>3</v>
      </c>
      <c r="G4000">
        <v>32</v>
      </c>
      <c r="H4000">
        <v>44.23</v>
      </c>
    </row>
    <row r="4001" spans="1:8" x14ac:dyDescent="0.25">
      <c r="A4001" t="s">
        <v>44</v>
      </c>
      <c r="B4001" t="s">
        <v>46</v>
      </c>
      <c r="C4001">
        <v>0.1</v>
      </c>
      <c r="D4001" t="s">
        <v>20</v>
      </c>
      <c r="E4001" t="s">
        <v>17</v>
      </c>
      <c r="F4001">
        <v>3</v>
      </c>
      <c r="G4001">
        <v>32</v>
      </c>
      <c r="H4001">
        <v>44.11</v>
      </c>
    </row>
    <row r="4002" spans="1:8" x14ac:dyDescent="0.25">
      <c r="A4002" t="s">
        <v>44</v>
      </c>
      <c r="B4002" t="s">
        <v>46</v>
      </c>
      <c r="C4002">
        <v>0.2</v>
      </c>
      <c r="D4002" t="s">
        <v>10</v>
      </c>
      <c r="E4002" t="s">
        <v>17</v>
      </c>
      <c r="F4002">
        <v>6</v>
      </c>
      <c r="G4002">
        <v>64</v>
      </c>
      <c r="H4002">
        <v>35.18</v>
      </c>
    </row>
    <row r="4003" spans="1:8" x14ac:dyDescent="0.25">
      <c r="A4003" t="s">
        <v>44</v>
      </c>
      <c r="B4003" t="s">
        <v>46</v>
      </c>
      <c r="C4003">
        <v>0.5</v>
      </c>
      <c r="D4003" t="s">
        <v>18</v>
      </c>
      <c r="E4003" t="s">
        <v>17</v>
      </c>
      <c r="F4003">
        <v>3</v>
      </c>
      <c r="G4003">
        <v>128</v>
      </c>
      <c r="H4003">
        <v>41.4</v>
      </c>
    </row>
    <row r="4004" spans="1:8" x14ac:dyDescent="0.25">
      <c r="A4004" t="s">
        <v>44</v>
      </c>
      <c r="B4004" t="s">
        <v>46</v>
      </c>
      <c r="C4004">
        <v>0.2</v>
      </c>
      <c r="D4004" t="s">
        <v>15</v>
      </c>
      <c r="E4004" t="s">
        <v>17</v>
      </c>
      <c r="F4004">
        <v>3</v>
      </c>
      <c r="G4004">
        <v>128</v>
      </c>
      <c r="H4004">
        <v>45.07</v>
      </c>
    </row>
    <row r="4005" spans="1:8" x14ac:dyDescent="0.25">
      <c r="A4005" t="s">
        <v>44</v>
      </c>
      <c r="B4005" t="s">
        <v>46</v>
      </c>
      <c r="C4005">
        <v>0.2</v>
      </c>
      <c r="D4005" t="s">
        <v>20</v>
      </c>
      <c r="E4005" t="s">
        <v>16</v>
      </c>
      <c r="F4005">
        <v>6</v>
      </c>
      <c r="G4005">
        <v>128</v>
      </c>
      <c r="H4005">
        <v>42.71</v>
      </c>
    </row>
    <row r="4006" spans="1:8" x14ac:dyDescent="0.25">
      <c r="A4006" t="s">
        <v>44</v>
      </c>
      <c r="B4006" t="s">
        <v>46</v>
      </c>
      <c r="C4006">
        <v>0.25</v>
      </c>
      <c r="D4006" t="s">
        <v>20</v>
      </c>
      <c r="E4006" t="s">
        <v>19</v>
      </c>
      <c r="F4006">
        <v>3</v>
      </c>
      <c r="G4006">
        <v>32</v>
      </c>
      <c r="H4006">
        <v>19.61</v>
      </c>
    </row>
    <row r="4007" spans="1:8" x14ac:dyDescent="0.25">
      <c r="A4007" t="s">
        <v>44</v>
      </c>
      <c r="B4007" t="s">
        <v>46</v>
      </c>
      <c r="C4007">
        <v>0.1</v>
      </c>
      <c r="D4007" t="s">
        <v>10</v>
      </c>
      <c r="E4007" t="s">
        <v>17</v>
      </c>
      <c r="F4007">
        <v>3</v>
      </c>
      <c r="G4007">
        <v>16</v>
      </c>
      <c r="H4007">
        <v>34.93</v>
      </c>
    </row>
    <row r="4008" spans="1:8" x14ac:dyDescent="0.25">
      <c r="A4008" t="s">
        <v>44</v>
      </c>
      <c r="B4008" t="s">
        <v>46</v>
      </c>
      <c r="C4008">
        <v>0.1</v>
      </c>
      <c r="D4008" t="s">
        <v>18</v>
      </c>
      <c r="E4008" t="s">
        <v>17</v>
      </c>
      <c r="F4008">
        <v>3</v>
      </c>
      <c r="G4008">
        <v>32</v>
      </c>
      <c r="H4008">
        <v>42.82</v>
      </c>
    </row>
    <row r="4009" spans="1:8" x14ac:dyDescent="0.25">
      <c r="A4009" t="s">
        <v>44</v>
      </c>
      <c r="B4009" t="s">
        <v>46</v>
      </c>
      <c r="C4009">
        <v>0.5</v>
      </c>
      <c r="D4009" t="s">
        <v>15</v>
      </c>
      <c r="E4009" t="s">
        <v>17</v>
      </c>
      <c r="F4009">
        <v>3</v>
      </c>
      <c r="G4009">
        <v>32</v>
      </c>
      <c r="H4009">
        <v>33.07</v>
      </c>
    </row>
    <row r="4010" spans="1:8" x14ac:dyDescent="0.25">
      <c r="A4010" t="s">
        <v>44</v>
      </c>
      <c r="B4010" t="s">
        <v>46</v>
      </c>
      <c r="C4010">
        <v>0.2</v>
      </c>
      <c r="D4010" t="s">
        <v>10</v>
      </c>
      <c r="E4010" t="s">
        <v>17</v>
      </c>
      <c r="F4010">
        <v>3</v>
      </c>
      <c r="G4010">
        <v>64</v>
      </c>
      <c r="H4010">
        <v>41.72</v>
      </c>
    </row>
    <row r="4011" spans="1:8" x14ac:dyDescent="0.25">
      <c r="A4011" t="s">
        <v>44</v>
      </c>
      <c r="B4011" t="s">
        <v>46</v>
      </c>
      <c r="C4011">
        <v>0.1</v>
      </c>
      <c r="D4011" t="s">
        <v>10</v>
      </c>
      <c r="E4011" t="s">
        <v>16</v>
      </c>
      <c r="F4011">
        <v>6</v>
      </c>
      <c r="G4011">
        <v>64</v>
      </c>
      <c r="H4011">
        <v>44.02</v>
      </c>
    </row>
    <row r="4012" spans="1:8" x14ac:dyDescent="0.25">
      <c r="A4012" t="s">
        <v>44</v>
      </c>
      <c r="B4012" t="s">
        <v>46</v>
      </c>
      <c r="C4012">
        <v>0.5</v>
      </c>
      <c r="D4012" t="s">
        <v>18</v>
      </c>
      <c r="E4012" t="s">
        <v>17</v>
      </c>
      <c r="F4012">
        <v>1</v>
      </c>
      <c r="G4012">
        <v>128</v>
      </c>
      <c r="H4012">
        <v>44.78</v>
      </c>
    </row>
    <row r="4013" spans="1:8" x14ac:dyDescent="0.25">
      <c r="A4013" t="s">
        <v>44</v>
      </c>
      <c r="B4013" t="s">
        <v>46</v>
      </c>
      <c r="C4013">
        <v>0.2</v>
      </c>
      <c r="D4013" t="s">
        <v>20</v>
      </c>
      <c r="E4013" t="s">
        <v>16</v>
      </c>
      <c r="F4013">
        <v>6</v>
      </c>
      <c r="G4013">
        <v>128</v>
      </c>
      <c r="H4013">
        <v>39.65</v>
      </c>
    </row>
    <row r="4014" spans="1:8" x14ac:dyDescent="0.25">
      <c r="A4014" t="s">
        <v>44</v>
      </c>
      <c r="B4014" t="s">
        <v>46</v>
      </c>
      <c r="C4014">
        <v>0.5</v>
      </c>
      <c r="D4014" t="s">
        <v>15</v>
      </c>
      <c r="E4014" t="s">
        <v>16</v>
      </c>
      <c r="F4014">
        <v>6</v>
      </c>
      <c r="G4014">
        <v>128</v>
      </c>
      <c r="H4014">
        <v>26.56</v>
      </c>
    </row>
    <row r="4015" spans="1:8" x14ac:dyDescent="0.25">
      <c r="A4015" t="s">
        <v>44</v>
      </c>
      <c r="B4015" t="s">
        <v>46</v>
      </c>
      <c r="C4015">
        <v>0.2</v>
      </c>
      <c r="D4015" t="s">
        <v>18</v>
      </c>
      <c r="E4015" t="s">
        <v>17</v>
      </c>
      <c r="F4015">
        <v>9</v>
      </c>
      <c r="G4015">
        <v>128</v>
      </c>
      <c r="H4015">
        <v>42.43</v>
      </c>
    </row>
    <row r="4016" spans="1:8" x14ac:dyDescent="0.25">
      <c r="A4016" t="s">
        <v>44</v>
      </c>
      <c r="B4016" t="s">
        <v>46</v>
      </c>
      <c r="C4016">
        <v>0.2</v>
      </c>
      <c r="D4016" t="s">
        <v>10</v>
      </c>
      <c r="E4016" t="s">
        <v>13</v>
      </c>
      <c r="F4016">
        <v>3</v>
      </c>
      <c r="G4016">
        <v>64</v>
      </c>
      <c r="H4016">
        <v>36.869999999999997</v>
      </c>
    </row>
    <row r="4017" spans="1:8" x14ac:dyDescent="0.25">
      <c r="A4017" t="s">
        <v>44</v>
      </c>
      <c r="B4017" t="s">
        <v>46</v>
      </c>
      <c r="C4017">
        <v>0.2</v>
      </c>
      <c r="D4017" t="s">
        <v>18</v>
      </c>
      <c r="E4017" t="s">
        <v>17</v>
      </c>
      <c r="F4017">
        <v>1</v>
      </c>
      <c r="G4017">
        <v>32</v>
      </c>
      <c r="H4017">
        <v>43.23</v>
      </c>
    </row>
    <row r="4018" spans="1:8" x14ac:dyDescent="0.25">
      <c r="A4018" t="s">
        <v>44</v>
      </c>
      <c r="B4018" t="s">
        <v>46</v>
      </c>
      <c r="C4018">
        <v>0.25</v>
      </c>
      <c r="D4018" t="s">
        <v>20</v>
      </c>
      <c r="E4018" t="s">
        <v>17</v>
      </c>
      <c r="F4018">
        <v>3</v>
      </c>
      <c r="G4018">
        <v>4</v>
      </c>
      <c r="H4018">
        <v>23.45</v>
      </c>
    </row>
    <row r="4019" spans="1:8" x14ac:dyDescent="0.25">
      <c r="A4019" t="s">
        <v>44</v>
      </c>
      <c r="B4019" t="s">
        <v>46</v>
      </c>
      <c r="C4019">
        <v>0.1</v>
      </c>
      <c r="D4019" t="s">
        <v>20</v>
      </c>
      <c r="E4019" t="s">
        <v>17</v>
      </c>
      <c r="F4019">
        <v>3</v>
      </c>
      <c r="G4019">
        <v>32</v>
      </c>
      <c r="H4019">
        <v>39.97</v>
      </c>
    </row>
    <row r="4020" spans="1:8" x14ac:dyDescent="0.25">
      <c r="A4020" t="s">
        <v>44</v>
      </c>
      <c r="B4020" t="s">
        <v>46</v>
      </c>
      <c r="C4020">
        <v>0.1</v>
      </c>
      <c r="D4020" t="s">
        <v>10</v>
      </c>
      <c r="E4020" t="s">
        <v>13</v>
      </c>
      <c r="F4020">
        <v>3</v>
      </c>
      <c r="G4020">
        <v>64</v>
      </c>
      <c r="H4020">
        <v>42.34</v>
      </c>
    </row>
    <row r="4021" spans="1:8" x14ac:dyDescent="0.25">
      <c r="A4021" t="s">
        <v>44</v>
      </c>
      <c r="B4021" t="s">
        <v>46</v>
      </c>
      <c r="C4021">
        <v>0.2</v>
      </c>
      <c r="D4021" t="s">
        <v>20</v>
      </c>
      <c r="E4021" t="s">
        <v>17</v>
      </c>
      <c r="F4021">
        <v>3</v>
      </c>
      <c r="G4021">
        <v>32</v>
      </c>
      <c r="H4021">
        <v>39.700000000000003</v>
      </c>
    </row>
    <row r="4022" spans="1:8" x14ac:dyDescent="0.25">
      <c r="A4022" t="s">
        <v>44</v>
      </c>
      <c r="B4022" t="s">
        <v>46</v>
      </c>
      <c r="C4022">
        <v>0.2</v>
      </c>
      <c r="D4022" t="s">
        <v>10</v>
      </c>
      <c r="E4022" t="s">
        <v>16</v>
      </c>
      <c r="F4022">
        <v>6</v>
      </c>
      <c r="G4022">
        <v>64</v>
      </c>
      <c r="H4022">
        <v>35.89</v>
      </c>
    </row>
    <row r="4023" spans="1:8" x14ac:dyDescent="0.25">
      <c r="A4023" t="s">
        <v>44</v>
      </c>
      <c r="B4023" t="s">
        <v>46</v>
      </c>
      <c r="C4023">
        <v>0.2</v>
      </c>
      <c r="D4023" t="s">
        <v>12</v>
      </c>
      <c r="E4023" t="s">
        <v>17</v>
      </c>
      <c r="F4023">
        <v>3</v>
      </c>
      <c r="G4023">
        <v>128</v>
      </c>
      <c r="H4023">
        <v>40.69</v>
      </c>
    </row>
    <row r="4024" spans="1:8" x14ac:dyDescent="0.25">
      <c r="A4024" t="s">
        <v>44</v>
      </c>
      <c r="B4024" t="s">
        <v>46</v>
      </c>
      <c r="C4024">
        <v>0.1</v>
      </c>
      <c r="D4024" t="s">
        <v>20</v>
      </c>
      <c r="E4024" t="s">
        <v>17</v>
      </c>
      <c r="F4024">
        <v>3</v>
      </c>
      <c r="G4024">
        <v>128</v>
      </c>
      <c r="H4024">
        <v>41.35</v>
      </c>
    </row>
    <row r="4025" spans="1:8" x14ac:dyDescent="0.25">
      <c r="A4025" t="s">
        <v>44</v>
      </c>
      <c r="B4025" t="s">
        <v>46</v>
      </c>
      <c r="C4025">
        <v>0.2</v>
      </c>
      <c r="D4025" t="s">
        <v>10</v>
      </c>
      <c r="E4025" t="s">
        <v>16</v>
      </c>
      <c r="F4025">
        <v>12</v>
      </c>
      <c r="G4025">
        <v>128</v>
      </c>
      <c r="H4025">
        <v>38.82</v>
      </c>
    </row>
    <row r="4026" spans="1:8" x14ac:dyDescent="0.25">
      <c r="A4026" t="s">
        <v>44</v>
      </c>
      <c r="B4026" t="s">
        <v>46</v>
      </c>
      <c r="C4026">
        <v>0.5</v>
      </c>
      <c r="D4026" t="s">
        <v>21</v>
      </c>
      <c r="E4026" t="s">
        <v>14</v>
      </c>
      <c r="F4026">
        <v>6</v>
      </c>
      <c r="G4026">
        <v>16</v>
      </c>
      <c r="H4026">
        <v>10</v>
      </c>
    </row>
    <row r="4027" spans="1:8" x14ac:dyDescent="0.25">
      <c r="A4027" t="s">
        <v>44</v>
      </c>
      <c r="B4027" t="s">
        <v>46</v>
      </c>
      <c r="C4027">
        <v>0.1</v>
      </c>
      <c r="D4027" t="s">
        <v>18</v>
      </c>
      <c r="E4027" t="s">
        <v>14</v>
      </c>
      <c r="F4027">
        <v>6</v>
      </c>
      <c r="G4027">
        <v>16</v>
      </c>
      <c r="H4027">
        <v>21.01</v>
      </c>
    </row>
    <row r="4028" spans="1:8" x14ac:dyDescent="0.25">
      <c r="A4028" t="s">
        <v>44</v>
      </c>
      <c r="B4028" t="s">
        <v>46</v>
      </c>
      <c r="C4028">
        <v>0.1</v>
      </c>
      <c r="D4028" t="s">
        <v>18</v>
      </c>
      <c r="E4028" t="s">
        <v>17</v>
      </c>
      <c r="F4028">
        <v>1</v>
      </c>
      <c r="G4028">
        <v>32</v>
      </c>
      <c r="H4028">
        <v>44.95</v>
      </c>
    </row>
    <row r="4029" spans="1:8" x14ac:dyDescent="0.25">
      <c r="A4029" t="s">
        <v>44</v>
      </c>
      <c r="B4029" t="s">
        <v>46</v>
      </c>
      <c r="C4029">
        <v>0.1</v>
      </c>
      <c r="D4029" t="s">
        <v>10</v>
      </c>
      <c r="E4029" t="s">
        <v>16</v>
      </c>
      <c r="F4029">
        <v>3</v>
      </c>
      <c r="G4029">
        <v>64</v>
      </c>
      <c r="H4029">
        <v>35.53</v>
      </c>
    </row>
    <row r="4030" spans="1:8" x14ac:dyDescent="0.25">
      <c r="A4030" t="s">
        <v>44</v>
      </c>
      <c r="B4030" t="s">
        <v>46</v>
      </c>
      <c r="C4030">
        <v>0.2</v>
      </c>
      <c r="D4030" t="s">
        <v>10</v>
      </c>
      <c r="E4030" t="s">
        <v>17</v>
      </c>
      <c r="F4030">
        <v>3</v>
      </c>
      <c r="G4030">
        <v>64</v>
      </c>
      <c r="H4030">
        <v>38.68</v>
      </c>
    </row>
    <row r="4031" spans="1:8" x14ac:dyDescent="0.25">
      <c r="A4031" t="s">
        <v>44</v>
      </c>
      <c r="B4031" t="s">
        <v>46</v>
      </c>
      <c r="C4031">
        <v>0.1</v>
      </c>
      <c r="D4031" t="s">
        <v>20</v>
      </c>
      <c r="E4031" t="s">
        <v>17</v>
      </c>
      <c r="F4031">
        <v>3</v>
      </c>
      <c r="G4031">
        <v>4</v>
      </c>
      <c r="H4031">
        <v>32.36</v>
      </c>
    </row>
    <row r="4032" spans="1:8" x14ac:dyDescent="0.25">
      <c r="A4032" t="s">
        <v>44</v>
      </c>
      <c r="B4032" t="s">
        <v>46</v>
      </c>
      <c r="C4032">
        <v>0.1</v>
      </c>
      <c r="D4032" t="s">
        <v>20</v>
      </c>
      <c r="E4032" t="s">
        <v>17</v>
      </c>
      <c r="F4032">
        <v>3</v>
      </c>
      <c r="G4032">
        <v>32</v>
      </c>
      <c r="H4032">
        <v>44.29</v>
      </c>
    </row>
    <row r="4033" spans="1:8" x14ac:dyDescent="0.25">
      <c r="A4033" t="s">
        <v>44</v>
      </c>
      <c r="B4033" t="s">
        <v>46</v>
      </c>
      <c r="C4033">
        <v>0.1</v>
      </c>
      <c r="D4033" t="s">
        <v>10</v>
      </c>
      <c r="E4033" t="s">
        <v>13</v>
      </c>
      <c r="F4033">
        <v>6</v>
      </c>
      <c r="G4033">
        <v>64</v>
      </c>
      <c r="H4033">
        <v>41.42</v>
      </c>
    </row>
    <row r="4034" spans="1:8" x14ac:dyDescent="0.25">
      <c r="A4034" t="s">
        <v>44</v>
      </c>
      <c r="B4034" t="s">
        <v>46</v>
      </c>
      <c r="C4034">
        <v>0.1</v>
      </c>
      <c r="D4034" t="s">
        <v>10</v>
      </c>
      <c r="E4034" t="s">
        <v>16</v>
      </c>
      <c r="F4034">
        <v>6</v>
      </c>
      <c r="G4034">
        <v>128</v>
      </c>
      <c r="H4034">
        <v>44.08</v>
      </c>
    </row>
    <row r="4035" spans="1:8" x14ac:dyDescent="0.25">
      <c r="A4035" t="s">
        <v>44</v>
      </c>
      <c r="B4035" t="s">
        <v>46</v>
      </c>
      <c r="C4035">
        <v>0.5</v>
      </c>
      <c r="D4035" t="s">
        <v>15</v>
      </c>
      <c r="E4035" t="s">
        <v>17</v>
      </c>
      <c r="F4035">
        <v>3</v>
      </c>
      <c r="G4035">
        <v>128</v>
      </c>
      <c r="H4035">
        <v>39.770000000000003</v>
      </c>
    </row>
    <row r="4036" spans="1:8" x14ac:dyDescent="0.25">
      <c r="A4036" t="s">
        <v>44</v>
      </c>
      <c r="B4036" t="s">
        <v>46</v>
      </c>
      <c r="C4036">
        <v>0.5</v>
      </c>
      <c r="D4036" t="s">
        <v>18</v>
      </c>
      <c r="E4036" t="s">
        <v>17</v>
      </c>
      <c r="F4036">
        <v>1</v>
      </c>
      <c r="G4036">
        <v>32</v>
      </c>
      <c r="H4036">
        <v>39.65</v>
      </c>
    </row>
    <row r="4037" spans="1:8" x14ac:dyDescent="0.25">
      <c r="A4037" t="s">
        <v>44</v>
      </c>
      <c r="B4037" t="s">
        <v>46</v>
      </c>
      <c r="C4037">
        <v>0.1</v>
      </c>
      <c r="D4037" t="s">
        <v>15</v>
      </c>
      <c r="E4037" t="s">
        <v>13</v>
      </c>
      <c r="F4037">
        <v>6</v>
      </c>
      <c r="G4037">
        <v>16</v>
      </c>
      <c r="H4037">
        <v>24.01</v>
      </c>
    </row>
    <row r="4038" spans="1:8" x14ac:dyDescent="0.25">
      <c r="A4038" t="s">
        <v>44</v>
      </c>
      <c r="B4038" t="s">
        <v>46</v>
      </c>
      <c r="C4038">
        <v>0.25</v>
      </c>
      <c r="D4038" t="s">
        <v>15</v>
      </c>
      <c r="E4038" t="s">
        <v>13</v>
      </c>
      <c r="F4038">
        <v>3</v>
      </c>
      <c r="G4038">
        <v>16</v>
      </c>
      <c r="H4038">
        <v>26.13</v>
      </c>
    </row>
    <row r="4039" spans="1:8" x14ac:dyDescent="0.25">
      <c r="A4039" t="s">
        <v>44</v>
      </c>
      <c r="B4039" t="s">
        <v>46</v>
      </c>
      <c r="C4039">
        <v>0.25</v>
      </c>
      <c r="D4039" t="s">
        <v>20</v>
      </c>
      <c r="E4039" t="s">
        <v>17</v>
      </c>
      <c r="F4039">
        <v>3</v>
      </c>
      <c r="G4039">
        <v>32</v>
      </c>
      <c r="H4039">
        <v>37.43</v>
      </c>
    </row>
    <row r="4040" spans="1:8" x14ac:dyDescent="0.25">
      <c r="A4040" t="s">
        <v>44</v>
      </c>
      <c r="B4040" t="s">
        <v>46</v>
      </c>
      <c r="C4040">
        <v>0.1</v>
      </c>
      <c r="D4040" t="s">
        <v>18</v>
      </c>
      <c r="E4040" t="s">
        <v>16</v>
      </c>
      <c r="F4040">
        <v>3</v>
      </c>
      <c r="G4040">
        <v>32</v>
      </c>
      <c r="H4040">
        <v>42.01</v>
      </c>
    </row>
    <row r="4041" spans="1:8" x14ac:dyDescent="0.25">
      <c r="A4041" t="s">
        <v>44</v>
      </c>
      <c r="B4041" t="s">
        <v>46</v>
      </c>
      <c r="C4041">
        <v>0.2</v>
      </c>
      <c r="D4041" t="s">
        <v>10</v>
      </c>
      <c r="E4041" t="s">
        <v>17</v>
      </c>
      <c r="F4041">
        <v>3</v>
      </c>
      <c r="G4041">
        <v>64</v>
      </c>
      <c r="H4041">
        <v>39.46</v>
      </c>
    </row>
    <row r="4042" spans="1:8" x14ac:dyDescent="0.25">
      <c r="A4042" t="s">
        <v>44</v>
      </c>
      <c r="B4042" t="s">
        <v>46</v>
      </c>
      <c r="C4042">
        <v>0.1</v>
      </c>
      <c r="D4042" t="s">
        <v>10</v>
      </c>
      <c r="E4042" t="s">
        <v>16</v>
      </c>
      <c r="F4042">
        <v>3</v>
      </c>
      <c r="G4042">
        <v>64</v>
      </c>
      <c r="H4042">
        <v>42.53</v>
      </c>
    </row>
    <row r="4043" spans="1:8" x14ac:dyDescent="0.25">
      <c r="A4043" t="s">
        <v>44</v>
      </c>
      <c r="B4043" t="s">
        <v>46</v>
      </c>
      <c r="C4043">
        <v>0.2</v>
      </c>
      <c r="D4043" t="s">
        <v>15</v>
      </c>
      <c r="E4043" t="s">
        <v>17</v>
      </c>
      <c r="F4043">
        <v>1</v>
      </c>
      <c r="G4043">
        <v>128</v>
      </c>
      <c r="H4043">
        <v>47.11</v>
      </c>
    </row>
    <row r="4044" spans="1:8" x14ac:dyDescent="0.25">
      <c r="A4044" t="s">
        <v>44</v>
      </c>
      <c r="B4044" t="s">
        <v>46</v>
      </c>
      <c r="C4044">
        <v>0.2</v>
      </c>
      <c r="D4044" t="s">
        <v>10</v>
      </c>
      <c r="E4044" t="s">
        <v>17</v>
      </c>
      <c r="F4044">
        <v>3</v>
      </c>
      <c r="G4044">
        <v>128</v>
      </c>
      <c r="H4044">
        <v>41.43</v>
      </c>
    </row>
    <row r="4045" spans="1:8" x14ac:dyDescent="0.25">
      <c r="A4045" t="s">
        <v>44</v>
      </c>
      <c r="B4045" t="s">
        <v>46</v>
      </c>
      <c r="C4045">
        <v>0.1</v>
      </c>
      <c r="D4045" t="s">
        <v>10</v>
      </c>
      <c r="E4045" t="s">
        <v>16</v>
      </c>
      <c r="F4045">
        <v>6</v>
      </c>
      <c r="G4045">
        <v>128</v>
      </c>
      <c r="H4045">
        <v>43.36</v>
      </c>
    </row>
    <row r="4046" spans="1:8" x14ac:dyDescent="0.25">
      <c r="A4046" t="s">
        <v>44</v>
      </c>
      <c r="B4046" t="s">
        <v>46</v>
      </c>
      <c r="C4046">
        <v>0.1</v>
      </c>
      <c r="D4046" t="s">
        <v>20</v>
      </c>
      <c r="E4046" t="s">
        <v>17</v>
      </c>
      <c r="F4046">
        <v>3</v>
      </c>
      <c r="G4046">
        <v>32</v>
      </c>
      <c r="H4046">
        <v>43.56</v>
      </c>
    </row>
    <row r="4047" spans="1:8" x14ac:dyDescent="0.25">
      <c r="A4047" t="s">
        <v>44</v>
      </c>
      <c r="B4047" t="s">
        <v>46</v>
      </c>
      <c r="C4047">
        <v>0.5</v>
      </c>
      <c r="D4047" t="s">
        <v>20</v>
      </c>
      <c r="E4047" t="s">
        <v>17</v>
      </c>
      <c r="F4047">
        <v>3</v>
      </c>
      <c r="G4047">
        <v>32</v>
      </c>
      <c r="H4047">
        <v>31.37</v>
      </c>
    </row>
    <row r="4048" spans="1:8" x14ac:dyDescent="0.25">
      <c r="A4048" t="s">
        <v>44</v>
      </c>
      <c r="B4048" t="s">
        <v>46</v>
      </c>
      <c r="C4048">
        <v>0.2</v>
      </c>
      <c r="D4048" t="s">
        <v>10</v>
      </c>
      <c r="E4048" t="s">
        <v>17</v>
      </c>
      <c r="F4048">
        <v>3</v>
      </c>
      <c r="G4048">
        <v>64</v>
      </c>
      <c r="H4048">
        <v>36.369999999999997</v>
      </c>
    </row>
    <row r="4049" spans="1:8" x14ac:dyDescent="0.25">
      <c r="A4049" t="s">
        <v>44</v>
      </c>
      <c r="B4049" t="s">
        <v>46</v>
      </c>
      <c r="C4049">
        <v>0.5</v>
      </c>
      <c r="D4049" t="s">
        <v>20</v>
      </c>
      <c r="E4049" t="s">
        <v>17</v>
      </c>
      <c r="F4049">
        <v>3</v>
      </c>
      <c r="G4049">
        <v>32</v>
      </c>
      <c r="H4049">
        <v>30.4</v>
      </c>
    </row>
    <row r="4050" spans="1:8" x14ac:dyDescent="0.25">
      <c r="A4050" t="s">
        <v>44</v>
      </c>
      <c r="B4050" t="s">
        <v>46</v>
      </c>
      <c r="C4050">
        <v>0.5</v>
      </c>
      <c r="D4050" t="s">
        <v>18</v>
      </c>
      <c r="E4050" t="s">
        <v>13</v>
      </c>
      <c r="F4050">
        <v>3</v>
      </c>
      <c r="G4050">
        <v>128</v>
      </c>
      <c r="H4050">
        <v>32.049999999999997</v>
      </c>
    </row>
    <row r="4051" spans="1:8" x14ac:dyDescent="0.25">
      <c r="A4051" t="s">
        <v>44</v>
      </c>
      <c r="B4051" t="s">
        <v>46</v>
      </c>
      <c r="C4051">
        <v>0.1</v>
      </c>
      <c r="D4051" t="s">
        <v>10</v>
      </c>
      <c r="E4051" t="s">
        <v>16</v>
      </c>
      <c r="F4051">
        <v>6</v>
      </c>
      <c r="G4051">
        <v>64</v>
      </c>
      <c r="H4051">
        <v>45.35</v>
      </c>
    </row>
    <row r="4052" spans="1:8" x14ac:dyDescent="0.25">
      <c r="A4052" t="s">
        <v>44</v>
      </c>
      <c r="B4052" t="s">
        <v>46</v>
      </c>
      <c r="C4052">
        <v>0.1</v>
      </c>
      <c r="D4052" t="s">
        <v>10</v>
      </c>
      <c r="E4052" t="s">
        <v>13</v>
      </c>
      <c r="F4052">
        <v>6</v>
      </c>
      <c r="G4052">
        <v>64</v>
      </c>
      <c r="H4052">
        <v>40.07</v>
      </c>
    </row>
    <row r="4053" spans="1:8" x14ac:dyDescent="0.25">
      <c r="A4053" t="s">
        <v>44</v>
      </c>
      <c r="B4053" t="s">
        <v>46</v>
      </c>
      <c r="C4053">
        <v>0.5</v>
      </c>
      <c r="D4053" t="s">
        <v>18</v>
      </c>
      <c r="E4053" t="s">
        <v>17</v>
      </c>
      <c r="F4053">
        <v>1</v>
      </c>
      <c r="G4053">
        <v>128</v>
      </c>
      <c r="H4053">
        <v>44</v>
      </c>
    </row>
    <row r="4054" spans="1:8" x14ac:dyDescent="0.25">
      <c r="A4054" t="s">
        <v>44</v>
      </c>
      <c r="B4054" t="s">
        <v>46</v>
      </c>
      <c r="C4054">
        <v>0.2</v>
      </c>
      <c r="D4054" t="s">
        <v>15</v>
      </c>
      <c r="E4054" t="s">
        <v>17</v>
      </c>
      <c r="F4054">
        <v>1</v>
      </c>
      <c r="G4054">
        <v>128</v>
      </c>
      <c r="H4054">
        <v>47.26</v>
      </c>
    </row>
    <row r="4055" spans="1:8" x14ac:dyDescent="0.25">
      <c r="A4055" t="s">
        <v>44</v>
      </c>
      <c r="B4055" t="s">
        <v>46</v>
      </c>
      <c r="C4055">
        <v>0.5</v>
      </c>
      <c r="D4055" t="s">
        <v>21</v>
      </c>
      <c r="E4055" t="s">
        <v>16</v>
      </c>
      <c r="F4055">
        <v>6</v>
      </c>
      <c r="G4055">
        <v>128</v>
      </c>
      <c r="H4055">
        <v>19.34</v>
      </c>
    </row>
    <row r="4056" spans="1:8" x14ac:dyDescent="0.25">
      <c r="A4056" t="s">
        <v>44</v>
      </c>
      <c r="B4056" t="s">
        <v>46</v>
      </c>
      <c r="C4056">
        <v>0.25</v>
      </c>
      <c r="D4056" t="s">
        <v>10</v>
      </c>
      <c r="E4056" t="s">
        <v>17</v>
      </c>
      <c r="F4056">
        <v>1</v>
      </c>
      <c r="G4056">
        <v>32</v>
      </c>
      <c r="H4056">
        <v>33.44</v>
      </c>
    </row>
    <row r="4057" spans="1:8" x14ac:dyDescent="0.25">
      <c r="A4057" t="s">
        <v>44</v>
      </c>
      <c r="B4057" t="s">
        <v>46</v>
      </c>
      <c r="C4057">
        <v>0.5</v>
      </c>
      <c r="D4057" t="s">
        <v>10</v>
      </c>
      <c r="E4057" t="s">
        <v>13</v>
      </c>
      <c r="F4057">
        <v>6</v>
      </c>
      <c r="G4057">
        <v>64</v>
      </c>
      <c r="H4057">
        <v>18.5</v>
      </c>
    </row>
    <row r="4058" spans="1:8" x14ac:dyDescent="0.25">
      <c r="A4058" t="s">
        <v>44</v>
      </c>
      <c r="B4058" t="s">
        <v>46</v>
      </c>
      <c r="C4058">
        <v>0.2</v>
      </c>
      <c r="D4058" t="s">
        <v>10</v>
      </c>
      <c r="E4058" t="s">
        <v>13</v>
      </c>
      <c r="F4058">
        <v>3</v>
      </c>
      <c r="G4058">
        <v>64</v>
      </c>
      <c r="H4058">
        <v>41.47</v>
      </c>
    </row>
    <row r="4059" spans="1:8" x14ac:dyDescent="0.25">
      <c r="A4059" t="s">
        <v>44</v>
      </c>
      <c r="B4059" t="s">
        <v>46</v>
      </c>
      <c r="C4059">
        <v>0.1</v>
      </c>
      <c r="D4059" t="s">
        <v>18</v>
      </c>
      <c r="E4059" t="s">
        <v>17</v>
      </c>
      <c r="F4059">
        <v>3</v>
      </c>
      <c r="G4059">
        <v>32</v>
      </c>
      <c r="H4059">
        <v>44.37</v>
      </c>
    </row>
    <row r="4060" spans="1:8" x14ac:dyDescent="0.25">
      <c r="A4060" t="s">
        <v>44</v>
      </c>
      <c r="B4060" t="s">
        <v>46</v>
      </c>
      <c r="C4060">
        <v>0.1</v>
      </c>
      <c r="D4060" t="s">
        <v>18</v>
      </c>
      <c r="E4060" t="s">
        <v>17</v>
      </c>
      <c r="F4060">
        <v>3</v>
      </c>
      <c r="G4060">
        <v>32</v>
      </c>
      <c r="H4060">
        <v>45.37</v>
      </c>
    </row>
    <row r="4061" spans="1:8" x14ac:dyDescent="0.25">
      <c r="A4061" t="s">
        <v>44</v>
      </c>
      <c r="B4061" t="s">
        <v>46</v>
      </c>
      <c r="C4061">
        <v>0.1</v>
      </c>
      <c r="D4061" t="s">
        <v>20</v>
      </c>
      <c r="E4061" t="s">
        <v>17</v>
      </c>
      <c r="F4061">
        <v>3</v>
      </c>
      <c r="G4061">
        <v>32</v>
      </c>
      <c r="H4061">
        <v>39.950000000000003</v>
      </c>
    </row>
    <row r="4062" spans="1:8" x14ac:dyDescent="0.25">
      <c r="A4062" t="s">
        <v>44</v>
      </c>
      <c r="B4062" t="s">
        <v>46</v>
      </c>
      <c r="C4062">
        <v>0.4</v>
      </c>
      <c r="D4062" t="s">
        <v>10</v>
      </c>
      <c r="E4062" t="s">
        <v>16</v>
      </c>
      <c r="F4062">
        <v>1</v>
      </c>
      <c r="G4062">
        <v>128</v>
      </c>
      <c r="H4062">
        <v>40.69</v>
      </c>
    </row>
    <row r="4063" spans="1:8" x14ac:dyDescent="0.25">
      <c r="A4063" t="s">
        <v>44</v>
      </c>
      <c r="B4063" t="s">
        <v>46</v>
      </c>
      <c r="C4063">
        <v>0.5</v>
      </c>
      <c r="D4063" t="s">
        <v>15</v>
      </c>
      <c r="E4063" t="s">
        <v>17</v>
      </c>
      <c r="F4063">
        <v>1</v>
      </c>
      <c r="G4063">
        <v>128</v>
      </c>
      <c r="H4063">
        <v>43.49</v>
      </c>
    </row>
    <row r="4064" spans="1:8" x14ac:dyDescent="0.25">
      <c r="A4064" t="s">
        <v>44</v>
      </c>
      <c r="B4064" t="s">
        <v>46</v>
      </c>
      <c r="C4064">
        <v>0.2</v>
      </c>
      <c r="D4064" t="s">
        <v>15</v>
      </c>
      <c r="E4064" t="s">
        <v>17</v>
      </c>
      <c r="F4064">
        <v>1</v>
      </c>
      <c r="G4064">
        <v>128</v>
      </c>
      <c r="H4064">
        <v>45.84</v>
      </c>
    </row>
    <row r="4065" spans="1:8" x14ac:dyDescent="0.25">
      <c r="A4065" t="s">
        <v>44</v>
      </c>
      <c r="B4065" t="s">
        <v>46</v>
      </c>
      <c r="C4065">
        <v>0.1</v>
      </c>
      <c r="D4065" t="s">
        <v>10</v>
      </c>
      <c r="E4065" t="s">
        <v>16</v>
      </c>
      <c r="F4065">
        <v>6</v>
      </c>
      <c r="G4065">
        <v>128</v>
      </c>
      <c r="H4065">
        <v>44.51</v>
      </c>
    </row>
    <row r="4066" spans="1:8" x14ac:dyDescent="0.25">
      <c r="A4066" t="s">
        <v>44</v>
      </c>
      <c r="B4066" t="s">
        <v>46</v>
      </c>
      <c r="C4066">
        <v>0.25</v>
      </c>
      <c r="D4066" t="s">
        <v>20</v>
      </c>
      <c r="E4066" t="s">
        <v>16</v>
      </c>
      <c r="F4066">
        <v>3</v>
      </c>
      <c r="G4066">
        <v>8</v>
      </c>
      <c r="H4066">
        <v>22.5</v>
      </c>
    </row>
    <row r="4067" spans="1:8" x14ac:dyDescent="0.25">
      <c r="A4067" t="s">
        <v>44</v>
      </c>
      <c r="B4067" t="s">
        <v>46</v>
      </c>
      <c r="C4067">
        <v>0.2</v>
      </c>
      <c r="D4067" t="s">
        <v>15</v>
      </c>
      <c r="E4067" t="s">
        <v>14</v>
      </c>
      <c r="F4067">
        <v>3</v>
      </c>
      <c r="G4067">
        <v>32</v>
      </c>
      <c r="H4067">
        <v>31.13</v>
      </c>
    </row>
    <row r="4068" spans="1:8" x14ac:dyDescent="0.25">
      <c r="A4068" t="s">
        <v>44</v>
      </c>
      <c r="B4068" t="s">
        <v>46</v>
      </c>
      <c r="C4068">
        <v>0.25</v>
      </c>
      <c r="D4068" t="s">
        <v>20</v>
      </c>
      <c r="E4068" t="s">
        <v>17</v>
      </c>
      <c r="F4068">
        <v>3</v>
      </c>
      <c r="G4068">
        <v>32</v>
      </c>
      <c r="H4068">
        <v>40.72</v>
      </c>
    </row>
    <row r="4069" spans="1:8" x14ac:dyDescent="0.25">
      <c r="A4069" t="s">
        <v>44</v>
      </c>
      <c r="B4069" t="s">
        <v>46</v>
      </c>
      <c r="C4069">
        <v>0.1</v>
      </c>
      <c r="D4069" t="s">
        <v>10</v>
      </c>
      <c r="E4069" t="s">
        <v>16</v>
      </c>
      <c r="F4069">
        <v>3</v>
      </c>
      <c r="G4069">
        <v>64</v>
      </c>
      <c r="H4069">
        <v>44.08</v>
      </c>
    </row>
    <row r="4070" spans="1:8" x14ac:dyDescent="0.25">
      <c r="A4070" t="s">
        <v>44</v>
      </c>
      <c r="B4070" t="s">
        <v>46</v>
      </c>
      <c r="C4070">
        <v>0.1</v>
      </c>
      <c r="D4070" t="s">
        <v>10</v>
      </c>
      <c r="E4070" t="s">
        <v>16</v>
      </c>
      <c r="F4070">
        <v>15</v>
      </c>
      <c r="G4070">
        <v>8</v>
      </c>
      <c r="H4070">
        <v>17.98</v>
      </c>
    </row>
    <row r="4071" spans="1:8" x14ac:dyDescent="0.25">
      <c r="A4071" t="s">
        <v>44</v>
      </c>
      <c r="B4071" t="s">
        <v>46</v>
      </c>
      <c r="C4071">
        <v>0.3</v>
      </c>
      <c r="D4071" t="s">
        <v>20</v>
      </c>
      <c r="E4071" t="s">
        <v>17</v>
      </c>
      <c r="F4071">
        <v>3</v>
      </c>
      <c r="G4071">
        <v>32</v>
      </c>
      <c r="H4071">
        <v>40.83</v>
      </c>
    </row>
    <row r="4072" spans="1:8" x14ac:dyDescent="0.25">
      <c r="A4072" t="s">
        <v>44</v>
      </c>
      <c r="B4072" t="s">
        <v>46</v>
      </c>
      <c r="C4072">
        <v>0.1</v>
      </c>
      <c r="D4072" t="s">
        <v>10</v>
      </c>
      <c r="E4072" t="s">
        <v>17</v>
      </c>
      <c r="F4072">
        <v>3</v>
      </c>
      <c r="G4072">
        <v>128</v>
      </c>
      <c r="H4072">
        <v>41.98</v>
      </c>
    </row>
    <row r="4073" spans="1:8" x14ac:dyDescent="0.25">
      <c r="A4073" t="s">
        <v>44</v>
      </c>
      <c r="B4073" t="s">
        <v>46</v>
      </c>
      <c r="C4073">
        <v>0.1</v>
      </c>
      <c r="D4073" t="s">
        <v>10</v>
      </c>
      <c r="E4073" t="s">
        <v>16</v>
      </c>
      <c r="F4073">
        <v>6</v>
      </c>
      <c r="G4073">
        <v>128</v>
      </c>
      <c r="H4073">
        <v>40.53</v>
      </c>
    </row>
    <row r="4074" spans="1:8" x14ac:dyDescent="0.25">
      <c r="A4074" t="s">
        <v>44</v>
      </c>
      <c r="B4074" t="s">
        <v>46</v>
      </c>
      <c r="C4074">
        <v>0.2</v>
      </c>
      <c r="D4074" t="s">
        <v>15</v>
      </c>
      <c r="E4074" t="s">
        <v>17</v>
      </c>
      <c r="F4074">
        <v>1</v>
      </c>
      <c r="G4074">
        <v>128</v>
      </c>
      <c r="H4074">
        <v>46</v>
      </c>
    </row>
    <row r="4075" spans="1:8" x14ac:dyDescent="0.25">
      <c r="A4075" t="s">
        <v>44</v>
      </c>
      <c r="B4075" t="s">
        <v>46</v>
      </c>
      <c r="C4075">
        <v>0.1</v>
      </c>
      <c r="D4075" t="s">
        <v>18</v>
      </c>
      <c r="E4075" t="s">
        <v>17</v>
      </c>
      <c r="F4075">
        <v>3</v>
      </c>
      <c r="G4075">
        <v>128</v>
      </c>
      <c r="H4075">
        <v>47.86</v>
      </c>
    </row>
    <row r="4076" spans="1:8" x14ac:dyDescent="0.25">
      <c r="A4076" t="s">
        <v>44</v>
      </c>
      <c r="B4076" t="s">
        <v>46</v>
      </c>
      <c r="C4076">
        <v>0.1</v>
      </c>
      <c r="D4076" t="s">
        <v>10</v>
      </c>
      <c r="E4076" t="s">
        <v>13</v>
      </c>
      <c r="F4076">
        <v>3</v>
      </c>
      <c r="G4076">
        <v>64</v>
      </c>
      <c r="H4076">
        <v>41.19</v>
      </c>
    </row>
    <row r="4077" spans="1:8" x14ac:dyDescent="0.25">
      <c r="A4077" t="s">
        <v>44</v>
      </c>
      <c r="B4077" t="s">
        <v>46</v>
      </c>
      <c r="C4077">
        <v>0.1</v>
      </c>
      <c r="D4077" t="s">
        <v>10</v>
      </c>
      <c r="E4077" t="s">
        <v>13</v>
      </c>
      <c r="F4077">
        <v>1</v>
      </c>
      <c r="G4077">
        <v>64</v>
      </c>
      <c r="H4077">
        <v>43.34</v>
      </c>
    </row>
    <row r="4078" spans="1:8" x14ac:dyDescent="0.25">
      <c r="A4078" t="s">
        <v>44</v>
      </c>
      <c r="B4078" t="s">
        <v>46</v>
      </c>
      <c r="C4078">
        <v>0.25</v>
      </c>
      <c r="D4078" t="s">
        <v>20</v>
      </c>
      <c r="E4078" t="s">
        <v>14</v>
      </c>
      <c r="F4078">
        <v>6</v>
      </c>
      <c r="G4078">
        <v>32</v>
      </c>
      <c r="H4078">
        <v>10</v>
      </c>
    </row>
    <row r="4079" spans="1:8" x14ac:dyDescent="0.25">
      <c r="A4079" t="s">
        <v>44</v>
      </c>
      <c r="B4079" t="s">
        <v>46</v>
      </c>
      <c r="C4079">
        <v>0.1</v>
      </c>
      <c r="D4079" t="s">
        <v>18</v>
      </c>
      <c r="E4079" t="s">
        <v>17</v>
      </c>
      <c r="F4079">
        <v>3</v>
      </c>
      <c r="G4079">
        <v>32</v>
      </c>
      <c r="H4079">
        <v>44.26</v>
      </c>
    </row>
    <row r="4080" spans="1:8" x14ac:dyDescent="0.25">
      <c r="A4080" t="s">
        <v>44</v>
      </c>
      <c r="B4080" t="s">
        <v>46</v>
      </c>
      <c r="C4080">
        <v>0.1</v>
      </c>
      <c r="D4080" t="s">
        <v>20</v>
      </c>
      <c r="E4080" t="s">
        <v>17</v>
      </c>
      <c r="F4080">
        <v>3</v>
      </c>
      <c r="G4080">
        <v>32</v>
      </c>
      <c r="H4080">
        <v>42.38</v>
      </c>
    </row>
    <row r="4081" spans="1:8" x14ac:dyDescent="0.25">
      <c r="A4081" t="s">
        <v>44</v>
      </c>
      <c r="B4081" t="s">
        <v>46</v>
      </c>
      <c r="C4081">
        <v>0.2</v>
      </c>
      <c r="D4081" t="s">
        <v>15</v>
      </c>
      <c r="E4081" t="s">
        <v>17</v>
      </c>
      <c r="F4081">
        <v>1</v>
      </c>
      <c r="G4081">
        <v>128</v>
      </c>
      <c r="H4081">
        <v>45.45</v>
      </c>
    </row>
    <row r="4082" spans="1:8" x14ac:dyDescent="0.25">
      <c r="A4082" t="s">
        <v>44</v>
      </c>
      <c r="B4082" t="s">
        <v>46</v>
      </c>
      <c r="C4082">
        <v>0.1</v>
      </c>
      <c r="D4082" t="s">
        <v>18</v>
      </c>
      <c r="E4082" t="s">
        <v>17</v>
      </c>
      <c r="F4082">
        <v>3</v>
      </c>
      <c r="G4082">
        <v>128</v>
      </c>
      <c r="H4082">
        <v>48.34</v>
      </c>
    </row>
    <row r="4083" spans="1:8" x14ac:dyDescent="0.25">
      <c r="A4083" t="s">
        <v>44</v>
      </c>
      <c r="B4083" t="s">
        <v>46</v>
      </c>
      <c r="C4083">
        <v>0.2</v>
      </c>
      <c r="D4083" t="s">
        <v>18</v>
      </c>
      <c r="E4083" t="s">
        <v>17</v>
      </c>
      <c r="F4083">
        <v>3</v>
      </c>
      <c r="G4083">
        <v>128</v>
      </c>
      <c r="H4083">
        <v>47.91</v>
      </c>
    </row>
    <row r="4084" spans="1:8" x14ac:dyDescent="0.25">
      <c r="A4084" t="s">
        <v>44</v>
      </c>
      <c r="B4084" t="s">
        <v>46</v>
      </c>
      <c r="C4084">
        <v>0.25</v>
      </c>
      <c r="D4084" t="s">
        <v>10</v>
      </c>
      <c r="E4084" t="s">
        <v>14</v>
      </c>
      <c r="F4084">
        <v>6</v>
      </c>
      <c r="G4084">
        <v>128</v>
      </c>
      <c r="H4084">
        <v>32.35</v>
      </c>
    </row>
    <row r="4085" spans="1:8" x14ac:dyDescent="0.25">
      <c r="A4085" t="s">
        <v>44</v>
      </c>
      <c r="B4085" t="s">
        <v>46</v>
      </c>
      <c r="C4085">
        <v>0.1</v>
      </c>
      <c r="D4085" t="s">
        <v>15</v>
      </c>
      <c r="E4085" t="s">
        <v>16</v>
      </c>
      <c r="F4085">
        <v>6</v>
      </c>
      <c r="G4085">
        <v>128</v>
      </c>
      <c r="H4085">
        <v>47.71</v>
      </c>
    </row>
    <row r="4086" spans="1:8" x14ac:dyDescent="0.25">
      <c r="A4086" t="s">
        <v>44</v>
      </c>
      <c r="B4086" t="s">
        <v>46</v>
      </c>
      <c r="C4086">
        <v>0.2</v>
      </c>
      <c r="D4086" t="s">
        <v>10</v>
      </c>
      <c r="E4086" t="s">
        <v>17</v>
      </c>
      <c r="F4086">
        <v>3</v>
      </c>
      <c r="G4086">
        <v>64</v>
      </c>
      <c r="H4086">
        <v>34.1</v>
      </c>
    </row>
    <row r="4087" spans="1:8" x14ac:dyDescent="0.25">
      <c r="A4087" t="s">
        <v>44</v>
      </c>
      <c r="B4087" t="s">
        <v>46</v>
      </c>
      <c r="C4087">
        <v>0.25</v>
      </c>
      <c r="D4087" t="s">
        <v>10</v>
      </c>
      <c r="E4087" t="s">
        <v>16</v>
      </c>
      <c r="F4087">
        <v>3</v>
      </c>
      <c r="G4087">
        <v>32</v>
      </c>
      <c r="H4087">
        <v>40.130000000000003</v>
      </c>
    </row>
    <row r="4088" spans="1:8" x14ac:dyDescent="0.25">
      <c r="A4088" t="s">
        <v>44</v>
      </c>
      <c r="B4088" t="s">
        <v>46</v>
      </c>
      <c r="C4088">
        <v>0.1</v>
      </c>
      <c r="D4088" t="s">
        <v>15</v>
      </c>
      <c r="E4088" t="s">
        <v>16</v>
      </c>
      <c r="F4088">
        <v>6</v>
      </c>
      <c r="G4088">
        <v>8</v>
      </c>
      <c r="H4088">
        <v>27.79</v>
      </c>
    </row>
    <row r="4089" spans="1:8" x14ac:dyDescent="0.25">
      <c r="A4089" t="s">
        <v>44</v>
      </c>
      <c r="B4089" t="s">
        <v>46</v>
      </c>
      <c r="C4089">
        <v>0.1</v>
      </c>
      <c r="D4089" t="s">
        <v>18</v>
      </c>
      <c r="E4089" t="s">
        <v>17</v>
      </c>
      <c r="F4089">
        <v>3</v>
      </c>
      <c r="G4089">
        <v>4</v>
      </c>
      <c r="H4089">
        <v>32.24</v>
      </c>
    </row>
    <row r="4090" spans="1:8" x14ac:dyDescent="0.25">
      <c r="A4090" t="s">
        <v>44</v>
      </c>
      <c r="B4090" t="s">
        <v>46</v>
      </c>
      <c r="C4090">
        <v>0.1</v>
      </c>
      <c r="D4090" t="s">
        <v>12</v>
      </c>
      <c r="E4090" t="s">
        <v>17</v>
      </c>
      <c r="F4090">
        <v>3</v>
      </c>
      <c r="G4090">
        <v>32</v>
      </c>
      <c r="H4090">
        <v>43.65</v>
      </c>
    </row>
    <row r="4091" spans="1:8" x14ac:dyDescent="0.25">
      <c r="A4091" t="s">
        <v>44</v>
      </c>
      <c r="B4091" t="s">
        <v>46</v>
      </c>
      <c r="C4091">
        <v>0.1</v>
      </c>
      <c r="D4091" t="s">
        <v>20</v>
      </c>
      <c r="E4091" t="s">
        <v>17</v>
      </c>
      <c r="F4091">
        <v>3</v>
      </c>
      <c r="G4091">
        <v>32</v>
      </c>
      <c r="H4091">
        <v>39.450000000000003</v>
      </c>
    </row>
    <row r="4092" spans="1:8" x14ac:dyDescent="0.25">
      <c r="A4092" t="s">
        <v>44</v>
      </c>
      <c r="B4092" t="s">
        <v>46</v>
      </c>
      <c r="C4092">
        <v>0.1</v>
      </c>
      <c r="D4092" t="s">
        <v>20</v>
      </c>
      <c r="E4092" t="s">
        <v>13</v>
      </c>
      <c r="F4092">
        <v>3</v>
      </c>
      <c r="G4092">
        <v>64</v>
      </c>
      <c r="H4092">
        <v>32.26</v>
      </c>
    </row>
    <row r="4093" spans="1:8" x14ac:dyDescent="0.25">
      <c r="A4093" t="s">
        <v>44</v>
      </c>
      <c r="B4093" t="s">
        <v>46</v>
      </c>
      <c r="C4093">
        <v>0.2</v>
      </c>
      <c r="D4093" t="s">
        <v>20</v>
      </c>
      <c r="E4093" t="s">
        <v>17</v>
      </c>
      <c r="F4093">
        <v>1</v>
      </c>
      <c r="G4093">
        <v>128</v>
      </c>
      <c r="H4093">
        <v>44.15</v>
      </c>
    </row>
    <row r="4094" spans="1:8" x14ac:dyDescent="0.25">
      <c r="A4094" t="s">
        <v>44</v>
      </c>
      <c r="B4094" t="s">
        <v>46</v>
      </c>
      <c r="C4094">
        <v>0.1</v>
      </c>
      <c r="D4094" t="s">
        <v>15</v>
      </c>
      <c r="E4094" t="s">
        <v>16</v>
      </c>
      <c r="F4094">
        <v>3</v>
      </c>
      <c r="G4094">
        <v>128</v>
      </c>
      <c r="H4094">
        <v>47.72</v>
      </c>
    </row>
    <row r="4095" spans="1:8" x14ac:dyDescent="0.25">
      <c r="A4095" t="s">
        <v>44</v>
      </c>
      <c r="B4095" t="s">
        <v>46</v>
      </c>
      <c r="C4095">
        <v>0.2</v>
      </c>
      <c r="D4095" t="s">
        <v>18</v>
      </c>
      <c r="E4095" t="s">
        <v>17</v>
      </c>
      <c r="F4095">
        <v>3</v>
      </c>
      <c r="G4095">
        <v>128</v>
      </c>
      <c r="H4095">
        <v>45.47</v>
      </c>
    </row>
    <row r="4096" spans="1:8" x14ac:dyDescent="0.25">
      <c r="A4096" t="s">
        <v>44</v>
      </c>
      <c r="B4096" t="s">
        <v>46</v>
      </c>
      <c r="C4096">
        <v>0.1</v>
      </c>
      <c r="D4096" t="s">
        <v>10</v>
      </c>
      <c r="E4096" t="s">
        <v>16</v>
      </c>
      <c r="F4096">
        <v>3</v>
      </c>
      <c r="G4096">
        <v>64</v>
      </c>
      <c r="H4096">
        <v>29.83</v>
      </c>
    </row>
    <row r="4097" spans="1:8" x14ac:dyDescent="0.25">
      <c r="A4097" t="s">
        <v>44</v>
      </c>
      <c r="B4097" t="s">
        <v>46</v>
      </c>
      <c r="C4097">
        <v>0.1</v>
      </c>
      <c r="D4097" t="s">
        <v>10</v>
      </c>
      <c r="E4097" t="s">
        <v>16</v>
      </c>
      <c r="F4097">
        <v>3</v>
      </c>
      <c r="G4097">
        <v>64</v>
      </c>
      <c r="H4097">
        <v>38.200000000000003</v>
      </c>
    </row>
    <row r="4098" spans="1:8" x14ac:dyDescent="0.25">
      <c r="A4098" t="s">
        <v>44</v>
      </c>
      <c r="B4098" t="s">
        <v>46</v>
      </c>
      <c r="C4098">
        <v>0.1</v>
      </c>
      <c r="D4098" t="s">
        <v>18</v>
      </c>
      <c r="E4098" t="s">
        <v>17</v>
      </c>
      <c r="F4098">
        <v>3</v>
      </c>
      <c r="G4098">
        <v>32</v>
      </c>
      <c r="H4098">
        <v>44.61</v>
      </c>
    </row>
    <row r="4099" spans="1:8" x14ac:dyDescent="0.25">
      <c r="A4099" t="s">
        <v>44</v>
      </c>
      <c r="B4099" t="s">
        <v>46</v>
      </c>
      <c r="C4099">
        <v>0.1</v>
      </c>
      <c r="D4099" t="s">
        <v>18</v>
      </c>
      <c r="E4099" t="s">
        <v>17</v>
      </c>
      <c r="F4099">
        <v>3</v>
      </c>
      <c r="G4099">
        <v>32</v>
      </c>
      <c r="H4099">
        <v>44.07</v>
      </c>
    </row>
    <row r="4100" spans="1:8" x14ac:dyDescent="0.25">
      <c r="A4100" t="s">
        <v>44</v>
      </c>
      <c r="B4100" t="s">
        <v>46</v>
      </c>
      <c r="C4100">
        <v>0.25</v>
      </c>
      <c r="D4100" t="s">
        <v>20</v>
      </c>
      <c r="E4100" t="s">
        <v>17</v>
      </c>
      <c r="F4100">
        <v>3</v>
      </c>
      <c r="G4100">
        <v>32</v>
      </c>
      <c r="H4100">
        <v>39.83</v>
      </c>
    </row>
    <row r="4101" spans="1:8" x14ac:dyDescent="0.25">
      <c r="A4101" t="s">
        <v>44</v>
      </c>
      <c r="B4101" t="s">
        <v>46</v>
      </c>
      <c r="C4101">
        <v>0.1</v>
      </c>
      <c r="D4101" t="s">
        <v>10</v>
      </c>
      <c r="E4101" t="s">
        <v>17</v>
      </c>
      <c r="F4101">
        <v>1</v>
      </c>
      <c r="G4101">
        <v>128</v>
      </c>
      <c r="H4101">
        <v>42.19</v>
      </c>
    </row>
    <row r="4102" spans="1:8" x14ac:dyDescent="0.25">
      <c r="A4102" t="s">
        <v>44</v>
      </c>
      <c r="B4102" t="s">
        <v>46</v>
      </c>
      <c r="C4102">
        <v>0.1</v>
      </c>
      <c r="D4102" t="s">
        <v>20</v>
      </c>
      <c r="E4102" t="s">
        <v>17</v>
      </c>
      <c r="F4102">
        <v>9</v>
      </c>
      <c r="G4102">
        <v>64</v>
      </c>
      <c r="H4102">
        <v>38.200000000000003</v>
      </c>
    </row>
    <row r="4103" spans="1:8" x14ac:dyDescent="0.25">
      <c r="A4103" t="s">
        <v>44</v>
      </c>
      <c r="B4103" t="s">
        <v>46</v>
      </c>
      <c r="C4103">
        <v>0.1</v>
      </c>
      <c r="D4103" t="s">
        <v>18</v>
      </c>
      <c r="E4103" t="s">
        <v>17</v>
      </c>
      <c r="F4103">
        <v>3</v>
      </c>
      <c r="G4103">
        <v>128</v>
      </c>
      <c r="H4103">
        <v>48.6</v>
      </c>
    </row>
    <row r="4104" spans="1:8" x14ac:dyDescent="0.25">
      <c r="A4104" t="s">
        <v>44</v>
      </c>
      <c r="B4104" t="s">
        <v>46</v>
      </c>
      <c r="C4104">
        <v>0.2</v>
      </c>
      <c r="D4104" t="s">
        <v>18</v>
      </c>
      <c r="E4104" t="s">
        <v>17</v>
      </c>
      <c r="F4104">
        <v>3</v>
      </c>
      <c r="G4104">
        <v>128</v>
      </c>
      <c r="H4104">
        <v>47.14</v>
      </c>
    </row>
    <row r="4105" spans="1:8" x14ac:dyDescent="0.25">
      <c r="A4105" t="s">
        <v>44</v>
      </c>
      <c r="B4105" t="s">
        <v>46</v>
      </c>
      <c r="C4105">
        <v>0.25</v>
      </c>
      <c r="D4105" t="s">
        <v>20</v>
      </c>
      <c r="E4105" t="s">
        <v>17</v>
      </c>
      <c r="F4105">
        <v>15</v>
      </c>
      <c r="G4105">
        <v>32</v>
      </c>
      <c r="H4105">
        <v>18.38</v>
      </c>
    </row>
    <row r="4106" spans="1:8" x14ac:dyDescent="0.25">
      <c r="A4106" t="s">
        <v>44</v>
      </c>
      <c r="B4106" t="s">
        <v>46</v>
      </c>
      <c r="C4106">
        <v>0.2</v>
      </c>
      <c r="D4106" t="s">
        <v>15</v>
      </c>
      <c r="E4106" t="s">
        <v>13</v>
      </c>
      <c r="F4106">
        <v>3</v>
      </c>
      <c r="G4106">
        <v>16</v>
      </c>
      <c r="H4106">
        <v>24.55</v>
      </c>
    </row>
    <row r="4107" spans="1:8" x14ac:dyDescent="0.25">
      <c r="A4107" t="s">
        <v>44</v>
      </c>
      <c r="B4107" t="s">
        <v>46</v>
      </c>
      <c r="C4107">
        <v>0.1</v>
      </c>
      <c r="D4107" t="s">
        <v>18</v>
      </c>
      <c r="E4107" t="s">
        <v>13</v>
      </c>
      <c r="F4107">
        <v>3</v>
      </c>
      <c r="G4107">
        <v>32</v>
      </c>
      <c r="H4107">
        <v>39</v>
      </c>
    </row>
    <row r="4108" spans="1:8" x14ac:dyDescent="0.25">
      <c r="A4108" t="s">
        <v>44</v>
      </c>
      <c r="B4108" t="s">
        <v>46</v>
      </c>
      <c r="C4108">
        <v>0.25</v>
      </c>
      <c r="D4108" t="s">
        <v>20</v>
      </c>
      <c r="E4108" t="s">
        <v>17</v>
      </c>
      <c r="F4108">
        <v>3</v>
      </c>
      <c r="G4108">
        <v>32</v>
      </c>
      <c r="H4108">
        <v>40.75</v>
      </c>
    </row>
    <row r="4109" spans="1:8" x14ac:dyDescent="0.25">
      <c r="A4109" t="s">
        <v>44</v>
      </c>
      <c r="B4109" t="s">
        <v>46</v>
      </c>
      <c r="C4109">
        <v>0.1</v>
      </c>
      <c r="D4109" t="s">
        <v>10</v>
      </c>
      <c r="E4109" t="s">
        <v>16</v>
      </c>
      <c r="F4109">
        <v>3</v>
      </c>
      <c r="G4109">
        <v>64</v>
      </c>
      <c r="H4109">
        <v>42.62</v>
      </c>
    </row>
    <row r="4110" spans="1:8" x14ac:dyDescent="0.25">
      <c r="A4110" t="s">
        <v>44</v>
      </c>
      <c r="B4110" t="s">
        <v>46</v>
      </c>
      <c r="C4110">
        <v>0.1</v>
      </c>
      <c r="D4110" t="s">
        <v>10</v>
      </c>
      <c r="E4110" t="s">
        <v>16</v>
      </c>
      <c r="F4110">
        <v>3</v>
      </c>
      <c r="G4110">
        <v>64</v>
      </c>
      <c r="H4110">
        <v>40.270000000000003</v>
      </c>
    </row>
    <row r="4111" spans="1:8" x14ac:dyDescent="0.25">
      <c r="A4111" t="s">
        <v>44</v>
      </c>
      <c r="B4111" t="s">
        <v>46</v>
      </c>
      <c r="C4111">
        <v>0.3</v>
      </c>
      <c r="D4111" t="s">
        <v>18</v>
      </c>
      <c r="E4111" t="s">
        <v>17</v>
      </c>
      <c r="F4111">
        <v>3</v>
      </c>
      <c r="G4111">
        <v>32</v>
      </c>
      <c r="H4111">
        <v>39.99</v>
      </c>
    </row>
    <row r="4112" spans="1:8" x14ac:dyDescent="0.25">
      <c r="A4112" t="s">
        <v>44</v>
      </c>
      <c r="B4112" t="s">
        <v>46</v>
      </c>
      <c r="C4112">
        <v>0.2</v>
      </c>
      <c r="D4112" t="s">
        <v>18</v>
      </c>
      <c r="E4112" t="s">
        <v>17</v>
      </c>
      <c r="F4112">
        <v>1</v>
      </c>
      <c r="G4112">
        <v>128</v>
      </c>
      <c r="H4112">
        <v>48.31</v>
      </c>
    </row>
    <row r="4113" spans="1:8" x14ac:dyDescent="0.25">
      <c r="A4113" t="s">
        <v>44</v>
      </c>
      <c r="B4113" t="s">
        <v>46</v>
      </c>
      <c r="C4113">
        <v>0.1</v>
      </c>
      <c r="D4113" t="s">
        <v>18</v>
      </c>
      <c r="E4113" t="s">
        <v>17</v>
      </c>
      <c r="F4113">
        <v>3</v>
      </c>
      <c r="G4113">
        <v>128</v>
      </c>
      <c r="H4113">
        <v>47.38</v>
      </c>
    </row>
    <row r="4114" spans="1:8" x14ac:dyDescent="0.25">
      <c r="A4114" t="s">
        <v>44</v>
      </c>
      <c r="B4114" t="s">
        <v>46</v>
      </c>
      <c r="C4114">
        <v>0.2</v>
      </c>
      <c r="D4114" t="s">
        <v>20</v>
      </c>
      <c r="E4114" t="s">
        <v>17</v>
      </c>
      <c r="F4114">
        <v>3</v>
      </c>
      <c r="G4114">
        <v>128</v>
      </c>
      <c r="H4114">
        <v>44.23</v>
      </c>
    </row>
    <row r="4115" spans="1:8" x14ac:dyDescent="0.25">
      <c r="A4115" t="s">
        <v>44</v>
      </c>
      <c r="B4115" t="s">
        <v>46</v>
      </c>
      <c r="C4115">
        <v>0.2</v>
      </c>
      <c r="D4115" t="s">
        <v>15</v>
      </c>
      <c r="E4115" t="s">
        <v>17</v>
      </c>
      <c r="F4115">
        <v>9</v>
      </c>
      <c r="G4115">
        <v>128</v>
      </c>
      <c r="H4115">
        <v>39.22</v>
      </c>
    </row>
    <row r="4116" spans="1:8" x14ac:dyDescent="0.25">
      <c r="A4116" t="s">
        <v>44</v>
      </c>
      <c r="B4116" t="s">
        <v>46</v>
      </c>
      <c r="C4116">
        <v>0.1</v>
      </c>
      <c r="D4116" t="s">
        <v>10</v>
      </c>
      <c r="E4116" t="s">
        <v>16</v>
      </c>
      <c r="F4116">
        <v>3</v>
      </c>
      <c r="G4116">
        <v>64</v>
      </c>
      <c r="H4116">
        <v>39.21</v>
      </c>
    </row>
    <row r="4117" spans="1:8" x14ac:dyDescent="0.25">
      <c r="A4117" t="s">
        <v>44</v>
      </c>
      <c r="B4117" t="s">
        <v>46</v>
      </c>
      <c r="C4117">
        <v>0.1</v>
      </c>
      <c r="D4117" t="s">
        <v>10</v>
      </c>
      <c r="E4117" t="s">
        <v>16</v>
      </c>
      <c r="F4117">
        <v>3</v>
      </c>
      <c r="G4117">
        <v>64</v>
      </c>
      <c r="H4117">
        <v>39.729999999999997</v>
      </c>
    </row>
    <row r="4118" spans="1:8" x14ac:dyDescent="0.25">
      <c r="A4118" t="s">
        <v>44</v>
      </c>
      <c r="B4118" t="s">
        <v>46</v>
      </c>
      <c r="C4118">
        <v>0.2</v>
      </c>
      <c r="D4118" t="s">
        <v>20</v>
      </c>
      <c r="E4118" t="s">
        <v>17</v>
      </c>
      <c r="F4118">
        <v>3</v>
      </c>
      <c r="G4118">
        <v>32</v>
      </c>
      <c r="H4118">
        <v>42.27</v>
      </c>
    </row>
    <row r="4119" spans="1:8" x14ac:dyDescent="0.25">
      <c r="A4119" t="s">
        <v>44</v>
      </c>
      <c r="B4119" t="s">
        <v>46</v>
      </c>
      <c r="C4119">
        <v>0.5</v>
      </c>
      <c r="D4119" t="s">
        <v>20</v>
      </c>
      <c r="E4119" t="s">
        <v>17</v>
      </c>
      <c r="F4119">
        <v>3</v>
      </c>
      <c r="G4119">
        <v>32</v>
      </c>
      <c r="H4119">
        <v>31.86</v>
      </c>
    </row>
    <row r="4120" spans="1:8" x14ac:dyDescent="0.25">
      <c r="A4120" t="s">
        <v>44</v>
      </c>
      <c r="B4120" t="s">
        <v>46</v>
      </c>
      <c r="C4120">
        <v>0.1</v>
      </c>
      <c r="D4120" t="s">
        <v>18</v>
      </c>
      <c r="E4120" t="s">
        <v>17</v>
      </c>
      <c r="F4120">
        <v>1</v>
      </c>
      <c r="G4120">
        <v>128</v>
      </c>
      <c r="H4120">
        <v>46.77</v>
      </c>
    </row>
    <row r="4121" spans="1:8" x14ac:dyDescent="0.25">
      <c r="A4121" t="s">
        <v>44</v>
      </c>
      <c r="B4121" t="s">
        <v>46</v>
      </c>
      <c r="C4121">
        <v>0.1</v>
      </c>
      <c r="D4121" t="s">
        <v>18</v>
      </c>
      <c r="E4121" t="s">
        <v>17</v>
      </c>
      <c r="F4121">
        <v>3</v>
      </c>
      <c r="G4121">
        <v>64</v>
      </c>
      <c r="H4121">
        <v>46.27</v>
      </c>
    </row>
    <row r="4122" spans="1:8" x14ac:dyDescent="0.25">
      <c r="A4122" t="s">
        <v>44</v>
      </c>
      <c r="B4122" t="s">
        <v>46</v>
      </c>
      <c r="C4122">
        <v>0.1</v>
      </c>
      <c r="D4122" t="s">
        <v>10</v>
      </c>
      <c r="E4122" t="s">
        <v>17</v>
      </c>
      <c r="F4122">
        <v>1</v>
      </c>
      <c r="G4122">
        <v>128</v>
      </c>
      <c r="H4122">
        <v>37.78</v>
      </c>
    </row>
    <row r="4123" spans="1:8" x14ac:dyDescent="0.25">
      <c r="A4123" t="s">
        <v>44</v>
      </c>
      <c r="B4123" t="s">
        <v>46</v>
      </c>
      <c r="C4123">
        <v>0.1</v>
      </c>
      <c r="D4123" t="s">
        <v>10</v>
      </c>
      <c r="E4123" t="s">
        <v>16</v>
      </c>
      <c r="F4123">
        <v>3</v>
      </c>
      <c r="G4123">
        <v>128</v>
      </c>
      <c r="H4123">
        <v>46.87</v>
      </c>
    </row>
    <row r="4124" spans="1:8" x14ac:dyDescent="0.25">
      <c r="A4124" t="s">
        <v>44</v>
      </c>
      <c r="B4124" t="s">
        <v>46</v>
      </c>
      <c r="C4124">
        <v>0.1</v>
      </c>
      <c r="D4124" t="s">
        <v>10</v>
      </c>
      <c r="E4124" t="s">
        <v>17</v>
      </c>
      <c r="F4124">
        <v>3</v>
      </c>
      <c r="G4124">
        <v>128</v>
      </c>
      <c r="H4124">
        <v>45.2</v>
      </c>
    </row>
    <row r="4125" spans="1:8" x14ac:dyDescent="0.25">
      <c r="A4125" t="s">
        <v>44</v>
      </c>
      <c r="B4125" t="s">
        <v>46</v>
      </c>
      <c r="C4125">
        <v>0.1</v>
      </c>
      <c r="D4125" t="s">
        <v>18</v>
      </c>
      <c r="E4125" t="s">
        <v>17</v>
      </c>
      <c r="F4125">
        <v>3</v>
      </c>
      <c r="G4125">
        <v>128</v>
      </c>
      <c r="H4125">
        <v>47.25</v>
      </c>
    </row>
    <row r="4126" spans="1:8" x14ac:dyDescent="0.25">
      <c r="A4126" t="s">
        <v>44</v>
      </c>
      <c r="B4126" t="s">
        <v>46</v>
      </c>
      <c r="C4126">
        <v>0.1</v>
      </c>
      <c r="D4126" t="s">
        <v>18</v>
      </c>
      <c r="E4126" t="s">
        <v>17</v>
      </c>
      <c r="F4126">
        <v>3</v>
      </c>
      <c r="G4126">
        <v>8</v>
      </c>
      <c r="H4126">
        <v>36.18</v>
      </c>
    </row>
    <row r="4127" spans="1:8" x14ac:dyDescent="0.25">
      <c r="A4127" t="s">
        <v>44</v>
      </c>
      <c r="B4127" t="s">
        <v>46</v>
      </c>
      <c r="C4127">
        <v>0.5</v>
      </c>
      <c r="D4127" t="s">
        <v>12</v>
      </c>
      <c r="E4127" t="s">
        <v>17</v>
      </c>
      <c r="F4127">
        <v>3</v>
      </c>
      <c r="G4127">
        <v>8</v>
      </c>
      <c r="H4127">
        <v>23.53</v>
      </c>
    </row>
    <row r="4128" spans="1:8" x14ac:dyDescent="0.25">
      <c r="A4128" t="s">
        <v>44</v>
      </c>
      <c r="B4128" t="s">
        <v>46</v>
      </c>
      <c r="C4128">
        <v>0.1</v>
      </c>
      <c r="D4128" t="s">
        <v>18</v>
      </c>
      <c r="E4128" t="s">
        <v>17</v>
      </c>
      <c r="F4128">
        <v>3</v>
      </c>
      <c r="G4128">
        <v>32</v>
      </c>
      <c r="H4128">
        <v>44.82</v>
      </c>
    </row>
    <row r="4129" spans="1:8" x14ac:dyDescent="0.25">
      <c r="A4129" t="s">
        <v>44</v>
      </c>
      <c r="B4129" t="s">
        <v>46</v>
      </c>
      <c r="C4129">
        <v>0.2</v>
      </c>
      <c r="D4129" t="s">
        <v>18</v>
      </c>
      <c r="E4129" t="s">
        <v>17</v>
      </c>
      <c r="F4129">
        <v>1</v>
      </c>
      <c r="G4129">
        <v>128</v>
      </c>
      <c r="H4129">
        <v>46.52</v>
      </c>
    </row>
    <row r="4130" spans="1:8" x14ac:dyDescent="0.25">
      <c r="A4130" t="s">
        <v>44</v>
      </c>
      <c r="B4130" t="s">
        <v>46</v>
      </c>
      <c r="C4130">
        <v>0.1</v>
      </c>
      <c r="D4130" t="s">
        <v>12</v>
      </c>
      <c r="E4130" t="s">
        <v>16</v>
      </c>
      <c r="F4130">
        <v>3</v>
      </c>
      <c r="G4130">
        <v>128</v>
      </c>
      <c r="H4130">
        <v>43.7</v>
      </c>
    </row>
    <row r="4131" spans="1:8" x14ac:dyDescent="0.25">
      <c r="A4131" t="s">
        <v>44</v>
      </c>
      <c r="B4131" t="s">
        <v>46</v>
      </c>
      <c r="C4131">
        <v>0.2</v>
      </c>
      <c r="D4131" t="s">
        <v>20</v>
      </c>
      <c r="E4131" t="s">
        <v>17</v>
      </c>
      <c r="F4131">
        <v>3</v>
      </c>
      <c r="G4131">
        <v>128</v>
      </c>
      <c r="H4131">
        <v>45.45</v>
      </c>
    </row>
    <row r="4132" spans="1:8" x14ac:dyDescent="0.25">
      <c r="A4132" t="s">
        <v>44</v>
      </c>
      <c r="B4132" t="s">
        <v>46</v>
      </c>
      <c r="C4132">
        <v>0.1</v>
      </c>
      <c r="D4132" t="s">
        <v>18</v>
      </c>
      <c r="E4132" t="s">
        <v>17</v>
      </c>
      <c r="F4132">
        <v>3</v>
      </c>
      <c r="G4132">
        <v>128</v>
      </c>
      <c r="H4132">
        <v>49.5</v>
      </c>
    </row>
    <row r="4133" spans="1:8" x14ac:dyDescent="0.25">
      <c r="A4133" t="s">
        <v>44</v>
      </c>
      <c r="B4133" t="s">
        <v>46</v>
      </c>
      <c r="C4133">
        <v>0.1</v>
      </c>
      <c r="D4133" t="s">
        <v>18</v>
      </c>
      <c r="E4133" t="s">
        <v>17</v>
      </c>
      <c r="F4133">
        <v>3</v>
      </c>
      <c r="G4133">
        <v>128</v>
      </c>
      <c r="H4133">
        <v>49.49</v>
      </c>
    </row>
    <row r="4134" spans="1:8" x14ac:dyDescent="0.25">
      <c r="A4134" t="s">
        <v>44</v>
      </c>
      <c r="B4134" t="s">
        <v>46</v>
      </c>
      <c r="C4134">
        <v>0.2</v>
      </c>
      <c r="D4134" t="s">
        <v>20</v>
      </c>
      <c r="E4134" t="s">
        <v>17</v>
      </c>
      <c r="F4134">
        <v>3</v>
      </c>
      <c r="G4134">
        <v>128</v>
      </c>
      <c r="H4134">
        <v>44.65</v>
      </c>
    </row>
    <row r="4135" spans="1:8" x14ac:dyDescent="0.25">
      <c r="A4135" t="s">
        <v>44</v>
      </c>
      <c r="B4135" t="s">
        <v>46</v>
      </c>
      <c r="C4135">
        <v>0.1</v>
      </c>
      <c r="D4135" t="s">
        <v>12</v>
      </c>
      <c r="E4135" t="s">
        <v>17</v>
      </c>
      <c r="F4135">
        <v>3</v>
      </c>
      <c r="G4135">
        <v>128</v>
      </c>
      <c r="H4135">
        <v>46.32</v>
      </c>
    </row>
    <row r="4136" spans="1:8" x14ac:dyDescent="0.25">
      <c r="A4136" t="s">
        <v>44</v>
      </c>
      <c r="B4136" t="s">
        <v>46</v>
      </c>
      <c r="C4136">
        <v>0.4</v>
      </c>
      <c r="D4136" t="s">
        <v>18</v>
      </c>
      <c r="E4136" t="s">
        <v>14</v>
      </c>
      <c r="F4136">
        <v>3</v>
      </c>
      <c r="G4136">
        <v>8</v>
      </c>
      <c r="H4136">
        <v>10</v>
      </c>
    </row>
    <row r="4137" spans="1:8" x14ac:dyDescent="0.25">
      <c r="A4137" t="s">
        <v>44</v>
      </c>
      <c r="B4137" t="s">
        <v>46</v>
      </c>
      <c r="C4137">
        <v>0.1</v>
      </c>
      <c r="D4137" t="s">
        <v>20</v>
      </c>
      <c r="E4137" t="s">
        <v>16</v>
      </c>
      <c r="F4137">
        <v>3</v>
      </c>
      <c r="G4137">
        <v>8</v>
      </c>
      <c r="H4137">
        <v>29.18</v>
      </c>
    </row>
    <row r="4138" spans="1:8" x14ac:dyDescent="0.25">
      <c r="A4138" t="s">
        <v>44</v>
      </c>
      <c r="B4138" t="s">
        <v>46</v>
      </c>
      <c r="C4138">
        <v>0.1</v>
      </c>
      <c r="D4138" t="s">
        <v>15</v>
      </c>
      <c r="E4138" t="s">
        <v>16</v>
      </c>
      <c r="F4138">
        <v>3</v>
      </c>
      <c r="G4138">
        <v>16</v>
      </c>
      <c r="H4138">
        <v>40.04</v>
      </c>
    </row>
    <row r="4139" spans="1:8" x14ac:dyDescent="0.25">
      <c r="A4139" t="s">
        <v>44</v>
      </c>
      <c r="B4139" t="s">
        <v>46</v>
      </c>
      <c r="C4139">
        <v>0.1</v>
      </c>
      <c r="D4139" t="s">
        <v>18</v>
      </c>
      <c r="E4139" t="s">
        <v>17</v>
      </c>
      <c r="F4139">
        <v>3</v>
      </c>
      <c r="G4139">
        <v>32</v>
      </c>
      <c r="H4139">
        <v>44.02</v>
      </c>
    </row>
    <row r="4140" spans="1:8" x14ac:dyDescent="0.25">
      <c r="A4140" t="s">
        <v>44</v>
      </c>
      <c r="B4140" t="s">
        <v>46</v>
      </c>
      <c r="C4140">
        <v>0.1</v>
      </c>
      <c r="D4140" t="s">
        <v>18</v>
      </c>
      <c r="E4140" t="s">
        <v>17</v>
      </c>
      <c r="F4140">
        <v>3</v>
      </c>
      <c r="G4140">
        <v>32</v>
      </c>
      <c r="H4140">
        <v>44.9</v>
      </c>
    </row>
    <row r="4141" spans="1:8" x14ac:dyDescent="0.25">
      <c r="A4141" t="s">
        <v>44</v>
      </c>
      <c r="B4141" t="s">
        <v>46</v>
      </c>
      <c r="C4141">
        <v>0.1</v>
      </c>
      <c r="D4141" t="s">
        <v>20</v>
      </c>
      <c r="E4141" t="s">
        <v>17</v>
      </c>
      <c r="F4141">
        <v>3</v>
      </c>
      <c r="G4141">
        <v>32</v>
      </c>
      <c r="H4141">
        <v>41.74</v>
      </c>
    </row>
    <row r="4142" spans="1:8" x14ac:dyDescent="0.25">
      <c r="A4142" t="s">
        <v>44</v>
      </c>
      <c r="B4142" t="s">
        <v>46</v>
      </c>
      <c r="C4142">
        <v>0.1</v>
      </c>
      <c r="D4142" t="s">
        <v>10</v>
      </c>
      <c r="E4142" t="s">
        <v>16</v>
      </c>
      <c r="F4142">
        <v>3</v>
      </c>
      <c r="G4142">
        <v>128</v>
      </c>
      <c r="H4142">
        <v>42.55</v>
      </c>
    </row>
    <row r="4143" spans="1:8" x14ac:dyDescent="0.25">
      <c r="A4143" t="s">
        <v>44</v>
      </c>
      <c r="B4143" t="s">
        <v>46</v>
      </c>
      <c r="C4143">
        <v>0.1</v>
      </c>
      <c r="D4143" t="s">
        <v>18</v>
      </c>
      <c r="E4143" t="s">
        <v>17</v>
      </c>
      <c r="F4143">
        <v>3</v>
      </c>
      <c r="G4143">
        <v>128</v>
      </c>
      <c r="H4143">
        <v>46.97</v>
      </c>
    </row>
    <row r="4144" spans="1:8" x14ac:dyDescent="0.25">
      <c r="A4144" t="s">
        <v>44</v>
      </c>
      <c r="B4144" t="s">
        <v>46</v>
      </c>
      <c r="C4144">
        <v>0.1</v>
      </c>
      <c r="D4144" t="s">
        <v>18</v>
      </c>
      <c r="E4144" t="s">
        <v>17</v>
      </c>
      <c r="F4144">
        <v>3</v>
      </c>
      <c r="G4144">
        <v>128</v>
      </c>
      <c r="H4144">
        <v>47.46</v>
      </c>
    </row>
    <row r="4145" spans="1:8" x14ac:dyDescent="0.25">
      <c r="A4145" t="s">
        <v>44</v>
      </c>
      <c r="B4145" t="s">
        <v>46</v>
      </c>
      <c r="C4145">
        <v>0.1</v>
      </c>
      <c r="D4145" t="s">
        <v>12</v>
      </c>
      <c r="E4145" t="s">
        <v>17</v>
      </c>
      <c r="F4145">
        <v>3</v>
      </c>
      <c r="G4145">
        <v>128</v>
      </c>
      <c r="H4145">
        <v>41.4</v>
      </c>
    </row>
    <row r="4146" spans="1:8" x14ac:dyDescent="0.25">
      <c r="A4146" t="s">
        <v>44</v>
      </c>
      <c r="B4146" t="s">
        <v>46</v>
      </c>
      <c r="C4146">
        <v>0.1</v>
      </c>
      <c r="D4146" t="s">
        <v>18</v>
      </c>
      <c r="E4146" t="s">
        <v>17</v>
      </c>
      <c r="F4146">
        <v>3</v>
      </c>
      <c r="G4146">
        <v>32</v>
      </c>
      <c r="H4146">
        <v>45.63</v>
      </c>
    </row>
    <row r="4147" spans="1:8" x14ac:dyDescent="0.25">
      <c r="A4147" t="s">
        <v>44</v>
      </c>
      <c r="B4147" t="s">
        <v>46</v>
      </c>
      <c r="C4147">
        <v>0.2</v>
      </c>
      <c r="D4147" t="s">
        <v>20</v>
      </c>
      <c r="E4147" t="s">
        <v>17</v>
      </c>
      <c r="F4147">
        <v>3</v>
      </c>
      <c r="G4147">
        <v>32</v>
      </c>
      <c r="H4147">
        <v>42.77</v>
      </c>
    </row>
    <row r="4148" spans="1:8" x14ac:dyDescent="0.25">
      <c r="A4148" t="s">
        <v>44</v>
      </c>
      <c r="B4148" t="s">
        <v>46</v>
      </c>
      <c r="C4148">
        <v>0.2</v>
      </c>
      <c r="D4148" t="s">
        <v>21</v>
      </c>
      <c r="E4148" t="s">
        <v>16</v>
      </c>
      <c r="F4148">
        <v>3</v>
      </c>
      <c r="G4148">
        <v>128</v>
      </c>
      <c r="H4148">
        <v>45.11</v>
      </c>
    </row>
    <row r="4149" spans="1:8" x14ac:dyDescent="0.25">
      <c r="A4149" t="s">
        <v>44</v>
      </c>
      <c r="B4149" t="s">
        <v>46</v>
      </c>
      <c r="C4149">
        <v>0.1</v>
      </c>
      <c r="D4149" t="s">
        <v>18</v>
      </c>
      <c r="E4149" t="s">
        <v>17</v>
      </c>
      <c r="F4149">
        <v>3</v>
      </c>
      <c r="G4149">
        <v>128</v>
      </c>
      <c r="H4149">
        <v>47.45</v>
      </c>
    </row>
    <row r="4150" spans="1:8" x14ac:dyDescent="0.25">
      <c r="A4150" t="s">
        <v>44</v>
      </c>
      <c r="B4150" t="s">
        <v>46</v>
      </c>
      <c r="C4150">
        <v>0.1</v>
      </c>
      <c r="D4150" t="s">
        <v>18</v>
      </c>
      <c r="E4150" t="s">
        <v>17</v>
      </c>
      <c r="F4150">
        <v>3</v>
      </c>
      <c r="G4150">
        <v>128</v>
      </c>
      <c r="H4150">
        <v>48.36</v>
      </c>
    </row>
    <row r="4151" spans="1:8" x14ac:dyDescent="0.25">
      <c r="A4151" t="s">
        <v>44</v>
      </c>
      <c r="B4151" t="s">
        <v>46</v>
      </c>
      <c r="C4151">
        <v>0.1</v>
      </c>
      <c r="D4151" t="s">
        <v>18</v>
      </c>
      <c r="E4151" t="s">
        <v>17</v>
      </c>
      <c r="F4151">
        <v>3</v>
      </c>
      <c r="G4151">
        <v>128</v>
      </c>
      <c r="H4151">
        <v>48.75</v>
      </c>
    </row>
    <row r="4152" spans="1:8" x14ac:dyDescent="0.25">
      <c r="A4152" t="s">
        <v>44</v>
      </c>
      <c r="B4152" t="s">
        <v>46</v>
      </c>
      <c r="C4152">
        <v>0.1</v>
      </c>
      <c r="D4152" t="s">
        <v>15</v>
      </c>
      <c r="E4152" t="s">
        <v>16</v>
      </c>
      <c r="F4152">
        <v>3</v>
      </c>
      <c r="G4152">
        <v>128</v>
      </c>
      <c r="H4152">
        <v>46.4</v>
      </c>
    </row>
    <row r="4153" spans="1:8" x14ac:dyDescent="0.25">
      <c r="A4153" t="s">
        <v>44</v>
      </c>
      <c r="B4153" t="s">
        <v>46</v>
      </c>
      <c r="C4153">
        <v>0.1</v>
      </c>
      <c r="D4153" t="s">
        <v>18</v>
      </c>
      <c r="E4153" t="s">
        <v>17</v>
      </c>
      <c r="F4153">
        <v>9</v>
      </c>
      <c r="G4153">
        <v>32</v>
      </c>
      <c r="H4153">
        <v>40.6</v>
      </c>
    </row>
    <row r="4154" spans="1:8" x14ac:dyDescent="0.25">
      <c r="A4154" t="s">
        <v>44</v>
      </c>
      <c r="B4154" t="s">
        <v>46</v>
      </c>
      <c r="C4154">
        <v>0.1</v>
      </c>
      <c r="D4154" t="s">
        <v>18</v>
      </c>
      <c r="E4154" t="s">
        <v>16</v>
      </c>
      <c r="F4154">
        <v>12</v>
      </c>
      <c r="G4154">
        <v>32</v>
      </c>
      <c r="H4154">
        <v>39.979999999999997</v>
      </c>
    </row>
    <row r="4155" spans="1:8" x14ac:dyDescent="0.25">
      <c r="A4155" t="s">
        <v>44</v>
      </c>
      <c r="B4155" t="s">
        <v>46</v>
      </c>
      <c r="C4155">
        <v>0.2</v>
      </c>
      <c r="D4155" t="s">
        <v>18</v>
      </c>
      <c r="E4155" t="s">
        <v>17</v>
      </c>
      <c r="F4155">
        <v>6</v>
      </c>
      <c r="G4155">
        <v>128</v>
      </c>
      <c r="H4155">
        <v>45.31</v>
      </c>
    </row>
    <row r="4156" spans="1:8" x14ac:dyDescent="0.25">
      <c r="A4156" t="s">
        <v>44</v>
      </c>
      <c r="B4156" t="s">
        <v>46</v>
      </c>
      <c r="C4156">
        <v>0.1</v>
      </c>
      <c r="D4156" t="s">
        <v>10</v>
      </c>
      <c r="E4156" t="s">
        <v>17</v>
      </c>
      <c r="F4156">
        <v>3</v>
      </c>
      <c r="G4156">
        <v>32</v>
      </c>
      <c r="H4156">
        <v>31.82</v>
      </c>
    </row>
    <row r="4157" spans="1:8" x14ac:dyDescent="0.25">
      <c r="A4157" t="s">
        <v>44</v>
      </c>
      <c r="B4157" t="s">
        <v>46</v>
      </c>
      <c r="C4157">
        <v>0.2</v>
      </c>
      <c r="D4157" t="s">
        <v>18</v>
      </c>
      <c r="E4157" t="s">
        <v>17</v>
      </c>
      <c r="F4157">
        <v>1</v>
      </c>
      <c r="G4157">
        <v>128</v>
      </c>
      <c r="H4157">
        <v>49.23</v>
      </c>
    </row>
    <row r="4158" spans="1:8" x14ac:dyDescent="0.25">
      <c r="A4158" t="s">
        <v>44</v>
      </c>
      <c r="B4158" t="s">
        <v>46</v>
      </c>
      <c r="C4158">
        <v>0.2</v>
      </c>
      <c r="D4158" t="s">
        <v>10</v>
      </c>
      <c r="E4158" t="s">
        <v>16</v>
      </c>
      <c r="F4158">
        <v>3</v>
      </c>
      <c r="G4158">
        <v>128</v>
      </c>
      <c r="H4158">
        <v>44.1</v>
      </c>
    </row>
    <row r="4159" spans="1:8" x14ac:dyDescent="0.25">
      <c r="A4159" t="s">
        <v>44</v>
      </c>
      <c r="B4159" t="s">
        <v>46</v>
      </c>
      <c r="C4159">
        <v>0.1</v>
      </c>
      <c r="D4159" t="s">
        <v>20</v>
      </c>
      <c r="E4159" t="s">
        <v>17</v>
      </c>
      <c r="F4159">
        <v>3</v>
      </c>
      <c r="G4159">
        <v>128</v>
      </c>
      <c r="H4159">
        <v>40.729999999999997</v>
      </c>
    </row>
    <row r="4160" spans="1:8" x14ac:dyDescent="0.25">
      <c r="A4160" t="s">
        <v>44</v>
      </c>
      <c r="B4160" t="s">
        <v>46</v>
      </c>
      <c r="C4160">
        <v>0.2</v>
      </c>
      <c r="D4160" t="s">
        <v>18</v>
      </c>
      <c r="E4160" t="s">
        <v>17</v>
      </c>
      <c r="F4160">
        <v>3</v>
      </c>
      <c r="G4160">
        <v>128</v>
      </c>
      <c r="H4160">
        <v>48.05</v>
      </c>
    </row>
    <row r="4161" spans="1:8" x14ac:dyDescent="0.25">
      <c r="A4161" t="s">
        <v>44</v>
      </c>
      <c r="B4161" t="s">
        <v>46</v>
      </c>
      <c r="C4161">
        <v>0.1</v>
      </c>
      <c r="D4161" t="s">
        <v>18</v>
      </c>
      <c r="E4161" t="s">
        <v>17</v>
      </c>
      <c r="F4161">
        <v>3</v>
      </c>
      <c r="G4161">
        <v>128</v>
      </c>
      <c r="H4161">
        <v>48.56</v>
      </c>
    </row>
    <row r="4162" spans="1:8" x14ac:dyDescent="0.25">
      <c r="A4162" t="s">
        <v>44</v>
      </c>
      <c r="B4162" t="s">
        <v>46</v>
      </c>
      <c r="C4162">
        <v>0.4</v>
      </c>
      <c r="D4162" t="s">
        <v>15</v>
      </c>
      <c r="E4162" t="s">
        <v>16</v>
      </c>
      <c r="F4162">
        <v>3</v>
      </c>
      <c r="G4162">
        <v>128</v>
      </c>
      <c r="H4162">
        <v>41.74</v>
      </c>
    </row>
    <row r="4163" spans="1:8" x14ac:dyDescent="0.25">
      <c r="A4163" t="s">
        <v>44</v>
      </c>
      <c r="B4163" t="s">
        <v>46</v>
      </c>
      <c r="C4163">
        <v>0.1</v>
      </c>
      <c r="D4163" t="s">
        <v>18</v>
      </c>
      <c r="E4163" t="s">
        <v>13</v>
      </c>
      <c r="F4163">
        <v>9</v>
      </c>
      <c r="G4163">
        <v>128</v>
      </c>
      <c r="H4163">
        <v>37.880000000000003</v>
      </c>
    </row>
    <row r="4164" spans="1:8" x14ac:dyDescent="0.25">
      <c r="A4164" t="s">
        <v>44</v>
      </c>
      <c r="B4164" t="s">
        <v>46</v>
      </c>
      <c r="C4164">
        <v>0.4</v>
      </c>
      <c r="D4164" t="s">
        <v>15</v>
      </c>
      <c r="E4164" t="s">
        <v>16</v>
      </c>
      <c r="F4164">
        <v>9</v>
      </c>
      <c r="G4164">
        <v>128</v>
      </c>
      <c r="H4164">
        <v>23</v>
      </c>
    </row>
    <row r="4165" spans="1:8" x14ac:dyDescent="0.25">
      <c r="A4165" t="s">
        <v>44</v>
      </c>
      <c r="B4165" t="s">
        <v>46</v>
      </c>
      <c r="C4165">
        <v>0.1</v>
      </c>
      <c r="D4165" t="s">
        <v>18</v>
      </c>
      <c r="E4165" t="s">
        <v>17</v>
      </c>
      <c r="F4165">
        <v>12</v>
      </c>
      <c r="G4165">
        <v>128</v>
      </c>
      <c r="H4165">
        <v>43.22</v>
      </c>
    </row>
    <row r="4166" spans="1:8" x14ac:dyDescent="0.25">
      <c r="A4166" t="s">
        <v>44</v>
      </c>
      <c r="B4166" t="s">
        <v>46</v>
      </c>
      <c r="C4166">
        <v>0.2</v>
      </c>
      <c r="D4166" t="s">
        <v>21</v>
      </c>
      <c r="E4166" t="s">
        <v>16</v>
      </c>
      <c r="F4166">
        <v>3</v>
      </c>
      <c r="G4166">
        <v>64</v>
      </c>
      <c r="H4166">
        <v>42.36</v>
      </c>
    </row>
    <row r="4167" spans="1:8" x14ac:dyDescent="0.25">
      <c r="A4167" t="s">
        <v>44</v>
      </c>
      <c r="B4167" t="s">
        <v>46</v>
      </c>
      <c r="C4167">
        <v>0.1</v>
      </c>
      <c r="D4167" t="s">
        <v>18</v>
      </c>
      <c r="E4167" t="s">
        <v>17</v>
      </c>
      <c r="F4167">
        <v>3</v>
      </c>
      <c r="G4167">
        <v>32</v>
      </c>
      <c r="H4167">
        <v>44.51</v>
      </c>
    </row>
    <row r="4168" spans="1:8" x14ac:dyDescent="0.25">
      <c r="A4168" t="s">
        <v>44</v>
      </c>
      <c r="B4168" t="s">
        <v>46</v>
      </c>
      <c r="C4168">
        <v>0.25</v>
      </c>
      <c r="D4168" t="s">
        <v>20</v>
      </c>
      <c r="E4168" t="s">
        <v>17</v>
      </c>
      <c r="F4168">
        <v>3</v>
      </c>
      <c r="G4168">
        <v>32</v>
      </c>
      <c r="H4168">
        <v>39.520000000000003</v>
      </c>
    </row>
    <row r="4169" spans="1:8" x14ac:dyDescent="0.25">
      <c r="A4169" t="s">
        <v>44</v>
      </c>
      <c r="B4169" t="s">
        <v>46</v>
      </c>
      <c r="C4169">
        <v>0.1</v>
      </c>
      <c r="D4169" t="s">
        <v>15</v>
      </c>
      <c r="E4169" t="s">
        <v>16</v>
      </c>
      <c r="F4169">
        <v>3</v>
      </c>
      <c r="G4169">
        <v>128</v>
      </c>
      <c r="H4169">
        <v>45.16</v>
      </c>
    </row>
    <row r="4170" spans="1:8" x14ac:dyDescent="0.25">
      <c r="A4170" t="s">
        <v>44</v>
      </c>
      <c r="B4170" t="s">
        <v>46</v>
      </c>
      <c r="C4170">
        <v>0.2</v>
      </c>
      <c r="D4170" t="s">
        <v>21</v>
      </c>
      <c r="E4170" t="s">
        <v>16</v>
      </c>
      <c r="F4170">
        <v>3</v>
      </c>
      <c r="G4170">
        <v>128</v>
      </c>
      <c r="H4170">
        <v>46.38</v>
      </c>
    </row>
    <row r="4171" spans="1:8" x14ac:dyDescent="0.25">
      <c r="A4171" t="s">
        <v>44</v>
      </c>
      <c r="B4171" t="s">
        <v>46</v>
      </c>
      <c r="C4171">
        <v>0.1</v>
      </c>
      <c r="D4171" t="s">
        <v>20</v>
      </c>
      <c r="E4171" t="s">
        <v>13</v>
      </c>
      <c r="F4171">
        <v>1</v>
      </c>
      <c r="G4171">
        <v>128</v>
      </c>
      <c r="H4171">
        <v>35.19</v>
      </c>
    </row>
    <row r="4172" spans="1:8" x14ac:dyDescent="0.25">
      <c r="A4172" t="s">
        <v>44</v>
      </c>
      <c r="B4172" t="s">
        <v>46</v>
      </c>
      <c r="C4172">
        <v>0.1</v>
      </c>
      <c r="D4172" t="s">
        <v>18</v>
      </c>
      <c r="E4172" t="s">
        <v>17</v>
      </c>
      <c r="F4172">
        <v>3</v>
      </c>
      <c r="G4172">
        <v>128</v>
      </c>
      <c r="H4172">
        <v>48.97</v>
      </c>
    </row>
    <row r="4173" spans="1:8" x14ac:dyDescent="0.25">
      <c r="A4173" t="s">
        <v>44</v>
      </c>
      <c r="B4173" t="s">
        <v>46</v>
      </c>
      <c r="C4173">
        <v>0.1</v>
      </c>
      <c r="D4173" t="s">
        <v>18</v>
      </c>
      <c r="E4173" t="s">
        <v>17</v>
      </c>
      <c r="F4173">
        <v>3</v>
      </c>
      <c r="G4173">
        <v>128</v>
      </c>
      <c r="H4173">
        <v>47.5</v>
      </c>
    </row>
    <row r="4174" spans="1:8" x14ac:dyDescent="0.25">
      <c r="A4174" t="s">
        <v>44</v>
      </c>
      <c r="B4174" t="s">
        <v>46</v>
      </c>
      <c r="C4174">
        <v>0.1</v>
      </c>
      <c r="D4174" t="s">
        <v>18</v>
      </c>
      <c r="E4174" t="s">
        <v>17</v>
      </c>
      <c r="F4174">
        <v>3</v>
      </c>
      <c r="G4174">
        <v>128</v>
      </c>
      <c r="H4174">
        <v>49.25</v>
      </c>
    </row>
    <row r="4175" spans="1:8" x14ac:dyDescent="0.25">
      <c r="A4175" t="s">
        <v>44</v>
      </c>
      <c r="B4175" t="s">
        <v>46</v>
      </c>
      <c r="C4175">
        <v>0.1</v>
      </c>
      <c r="D4175" t="s">
        <v>20</v>
      </c>
      <c r="E4175" t="s">
        <v>17</v>
      </c>
      <c r="F4175">
        <v>3</v>
      </c>
      <c r="G4175">
        <v>128</v>
      </c>
      <c r="H4175">
        <v>45.67</v>
      </c>
    </row>
    <row r="4176" spans="1:8" x14ac:dyDescent="0.25">
      <c r="A4176" t="s">
        <v>44</v>
      </c>
      <c r="B4176" t="s">
        <v>46</v>
      </c>
      <c r="C4176">
        <v>0.1</v>
      </c>
      <c r="D4176" t="s">
        <v>18</v>
      </c>
      <c r="E4176" t="s">
        <v>16</v>
      </c>
      <c r="F4176">
        <v>3</v>
      </c>
      <c r="G4176">
        <v>32</v>
      </c>
      <c r="H4176">
        <v>44.89</v>
      </c>
    </row>
    <row r="4177" spans="1:8" x14ac:dyDescent="0.25">
      <c r="A4177" t="s">
        <v>44</v>
      </c>
      <c r="B4177" t="s">
        <v>46</v>
      </c>
      <c r="C4177">
        <v>0.1</v>
      </c>
      <c r="D4177" t="s">
        <v>18</v>
      </c>
      <c r="E4177" t="s">
        <v>16</v>
      </c>
      <c r="F4177">
        <v>3</v>
      </c>
      <c r="G4177">
        <v>64</v>
      </c>
      <c r="H4177">
        <v>45.93</v>
      </c>
    </row>
    <row r="4178" spans="1:8" x14ac:dyDescent="0.25">
      <c r="A4178" t="s">
        <v>44</v>
      </c>
      <c r="B4178" t="s">
        <v>46</v>
      </c>
      <c r="C4178">
        <v>0.2</v>
      </c>
      <c r="D4178" t="s">
        <v>18</v>
      </c>
      <c r="E4178" t="s">
        <v>17</v>
      </c>
      <c r="F4178">
        <v>1</v>
      </c>
      <c r="G4178">
        <v>128</v>
      </c>
      <c r="H4178">
        <v>45.86</v>
      </c>
    </row>
    <row r="4179" spans="1:8" x14ac:dyDescent="0.25">
      <c r="A4179" t="s">
        <v>44</v>
      </c>
      <c r="B4179" t="s">
        <v>46</v>
      </c>
      <c r="C4179">
        <v>0.1</v>
      </c>
      <c r="D4179" t="s">
        <v>10</v>
      </c>
      <c r="E4179" t="s">
        <v>16</v>
      </c>
      <c r="F4179">
        <v>3</v>
      </c>
      <c r="G4179">
        <v>128</v>
      </c>
      <c r="H4179">
        <v>41.41</v>
      </c>
    </row>
    <row r="4180" spans="1:8" x14ac:dyDescent="0.25">
      <c r="A4180" t="s">
        <v>44</v>
      </c>
      <c r="B4180" t="s">
        <v>46</v>
      </c>
      <c r="C4180">
        <v>0.2</v>
      </c>
      <c r="D4180" t="s">
        <v>21</v>
      </c>
      <c r="E4180" t="s">
        <v>13</v>
      </c>
      <c r="F4180">
        <v>3</v>
      </c>
      <c r="G4180">
        <v>128</v>
      </c>
      <c r="H4180">
        <v>37.33</v>
      </c>
    </row>
    <row r="4181" spans="1:8" x14ac:dyDescent="0.25">
      <c r="A4181" t="s">
        <v>44</v>
      </c>
      <c r="B4181" t="s">
        <v>46</v>
      </c>
      <c r="C4181">
        <v>0.2</v>
      </c>
      <c r="D4181" t="s">
        <v>18</v>
      </c>
      <c r="E4181" t="s">
        <v>17</v>
      </c>
      <c r="F4181">
        <v>3</v>
      </c>
      <c r="G4181">
        <v>128</v>
      </c>
      <c r="H4181">
        <v>47.44</v>
      </c>
    </row>
    <row r="4182" spans="1:8" x14ac:dyDescent="0.25">
      <c r="A4182" t="s">
        <v>44</v>
      </c>
      <c r="B4182" t="s">
        <v>46</v>
      </c>
      <c r="C4182">
        <v>0.1</v>
      </c>
      <c r="D4182" t="s">
        <v>18</v>
      </c>
      <c r="E4182" t="s">
        <v>17</v>
      </c>
      <c r="F4182">
        <v>3</v>
      </c>
      <c r="G4182">
        <v>128</v>
      </c>
      <c r="H4182">
        <v>47.46</v>
      </c>
    </row>
    <row r="4183" spans="1:8" x14ac:dyDescent="0.25">
      <c r="A4183" t="s">
        <v>44</v>
      </c>
      <c r="B4183" t="s">
        <v>46</v>
      </c>
      <c r="C4183">
        <v>0.1</v>
      </c>
      <c r="D4183" t="s">
        <v>18</v>
      </c>
      <c r="E4183" t="s">
        <v>17</v>
      </c>
      <c r="F4183">
        <v>3</v>
      </c>
      <c r="G4183">
        <v>128</v>
      </c>
      <c r="H4183">
        <v>49.57</v>
      </c>
    </row>
    <row r="4184" spans="1:8" x14ac:dyDescent="0.25">
      <c r="A4184" t="s">
        <v>44</v>
      </c>
      <c r="B4184" t="s">
        <v>46</v>
      </c>
      <c r="C4184">
        <v>0.1</v>
      </c>
      <c r="D4184" t="s">
        <v>15</v>
      </c>
      <c r="E4184" t="s">
        <v>16</v>
      </c>
      <c r="F4184">
        <v>9</v>
      </c>
      <c r="G4184">
        <v>64</v>
      </c>
      <c r="H4184">
        <v>44.37</v>
      </c>
    </row>
    <row r="4185" spans="1:8" x14ac:dyDescent="0.25">
      <c r="A4185" t="s">
        <v>44</v>
      </c>
      <c r="B4185" t="s">
        <v>46</v>
      </c>
      <c r="C4185">
        <v>0.1</v>
      </c>
      <c r="D4185" t="s">
        <v>10</v>
      </c>
      <c r="E4185" t="s">
        <v>16</v>
      </c>
      <c r="F4185">
        <v>15</v>
      </c>
      <c r="G4185">
        <v>128</v>
      </c>
      <c r="H4185">
        <v>37.65</v>
      </c>
    </row>
    <row r="4186" spans="1:8" x14ac:dyDescent="0.25">
      <c r="A4186" t="s">
        <v>44</v>
      </c>
      <c r="B4186" t="s">
        <v>46</v>
      </c>
      <c r="C4186">
        <v>0.1</v>
      </c>
      <c r="D4186" t="s">
        <v>10</v>
      </c>
      <c r="E4186" t="s">
        <v>11</v>
      </c>
      <c r="F4186">
        <v>3</v>
      </c>
      <c r="G4186">
        <v>128</v>
      </c>
      <c r="H4186">
        <v>16.739999999999998</v>
      </c>
    </row>
    <row r="4187" spans="1:8" x14ac:dyDescent="0.25">
      <c r="A4187" t="s">
        <v>44</v>
      </c>
      <c r="B4187" t="s">
        <v>46</v>
      </c>
      <c r="C4187">
        <v>0.2</v>
      </c>
      <c r="D4187" t="s">
        <v>18</v>
      </c>
      <c r="E4187" t="s">
        <v>17</v>
      </c>
      <c r="F4187">
        <v>3</v>
      </c>
      <c r="G4187">
        <v>32</v>
      </c>
      <c r="H4187">
        <v>42.16</v>
      </c>
    </row>
    <row r="4188" spans="1:8" x14ac:dyDescent="0.25">
      <c r="A4188" t="s">
        <v>44</v>
      </c>
      <c r="B4188" t="s">
        <v>46</v>
      </c>
      <c r="C4188">
        <v>0.1</v>
      </c>
      <c r="D4188" t="s">
        <v>18</v>
      </c>
      <c r="E4188" t="s">
        <v>17</v>
      </c>
      <c r="F4188">
        <v>3</v>
      </c>
      <c r="G4188">
        <v>32</v>
      </c>
      <c r="H4188">
        <v>44.53</v>
      </c>
    </row>
    <row r="4189" spans="1:8" x14ac:dyDescent="0.25">
      <c r="A4189" t="s">
        <v>44</v>
      </c>
      <c r="B4189" t="s">
        <v>46</v>
      </c>
      <c r="C4189">
        <v>0.2</v>
      </c>
      <c r="D4189" t="s">
        <v>10</v>
      </c>
      <c r="E4189" t="s">
        <v>16</v>
      </c>
      <c r="F4189">
        <v>3</v>
      </c>
      <c r="G4189">
        <v>128</v>
      </c>
      <c r="H4189">
        <v>45.07</v>
      </c>
    </row>
    <row r="4190" spans="1:8" x14ac:dyDescent="0.25">
      <c r="A4190" t="s">
        <v>44</v>
      </c>
      <c r="B4190" t="s">
        <v>46</v>
      </c>
      <c r="C4190">
        <v>0.1</v>
      </c>
      <c r="D4190" t="s">
        <v>18</v>
      </c>
      <c r="E4190" t="s">
        <v>17</v>
      </c>
      <c r="F4190">
        <v>15</v>
      </c>
      <c r="G4190">
        <v>4</v>
      </c>
      <c r="H4190">
        <v>10</v>
      </c>
    </row>
    <row r="4191" spans="1:8" x14ac:dyDescent="0.25">
      <c r="A4191" t="s">
        <v>44</v>
      </c>
      <c r="B4191" t="s">
        <v>46</v>
      </c>
      <c r="C4191">
        <v>0.2</v>
      </c>
      <c r="D4191" t="s">
        <v>21</v>
      </c>
      <c r="E4191" t="s">
        <v>16</v>
      </c>
      <c r="F4191">
        <v>3</v>
      </c>
      <c r="G4191">
        <v>128</v>
      </c>
      <c r="H4191">
        <v>47.12</v>
      </c>
    </row>
    <row r="4192" spans="1:8" x14ac:dyDescent="0.25">
      <c r="A4192" t="s">
        <v>44</v>
      </c>
      <c r="B4192" t="s">
        <v>46</v>
      </c>
      <c r="C4192">
        <v>0.5</v>
      </c>
      <c r="D4192" t="s">
        <v>21</v>
      </c>
      <c r="E4192" t="s">
        <v>16</v>
      </c>
      <c r="F4192">
        <v>3</v>
      </c>
      <c r="G4192">
        <v>128</v>
      </c>
      <c r="H4192">
        <v>39.08</v>
      </c>
    </row>
    <row r="4193" spans="1:8" x14ac:dyDescent="0.25">
      <c r="A4193" t="s">
        <v>44</v>
      </c>
      <c r="B4193" t="s">
        <v>46</v>
      </c>
      <c r="C4193">
        <v>0.2</v>
      </c>
      <c r="D4193" t="s">
        <v>18</v>
      </c>
      <c r="E4193" t="s">
        <v>17</v>
      </c>
      <c r="F4193">
        <v>3</v>
      </c>
      <c r="G4193">
        <v>128</v>
      </c>
      <c r="H4193">
        <v>46.83</v>
      </c>
    </row>
    <row r="4194" spans="1:8" x14ac:dyDescent="0.25">
      <c r="A4194" t="s">
        <v>44</v>
      </c>
      <c r="B4194" t="s">
        <v>46</v>
      </c>
      <c r="C4194">
        <v>0.1</v>
      </c>
      <c r="D4194" t="s">
        <v>18</v>
      </c>
      <c r="E4194" t="s">
        <v>17</v>
      </c>
      <c r="F4194">
        <v>3</v>
      </c>
      <c r="G4194">
        <v>128</v>
      </c>
      <c r="H4194">
        <v>48.7</v>
      </c>
    </row>
    <row r="4195" spans="1:8" x14ac:dyDescent="0.25">
      <c r="A4195" t="s">
        <v>44</v>
      </c>
      <c r="B4195" t="s">
        <v>46</v>
      </c>
      <c r="C4195">
        <v>0.25</v>
      </c>
      <c r="D4195" t="s">
        <v>15</v>
      </c>
      <c r="E4195" t="s">
        <v>16</v>
      </c>
      <c r="F4195">
        <v>15</v>
      </c>
      <c r="G4195">
        <v>128</v>
      </c>
      <c r="H4195">
        <v>25.06</v>
      </c>
    </row>
    <row r="4196" spans="1:8" x14ac:dyDescent="0.25">
      <c r="A4196" t="s">
        <v>45</v>
      </c>
      <c r="B4196" t="s">
        <v>46</v>
      </c>
      <c r="C4196">
        <v>0.4</v>
      </c>
      <c r="D4196" t="s">
        <v>18</v>
      </c>
      <c r="E4196" t="s">
        <v>11</v>
      </c>
      <c r="F4196">
        <v>6</v>
      </c>
      <c r="G4196">
        <v>8</v>
      </c>
      <c r="H4196">
        <v>10</v>
      </c>
    </row>
    <row r="4197" spans="1:8" x14ac:dyDescent="0.25">
      <c r="A4197" t="s">
        <v>45</v>
      </c>
      <c r="B4197" t="s">
        <v>46</v>
      </c>
      <c r="C4197">
        <v>0.3</v>
      </c>
      <c r="D4197" t="s">
        <v>18</v>
      </c>
      <c r="E4197" t="s">
        <v>11</v>
      </c>
      <c r="F4197">
        <v>1</v>
      </c>
      <c r="G4197">
        <v>64</v>
      </c>
      <c r="H4197">
        <v>45.29</v>
      </c>
    </row>
    <row r="4198" spans="1:8" x14ac:dyDescent="0.25">
      <c r="A4198" t="s">
        <v>45</v>
      </c>
      <c r="B4198" t="s">
        <v>46</v>
      </c>
      <c r="C4198">
        <v>0.25</v>
      </c>
      <c r="D4198" t="s">
        <v>20</v>
      </c>
      <c r="E4198" t="s">
        <v>17</v>
      </c>
      <c r="F4198">
        <v>6</v>
      </c>
      <c r="G4198">
        <v>8</v>
      </c>
      <c r="H4198">
        <v>17.87</v>
      </c>
    </row>
    <row r="4199" spans="1:8" x14ac:dyDescent="0.25">
      <c r="A4199" t="s">
        <v>45</v>
      </c>
      <c r="B4199" t="s">
        <v>46</v>
      </c>
      <c r="C4199">
        <v>0.4</v>
      </c>
      <c r="D4199" t="s">
        <v>20</v>
      </c>
      <c r="E4199" t="s">
        <v>16</v>
      </c>
      <c r="F4199">
        <v>6</v>
      </c>
      <c r="G4199">
        <v>16</v>
      </c>
      <c r="H4199">
        <v>19</v>
      </c>
    </row>
    <row r="4200" spans="1:8" x14ac:dyDescent="0.25">
      <c r="A4200" t="s">
        <v>45</v>
      </c>
      <c r="B4200" t="s">
        <v>46</v>
      </c>
      <c r="C4200">
        <v>0.4</v>
      </c>
      <c r="D4200" t="s">
        <v>18</v>
      </c>
      <c r="E4200" t="s">
        <v>16</v>
      </c>
      <c r="F4200">
        <v>12</v>
      </c>
      <c r="G4200">
        <v>4</v>
      </c>
      <c r="H4200">
        <v>10</v>
      </c>
    </row>
    <row r="4201" spans="1:8" x14ac:dyDescent="0.25">
      <c r="A4201" t="s">
        <v>45</v>
      </c>
      <c r="B4201" t="s">
        <v>46</v>
      </c>
      <c r="C4201">
        <v>0.5</v>
      </c>
      <c r="D4201" t="s">
        <v>12</v>
      </c>
      <c r="E4201" t="s">
        <v>13</v>
      </c>
      <c r="F4201">
        <v>12</v>
      </c>
      <c r="G4201">
        <v>8</v>
      </c>
      <c r="H4201">
        <v>10</v>
      </c>
    </row>
    <row r="4202" spans="1:8" x14ac:dyDescent="0.25">
      <c r="A4202" t="s">
        <v>45</v>
      </c>
      <c r="B4202" t="s">
        <v>46</v>
      </c>
      <c r="C4202">
        <v>0.4</v>
      </c>
      <c r="D4202" t="s">
        <v>15</v>
      </c>
      <c r="E4202" t="s">
        <v>19</v>
      </c>
      <c r="F4202">
        <v>9</v>
      </c>
      <c r="G4202">
        <v>16</v>
      </c>
      <c r="H4202">
        <v>10</v>
      </c>
    </row>
    <row r="4203" spans="1:8" x14ac:dyDescent="0.25">
      <c r="A4203" t="s">
        <v>45</v>
      </c>
      <c r="B4203" t="s">
        <v>46</v>
      </c>
      <c r="C4203">
        <v>0.25</v>
      </c>
      <c r="D4203" t="s">
        <v>21</v>
      </c>
      <c r="E4203" t="s">
        <v>17</v>
      </c>
      <c r="F4203">
        <v>6</v>
      </c>
      <c r="G4203">
        <v>128</v>
      </c>
      <c r="H4203">
        <v>10</v>
      </c>
    </row>
    <row r="4204" spans="1:8" x14ac:dyDescent="0.25">
      <c r="A4204" t="s">
        <v>45</v>
      </c>
      <c r="B4204" t="s">
        <v>46</v>
      </c>
      <c r="C4204">
        <v>0.25</v>
      </c>
      <c r="D4204" t="s">
        <v>18</v>
      </c>
      <c r="E4204" t="s">
        <v>11</v>
      </c>
      <c r="F4204">
        <v>1</v>
      </c>
      <c r="G4204">
        <v>128</v>
      </c>
      <c r="H4204">
        <v>45.57</v>
      </c>
    </row>
    <row r="4205" spans="1:8" x14ac:dyDescent="0.25">
      <c r="A4205" t="s">
        <v>45</v>
      </c>
      <c r="B4205" t="s">
        <v>46</v>
      </c>
      <c r="C4205">
        <v>0.5</v>
      </c>
      <c r="D4205" t="s">
        <v>15</v>
      </c>
      <c r="E4205" t="s">
        <v>11</v>
      </c>
      <c r="F4205">
        <v>15</v>
      </c>
      <c r="G4205">
        <v>4</v>
      </c>
      <c r="H4205">
        <v>10</v>
      </c>
    </row>
    <row r="4206" spans="1:8" x14ac:dyDescent="0.25">
      <c r="A4206" t="s">
        <v>45</v>
      </c>
      <c r="B4206" t="s">
        <v>46</v>
      </c>
      <c r="C4206">
        <v>0.4</v>
      </c>
      <c r="D4206" t="s">
        <v>18</v>
      </c>
      <c r="E4206" t="s">
        <v>11</v>
      </c>
      <c r="F4206">
        <v>9</v>
      </c>
      <c r="G4206">
        <v>128</v>
      </c>
      <c r="H4206">
        <v>10</v>
      </c>
    </row>
    <row r="4207" spans="1:8" x14ac:dyDescent="0.25">
      <c r="A4207" t="s">
        <v>45</v>
      </c>
      <c r="B4207" t="s">
        <v>46</v>
      </c>
      <c r="C4207">
        <v>0.3</v>
      </c>
      <c r="D4207" t="s">
        <v>18</v>
      </c>
      <c r="E4207" t="s">
        <v>16</v>
      </c>
      <c r="F4207">
        <v>12</v>
      </c>
      <c r="G4207">
        <v>128</v>
      </c>
      <c r="H4207">
        <v>35.56</v>
      </c>
    </row>
    <row r="4208" spans="1:8" x14ac:dyDescent="0.25">
      <c r="A4208" t="s">
        <v>45</v>
      </c>
      <c r="B4208" t="s">
        <v>46</v>
      </c>
      <c r="C4208">
        <v>0.25</v>
      </c>
      <c r="D4208" t="s">
        <v>20</v>
      </c>
      <c r="E4208" t="s">
        <v>17</v>
      </c>
      <c r="F4208">
        <v>6</v>
      </c>
      <c r="G4208">
        <v>8</v>
      </c>
      <c r="H4208">
        <v>18.420000000000002</v>
      </c>
    </row>
    <row r="4209" spans="1:8" x14ac:dyDescent="0.25">
      <c r="A4209" t="s">
        <v>45</v>
      </c>
      <c r="B4209" t="s">
        <v>46</v>
      </c>
      <c r="C4209">
        <v>0.4</v>
      </c>
      <c r="D4209" t="s">
        <v>15</v>
      </c>
      <c r="E4209" t="s">
        <v>11</v>
      </c>
      <c r="F4209">
        <v>9</v>
      </c>
      <c r="G4209">
        <v>16</v>
      </c>
      <c r="H4209">
        <v>10</v>
      </c>
    </row>
    <row r="4210" spans="1:8" x14ac:dyDescent="0.25">
      <c r="A4210" t="s">
        <v>45</v>
      </c>
      <c r="B4210" t="s">
        <v>46</v>
      </c>
      <c r="C4210">
        <v>0.4</v>
      </c>
      <c r="D4210" t="s">
        <v>20</v>
      </c>
      <c r="E4210" t="s">
        <v>17</v>
      </c>
      <c r="F4210">
        <v>6</v>
      </c>
      <c r="G4210">
        <v>16</v>
      </c>
      <c r="H4210">
        <v>19</v>
      </c>
    </row>
    <row r="4211" spans="1:8" x14ac:dyDescent="0.25">
      <c r="A4211" t="s">
        <v>45</v>
      </c>
      <c r="B4211" t="s">
        <v>46</v>
      </c>
      <c r="C4211">
        <v>0.4</v>
      </c>
      <c r="D4211" t="s">
        <v>18</v>
      </c>
      <c r="E4211" t="s">
        <v>17</v>
      </c>
      <c r="F4211">
        <v>6</v>
      </c>
      <c r="G4211">
        <v>4</v>
      </c>
      <c r="H4211">
        <v>17.8</v>
      </c>
    </row>
    <row r="4212" spans="1:8" x14ac:dyDescent="0.25">
      <c r="A4212" t="s">
        <v>45</v>
      </c>
      <c r="B4212" t="s">
        <v>46</v>
      </c>
      <c r="C4212">
        <v>0.3</v>
      </c>
      <c r="D4212" t="s">
        <v>12</v>
      </c>
      <c r="E4212" t="s">
        <v>19</v>
      </c>
      <c r="F4212">
        <v>9</v>
      </c>
      <c r="G4212">
        <v>16</v>
      </c>
      <c r="H4212">
        <v>10</v>
      </c>
    </row>
    <row r="4213" spans="1:8" x14ac:dyDescent="0.25">
      <c r="A4213" t="s">
        <v>45</v>
      </c>
      <c r="B4213" t="s">
        <v>46</v>
      </c>
      <c r="C4213">
        <v>0.3</v>
      </c>
      <c r="D4213" t="s">
        <v>18</v>
      </c>
      <c r="E4213" t="s">
        <v>19</v>
      </c>
      <c r="F4213">
        <v>3</v>
      </c>
      <c r="G4213">
        <v>64</v>
      </c>
      <c r="H4213">
        <v>35.590000000000003</v>
      </c>
    </row>
    <row r="4214" spans="1:8" x14ac:dyDescent="0.25">
      <c r="A4214" t="s">
        <v>45</v>
      </c>
      <c r="B4214" t="s">
        <v>46</v>
      </c>
      <c r="C4214">
        <v>0.3</v>
      </c>
      <c r="D4214" t="s">
        <v>20</v>
      </c>
      <c r="E4214" t="s">
        <v>11</v>
      </c>
      <c r="F4214">
        <v>6</v>
      </c>
      <c r="G4214">
        <v>32</v>
      </c>
      <c r="H4214">
        <v>19.02</v>
      </c>
    </row>
    <row r="4215" spans="1:8" x14ac:dyDescent="0.25">
      <c r="A4215" t="s">
        <v>45</v>
      </c>
      <c r="B4215" t="s">
        <v>46</v>
      </c>
      <c r="C4215">
        <v>0.25</v>
      </c>
      <c r="D4215" t="s">
        <v>20</v>
      </c>
      <c r="E4215" t="s">
        <v>17</v>
      </c>
      <c r="F4215">
        <v>6</v>
      </c>
      <c r="G4215">
        <v>8</v>
      </c>
      <c r="H4215">
        <v>18.32</v>
      </c>
    </row>
    <row r="4216" spans="1:8" x14ac:dyDescent="0.25">
      <c r="A4216" t="s">
        <v>45</v>
      </c>
      <c r="B4216" t="s">
        <v>46</v>
      </c>
      <c r="C4216">
        <v>0.5</v>
      </c>
      <c r="D4216" t="s">
        <v>12</v>
      </c>
      <c r="E4216" t="s">
        <v>16</v>
      </c>
      <c r="F4216">
        <v>12</v>
      </c>
      <c r="G4216">
        <v>64</v>
      </c>
      <c r="H4216">
        <v>10</v>
      </c>
    </row>
    <row r="4217" spans="1:8" x14ac:dyDescent="0.25">
      <c r="A4217" t="s">
        <v>45</v>
      </c>
      <c r="B4217" t="s">
        <v>46</v>
      </c>
      <c r="C4217">
        <v>0.5</v>
      </c>
      <c r="D4217" t="s">
        <v>20</v>
      </c>
      <c r="E4217" t="s">
        <v>11</v>
      </c>
      <c r="F4217">
        <v>15</v>
      </c>
      <c r="G4217">
        <v>4</v>
      </c>
      <c r="H4217">
        <v>10</v>
      </c>
    </row>
    <row r="4218" spans="1:8" x14ac:dyDescent="0.25">
      <c r="A4218" t="s">
        <v>45</v>
      </c>
      <c r="B4218" t="s">
        <v>46</v>
      </c>
      <c r="C4218">
        <v>0.25</v>
      </c>
      <c r="D4218" t="s">
        <v>18</v>
      </c>
      <c r="E4218" t="s">
        <v>11</v>
      </c>
      <c r="F4218">
        <v>3</v>
      </c>
      <c r="G4218">
        <v>128</v>
      </c>
      <c r="H4218">
        <v>42.1</v>
      </c>
    </row>
    <row r="4219" spans="1:8" x14ac:dyDescent="0.25">
      <c r="A4219" t="s">
        <v>45</v>
      </c>
      <c r="B4219" t="s">
        <v>46</v>
      </c>
      <c r="C4219">
        <v>0.4</v>
      </c>
      <c r="D4219" t="s">
        <v>18</v>
      </c>
      <c r="E4219" t="s">
        <v>11</v>
      </c>
      <c r="F4219">
        <v>12</v>
      </c>
      <c r="G4219">
        <v>128</v>
      </c>
      <c r="H4219">
        <v>10</v>
      </c>
    </row>
    <row r="4220" spans="1:8" x14ac:dyDescent="0.25">
      <c r="A4220" t="s">
        <v>45</v>
      </c>
      <c r="B4220" t="s">
        <v>46</v>
      </c>
      <c r="C4220">
        <v>0.25</v>
      </c>
      <c r="D4220" t="s">
        <v>18</v>
      </c>
      <c r="E4220" t="s">
        <v>11</v>
      </c>
      <c r="F4220">
        <v>1</v>
      </c>
      <c r="G4220">
        <v>4</v>
      </c>
      <c r="H4220">
        <v>23.92</v>
      </c>
    </row>
    <row r="4221" spans="1:8" x14ac:dyDescent="0.25">
      <c r="A4221" t="s">
        <v>45</v>
      </c>
      <c r="B4221" t="s">
        <v>46</v>
      </c>
      <c r="C4221">
        <v>0.25</v>
      </c>
      <c r="D4221" t="s">
        <v>15</v>
      </c>
      <c r="E4221" t="s">
        <v>11</v>
      </c>
      <c r="F4221">
        <v>6</v>
      </c>
      <c r="G4221">
        <v>4</v>
      </c>
      <c r="H4221">
        <v>10</v>
      </c>
    </row>
    <row r="4222" spans="1:8" x14ac:dyDescent="0.25">
      <c r="A4222" t="s">
        <v>45</v>
      </c>
      <c r="B4222" t="s">
        <v>46</v>
      </c>
      <c r="C4222">
        <v>0.3</v>
      </c>
      <c r="D4222" t="s">
        <v>20</v>
      </c>
      <c r="E4222" t="s">
        <v>17</v>
      </c>
      <c r="F4222">
        <v>1</v>
      </c>
      <c r="G4222">
        <v>32</v>
      </c>
      <c r="H4222">
        <v>39.92</v>
      </c>
    </row>
    <row r="4223" spans="1:8" x14ac:dyDescent="0.25">
      <c r="A4223" t="s">
        <v>45</v>
      </c>
      <c r="B4223" t="s">
        <v>46</v>
      </c>
      <c r="C4223">
        <v>0.5</v>
      </c>
      <c r="D4223" t="s">
        <v>15</v>
      </c>
      <c r="E4223" t="s">
        <v>11</v>
      </c>
      <c r="F4223">
        <v>9</v>
      </c>
      <c r="G4223">
        <v>16</v>
      </c>
      <c r="H4223">
        <v>10</v>
      </c>
    </row>
    <row r="4224" spans="1:8" x14ac:dyDescent="0.25">
      <c r="A4224" t="s">
        <v>45</v>
      </c>
      <c r="B4224" t="s">
        <v>46</v>
      </c>
      <c r="C4224">
        <v>0.3</v>
      </c>
      <c r="D4224" t="s">
        <v>18</v>
      </c>
      <c r="E4224" t="s">
        <v>16</v>
      </c>
      <c r="F4224">
        <v>12</v>
      </c>
      <c r="G4224">
        <v>8</v>
      </c>
      <c r="H4224">
        <v>10</v>
      </c>
    </row>
    <row r="4225" spans="1:8" x14ac:dyDescent="0.25">
      <c r="A4225" t="s">
        <v>45</v>
      </c>
      <c r="B4225" t="s">
        <v>46</v>
      </c>
      <c r="C4225">
        <v>0.25</v>
      </c>
      <c r="D4225" t="s">
        <v>20</v>
      </c>
      <c r="E4225" t="s">
        <v>17</v>
      </c>
      <c r="F4225">
        <v>6</v>
      </c>
      <c r="G4225">
        <v>8</v>
      </c>
      <c r="H4225">
        <v>19.079999999999998</v>
      </c>
    </row>
    <row r="4226" spans="1:8" x14ac:dyDescent="0.25">
      <c r="A4226" t="s">
        <v>45</v>
      </c>
      <c r="B4226" t="s">
        <v>46</v>
      </c>
      <c r="C4226">
        <v>0.25</v>
      </c>
      <c r="D4226" t="s">
        <v>20</v>
      </c>
      <c r="E4226" t="s">
        <v>17</v>
      </c>
      <c r="F4226">
        <v>3</v>
      </c>
      <c r="G4226">
        <v>16</v>
      </c>
      <c r="H4226">
        <v>36.119999999999997</v>
      </c>
    </row>
    <row r="4227" spans="1:8" x14ac:dyDescent="0.25">
      <c r="A4227" t="s">
        <v>45</v>
      </c>
      <c r="B4227" t="s">
        <v>46</v>
      </c>
      <c r="C4227">
        <v>0.5</v>
      </c>
      <c r="D4227" t="s">
        <v>12</v>
      </c>
      <c r="E4227" t="s">
        <v>19</v>
      </c>
      <c r="F4227">
        <v>3</v>
      </c>
      <c r="G4227">
        <v>64</v>
      </c>
      <c r="H4227">
        <v>32.01</v>
      </c>
    </row>
    <row r="4228" spans="1:8" x14ac:dyDescent="0.25">
      <c r="A4228" t="s">
        <v>45</v>
      </c>
      <c r="B4228" t="s">
        <v>46</v>
      </c>
      <c r="C4228">
        <v>0.4</v>
      </c>
      <c r="D4228" t="s">
        <v>20</v>
      </c>
      <c r="E4228" t="s">
        <v>17</v>
      </c>
      <c r="F4228">
        <v>6</v>
      </c>
      <c r="G4228">
        <v>32</v>
      </c>
      <c r="H4228">
        <v>19.86</v>
      </c>
    </row>
    <row r="4229" spans="1:8" x14ac:dyDescent="0.25">
      <c r="A4229" t="s">
        <v>45</v>
      </c>
      <c r="B4229" t="s">
        <v>46</v>
      </c>
      <c r="C4229">
        <v>0.5</v>
      </c>
      <c r="D4229" t="s">
        <v>12</v>
      </c>
      <c r="E4229" t="s">
        <v>16</v>
      </c>
      <c r="F4229">
        <v>3</v>
      </c>
      <c r="G4229">
        <v>128</v>
      </c>
      <c r="H4229">
        <v>36.5</v>
      </c>
    </row>
    <row r="4230" spans="1:8" x14ac:dyDescent="0.25">
      <c r="A4230" t="s">
        <v>45</v>
      </c>
      <c r="B4230" t="s">
        <v>46</v>
      </c>
      <c r="C4230">
        <v>0.4</v>
      </c>
      <c r="D4230" t="s">
        <v>15</v>
      </c>
      <c r="E4230" t="s">
        <v>16</v>
      </c>
      <c r="F4230">
        <v>9</v>
      </c>
      <c r="G4230">
        <v>128</v>
      </c>
      <c r="H4230">
        <v>21.93</v>
      </c>
    </row>
    <row r="4231" spans="1:8" x14ac:dyDescent="0.25">
      <c r="A4231" t="s">
        <v>45</v>
      </c>
      <c r="B4231" t="s">
        <v>46</v>
      </c>
      <c r="C4231">
        <v>0.25</v>
      </c>
      <c r="D4231" t="s">
        <v>18</v>
      </c>
      <c r="E4231" t="s">
        <v>16</v>
      </c>
      <c r="F4231">
        <v>12</v>
      </c>
      <c r="G4231">
        <v>128</v>
      </c>
      <c r="H4231">
        <v>41.25</v>
      </c>
    </row>
    <row r="4232" spans="1:8" x14ac:dyDescent="0.25">
      <c r="A4232" t="s">
        <v>45</v>
      </c>
      <c r="B4232" t="s">
        <v>46</v>
      </c>
      <c r="C4232">
        <v>0.3</v>
      </c>
      <c r="D4232" t="s">
        <v>20</v>
      </c>
      <c r="E4232" t="s">
        <v>11</v>
      </c>
      <c r="F4232">
        <v>1</v>
      </c>
      <c r="G4232">
        <v>32</v>
      </c>
      <c r="H4232">
        <v>40.92</v>
      </c>
    </row>
    <row r="4233" spans="1:8" x14ac:dyDescent="0.25">
      <c r="A4233" t="s">
        <v>45</v>
      </c>
      <c r="B4233" t="s">
        <v>46</v>
      </c>
      <c r="C4233">
        <v>0.5</v>
      </c>
      <c r="D4233" t="s">
        <v>18</v>
      </c>
      <c r="E4233" t="s">
        <v>11</v>
      </c>
      <c r="F4233">
        <v>3</v>
      </c>
      <c r="G4233">
        <v>64</v>
      </c>
      <c r="H4233">
        <v>22.81</v>
      </c>
    </row>
    <row r="4234" spans="1:8" x14ac:dyDescent="0.25">
      <c r="A4234" t="s">
        <v>45</v>
      </c>
      <c r="B4234" t="s">
        <v>46</v>
      </c>
      <c r="C4234">
        <v>0.25</v>
      </c>
      <c r="D4234" t="s">
        <v>20</v>
      </c>
      <c r="E4234" t="s">
        <v>17</v>
      </c>
      <c r="F4234">
        <v>6</v>
      </c>
      <c r="G4234">
        <v>8</v>
      </c>
      <c r="H4234">
        <v>18.46</v>
      </c>
    </row>
    <row r="4235" spans="1:8" x14ac:dyDescent="0.25">
      <c r="A4235" t="s">
        <v>45</v>
      </c>
      <c r="B4235" t="s">
        <v>46</v>
      </c>
      <c r="C4235">
        <v>0.25</v>
      </c>
      <c r="D4235" t="s">
        <v>20</v>
      </c>
      <c r="E4235" t="s">
        <v>17</v>
      </c>
      <c r="F4235">
        <v>6</v>
      </c>
      <c r="G4235">
        <v>32</v>
      </c>
      <c r="H4235">
        <v>30.74</v>
      </c>
    </row>
    <row r="4236" spans="1:8" x14ac:dyDescent="0.25">
      <c r="A4236" t="s">
        <v>45</v>
      </c>
      <c r="B4236" t="s">
        <v>46</v>
      </c>
      <c r="C4236">
        <v>0.25</v>
      </c>
      <c r="D4236" t="s">
        <v>18</v>
      </c>
      <c r="E4236" t="s">
        <v>17</v>
      </c>
      <c r="F4236">
        <v>12</v>
      </c>
      <c r="G4236">
        <v>8</v>
      </c>
      <c r="H4236">
        <v>13.79</v>
      </c>
    </row>
    <row r="4237" spans="1:8" x14ac:dyDescent="0.25">
      <c r="A4237" t="s">
        <v>45</v>
      </c>
      <c r="B4237" t="s">
        <v>46</v>
      </c>
      <c r="C4237">
        <v>0.25</v>
      </c>
      <c r="D4237" t="s">
        <v>18</v>
      </c>
      <c r="E4237" t="s">
        <v>11</v>
      </c>
      <c r="F4237">
        <v>3</v>
      </c>
      <c r="G4237">
        <v>128</v>
      </c>
      <c r="H4237">
        <v>43.52</v>
      </c>
    </row>
    <row r="4238" spans="1:8" x14ac:dyDescent="0.25">
      <c r="A4238" t="s">
        <v>45</v>
      </c>
      <c r="B4238" t="s">
        <v>46</v>
      </c>
      <c r="C4238">
        <v>0.3</v>
      </c>
      <c r="D4238" t="s">
        <v>20</v>
      </c>
      <c r="E4238" t="s">
        <v>17</v>
      </c>
      <c r="F4238">
        <v>6</v>
      </c>
      <c r="G4238">
        <v>32</v>
      </c>
      <c r="H4238">
        <v>32.51</v>
      </c>
    </row>
    <row r="4239" spans="1:8" x14ac:dyDescent="0.25">
      <c r="A4239" t="s">
        <v>45</v>
      </c>
      <c r="B4239" t="s">
        <v>46</v>
      </c>
      <c r="C4239">
        <v>0.25</v>
      </c>
      <c r="D4239" t="s">
        <v>12</v>
      </c>
      <c r="E4239" t="s">
        <v>17</v>
      </c>
      <c r="F4239">
        <v>6</v>
      </c>
      <c r="G4239">
        <v>64</v>
      </c>
      <c r="H4239">
        <v>39.979999999999997</v>
      </c>
    </row>
    <row r="4240" spans="1:8" x14ac:dyDescent="0.25">
      <c r="A4240" t="s">
        <v>45</v>
      </c>
      <c r="B4240" t="s">
        <v>46</v>
      </c>
      <c r="C4240">
        <v>0.2</v>
      </c>
      <c r="D4240" t="s">
        <v>12</v>
      </c>
      <c r="E4240" t="s">
        <v>16</v>
      </c>
      <c r="F4240">
        <v>9</v>
      </c>
      <c r="G4240">
        <v>128</v>
      </c>
      <c r="H4240">
        <v>38.79</v>
      </c>
    </row>
    <row r="4241" spans="1:8" x14ac:dyDescent="0.25">
      <c r="A4241" t="s">
        <v>45</v>
      </c>
      <c r="B4241" t="s">
        <v>46</v>
      </c>
      <c r="C4241">
        <v>0.25</v>
      </c>
      <c r="D4241" t="s">
        <v>15</v>
      </c>
      <c r="E4241" t="s">
        <v>16</v>
      </c>
      <c r="F4241">
        <v>9</v>
      </c>
      <c r="G4241">
        <v>128</v>
      </c>
      <c r="H4241">
        <v>37.78</v>
      </c>
    </row>
    <row r="4242" spans="1:8" x14ac:dyDescent="0.25">
      <c r="A4242" t="s">
        <v>45</v>
      </c>
      <c r="B4242" t="s">
        <v>46</v>
      </c>
      <c r="C4242">
        <v>0.25</v>
      </c>
      <c r="D4242" t="s">
        <v>18</v>
      </c>
      <c r="E4242" t="s">
        <v>16</v>
      </c>
      <c r="F4242">
        <v>12</v>
      </c>
      <c r="G4242">
        <v>128</v>
      </c>
      <c r="H4242">
        <v>41.89</v>
      </c>
    </row>
    <row r="4243" spans="1:8" x14ac:dyDescent="0.25">
      <c r="A4243" t="s">
        <v>45</v>
      </c>
      <c r="B4243" t="s">
        <v>46</v>
      </c>
      <c r="C4243">
        <v>0.3</v>
      </c>
      <c r="D4243" t="s">
        <v>12</v>
      </c>
      <c r="E4243" t="s">
        <v>16</v>
      </c>
      <c r="F4243">
        <v>12</v>
      </c>
      <c r="G4243">
        <v>128</v>
      </c>
      <c r="H4243">
        <v>28.79</v>
      </c>
    </row>
    <row r="4244" spans="1:8" x14ac:dyDescent="0.25">
      <c r="A4244" t="s">
        <v>45</v>
      </c>
      <c r="B4244" t="s">
        <v>46</v>
      </c>
      <c r="C4244">
        <v>0.3</v>
      </c>
      <c r="D4244" t="s">
        <v>18</v>
      </c>
      <c r="E4244" t="s">
        <v>11</v>
      </c>
      <c r="F4244">
        <v>1</v>
      </c>
      <c r="G4244">
        <v>32</v>
      </c>
      <c r="H4244">
        <v>41</v>
      </c>
    </row>
    <row r="4245" spans="1:8" x14ac:dyDescent="0.25">
      <c r="A4245" t="s">
        <v>45</v>
      </c>
      <c r="B4245" t="s">
        <v>46</v>
      </c>
      <c r="C4245">
        <v>0.25</v>
      </c>
      <c r="D4245" t="s">
        <v>18</v>
      </c>
      <c r="E4245" t="s">
        <v>11</v>
      </c>
      <c r="F4245">
        <v>3</v>
      </c>
      <c r="G4245">
        <v>16</v>
      </c>
      <c r="H4245">
        <v>25.67</v>
      </c>
    </row>
    <row r="4246" spans="1:8" x14ac:dyDescent="0.25">
      <c r="A4246" t="s">
        <v>45</v>
      </c>
      <c r="B4246" t="s">
        <v>46</v>
      </c>
      <c r="C4246">
        <v>0.3</v>
      </c>
      <c r="D4246" t="s">
        <v>20</v>
      </c>
      <c r="E4246" t="s">
        <v>17</v>
      </c>
      <c r="F4246">
        <v>1</v>
      </c>
      <c r="G4246">
        <v>32</v>
      </c>
      <c r="H4246">
        <v>41.28</v>
      </c>
    </row>
    <row r="4247" spans="1:8" x14ac:dyDescent="0.25">
      <c r="A4247" t="s">
        <v>45</v>
      </c>
      <c r="B4247" t="s">
        <v>46</v>
      </c>
      <c r="C4247">
        <v>0.1</v>
      </c>
      <c r="D4247" t="s">
        <v>12</v>
      </c>
      <c r="E4247" t="s">
        <v>16</v>
      </c>
      <c r="F4247">
        <v>1</v>
      </c>
      <c r="G4247">
        <v>128</v>
      </c>
      <c r="H4247">
        <v>40.17</v>
      </c>
    </row>
    <row r="4248" spans="1:8" x14ac:dyDescent="0.25">
      <c r="A4248" t="s">
        <v>45</v>
      </c>
      <c r="B4248" t="s">
        <v>46</v>
      </c>
      <c r="C4248">
        <v>0.25</v>
      </c>
      <c r="D4248" t="s">
        <v>20</v>
      </c>
      <c r="E4248" t="s">
        <v>17</v>
      </c>
      <c r="F4248">
        <v>6</v>
      </c>
      <c r="G4248">
        <v>32</v>
      </c>
      <c r="H4248">
        <v>36.11</v>
      </c>
    </row>
    <row r="4249" spans="1:8" x14ac:dyDescent="0.25">
      <c r="A4249" t="s">
        <v>45</v>
      </c>
      <c r="B4249" t="s">
        <v>46</v>
      </c>
      <c r="C4249">
        <v>0.25</v>
      </c>
      <c r="D4249" t="s">
        <v>18</v>
      </c>
      <c r="E4249" t="s">
        <v>11</v>
      </c>
      <c r="F4249">
        <v>12</v>
      </c>
      <c r="G4249">
        <v>128</v>
      </c>
      <c r="H4249">
        <v>10</v>
      </c>
    </row>
    <row r="4250" spans="1:8" x14ac:dyDescent="0.25">
      <c r="A4250" t="s">
        <v>45</v>
      </c>
      <c r="B4250" t="s">
        <v>46</v>
      </c>
      <c r="C4250">
        <v>0.25</v>
      </c>
      <c r="D4250" t="s">
        <v>12</v>
      </c>
      <c r="E4250" t="s">
        <v>17</v>
      </c>
      <c r="F4250">
        <v>6</v>
      </c>
      <c r="G4250">
        <v>64</v>
      </c>
      <c r="H4250">
        <v>40.1</v>
      </c>
    </row>
    <row r="4251" spans="1:8" x14ac:dyDescent="0.25">
      <c r="A4251" t="s">
        <v>45</v>
      </c>
      <c r="B4251" t="s">
        <v>46</v>
      </c>
      <c r="C4251">
        <v>0.25</v>
      </c>
      <c r="D4251" t="s">
        <v>18</v>
      </c>
      <c r="E4251" t="s">
        <v>16</v>
      </c>
      <c r="F4251">
        <v>9</v>
      </c>
      <c r="G4251">
        <v>128</v>
      </c>
      <c r="H4251">
        <v>41.23</v>
      </c>
    </row>
    <row r="4252" spans="1:8" x14ac:dyDescent="0.25">
      <c r="A4252" t="s">
        <v>45</v>
      </c>
      <c r="B4252" t="s">
        <v>46</v>
      </c>
      <c r="C4252">
        <v>0.25</v>
      </c>
      <c r="D4252" t="s">
        <v>12</v>
      </c>
      <c r="E4252" t="s">
        <v>17</v>
      </c>
      <c r="F4252">
        <v>9</v>
      </c>
      <c r="G4252">
        <v>64</v>
      </c>
      <c r="H4252">
        <v>32.450000000000003</v>
      </c>
    </row>
    <row r="4253" spans="1:8" x14ac:dyDescent="0.25">
      <c r="A4253" t="s">
        <v>45</v>
      </c>
      <c r="B4253" t="s">
        <v>46</v>
      </c>
      <c r="C4253">
        <v>0.2</v>
      </c>
      <c r="D4253" t="s">
        <v>12</v>
      </c>
      <c r="E4253" t="s">
        <v>16</v>
      </c>
      <c r="F4253">
        <v>15</v>
      </c>
      <c r="G4253">
        <v>32</v>
      </c>
      <c r="H4253">
        <v>25.43</v>
      </c>
    </row>
    <row r="4254" spans="1:8" x14ac:dyDescent="0.25">
      <c r="A4254" t="s">
        <v>45</v>
      </c>
      <c r="B4254" t="s">
        <v>46</v>
      </c>
      <c r="C4254">
        <v>0.2</v>
      </c>
      <c r="D4254" t="s">
        <v>12</v>
      </c>
      <c r="E4254" t="s">
        <v>16</v>
      </c>
      <c r="F4254">
        <v>9</v>
      </c>
      <c r="G4254">
        <v>128</v>
      </c>
      <c r="H4254">
        <v>39.86</v>
      </c>
    </row>
    <row r="4255" spans="1:8" x14ac:dyDescent="0.25">
      <c r="A4255" t="s">
        <v>45</v>
      </c>
      <c r="B4255" t="s">
        <v>46</v>
      </c>
      <c r="C4255">
        <v>0.3</v>
      </c>
      <c r="D4255" t="s">
        <v>15</v>
      </c>
      <c r="E4255" t="s">
        <v>16</v>
      </c>
      <c r="F4255">
        <v>12</v>
      </c>
      <c r="G4255">
        <v>128</v>
      </c>
      <c r="H4255">
        <v>30.27</v>
      </c>
    </row>
    <row r="4256" spans="1:8" x14ac:dyDescent="0.25">
      <c r="A4256" t="s">
        <v>45</v>
      </c>
      <c r="B4256" t="s">
        <v>46</v>
      </c>
      <c r="C4256">
        <v>0.3</v>
      </c>
      <c r="D4256" t="s">
        <v>20</v>
      </c>
      <c r="E4256" t="s">
        <v>17</v>
      </c>
      <c r="F4256">
        <v>1</v>
      </c>
      <c r="G4256">
        <v>16</v>
      </c>
      <c r="H4256">
        <v>32.81</v>
      </c>
    </row>
    <row r="4257" spans="1:8" x14ac:dyDescent="0.25">
      <c r="A4257" t="s">
        <v>45</v>
      </c>
      <c r="B4257" t="s">
        <v>46</v>
      </c>
      <c r="C4257">
        <v>0.3</v>
      </c>
      <c r="D4257" t="s">
        <v>20</v>
      </c>
      <c r="E4257" t="s">
        <v>17</v>
      </c>
      <c r="F4257">
        <v>1</v>
      </c>
      <c r="G4257">
        <v>32</v>
      </c>
      <c r="H4257">
        <v>40.71</v>
      </c>
    </row>
    <row r="4258" spans="1:8" x14ac:dyDescent="0.25">
      <c r="A4258" t="s">
        <v>45</v>
      </c>
      <c r="B4258" t="s">
        <v>46</v>
      </c>
      <c r="C4258">
        <v>0.3</v>
      </c>
      <c r="D4258" t="s">
        <v>18</v>
      </c>
      <c r="E4258" t="s">
        <v>11</v>
      </c>
      <c r="F4258">
        <v>1</v>
      </c>
      <c r="G4258">
        <v>64</v>
      </c>
      <c r="H4258">
        <v>43.78</v>
      </c>
    </row>
    <row r="4259" spans="1:8" x14ac:dyDescent="0.25">
      <c r="A4259" t="s">
        <v>45</v>
      </c>
      <c r="B4259" t="s">
        <v>46</v>
      </c>
      <c r="C4259">
        <v>0.25</v>
      </c>
      <c r="D4259" t="s">
        <v>20</v>
      </c>
      <c r="E4259" t="s">
        <v>11</v>
      </c>
      <c r="F4259">
        <v>1</v>
      </c>
      <c r="G4259">
        <v>128</v>
      </c>
      <c r="H4259">
        <v>40.89</v>
      </c>
    </row>
    <row r="4260" spans="1:8" x14ac:dyDescent="0.25">
      <c r="A4260" t="s">
        <v>45</v>
      </c>
      <c r="B4260" t="s">
        <v>46</v>
      </c>
      <c r="C4260">
        <v>0.5</v>
      </c>
      <c r="D4260" t="s">
        <v>18</v>
      </c>
      <c r="E4260" t="s">
        <v>11</v>
      </c>
      <c r="F4260">
        <v>1</v>
      </c>
      <c r="G4260">
        <v>128</v>
      </c>
      <c r="H4260">
        <v>44.13</v>
      </c>
    </row>
    <row r="4261" spans="1:8" x14ac:dyDescent="0.25">
      <c r="A4261" t="s">
        <v>45</v>
      </c>
      <c r="B4261" t="s">
        <v>46</v>
      </c>
      <c r="C4261">
        <v>0.5</v>
      </c>
      <c r="D4261" t="s">
        <v>10</v>
      </c>
      <c r="E4261" t="s">
        <v>13</v>
      </c>
      <c r="F4261">
        <v>3</v>
      </c>
      <c r="G4261">
        <v>128</v>
      </c>
      <c r="H4261">
        <v>36.92</v>
      </c>
    </row>
    <row r="4262" spans="1:8" x14ac:dyDescent="0.25">
      <c r="A4262" t="s">
        <v>45</v>
      </c>
      <c r="B4262" t="s">
        <v>46</v>
      </c>
      <c r="C4262">
        <v>0.2</v>
      </c>
      <c r="D4262" t="s">
        <v>12</v>
      </c>
      <c r="E4262" t="s">
        <v>13</v>
      </c>
      <c r="F4262">
        <v>6</v>
      </c>
      <c r="G4262">
        <v>64</v>
      </c>
      <c r="H4262">
        <v>36.39</v>
      </c>
    </row>
    <row r="4263" spans="1:8" x14ac:dyDescent="0.25">
      <c r="A4263" t="s">
        <v>45</v>
      </c>
      <c r="B4263" t="s">
        <v>46</v>
      </c>
      <c r="C4263">
        <v>0.25</v>
      </c>
      <c r="D4263" t="s">
        <v>12</v>
      </c>
      <c r="E4263" t="s">
        <v>17</v>
      </c>
      <c r="F4263">
        <v>6</v>
      </c>
      <c r="G4263">
        <v>64</v>
      </c>
      <c r="H4263">
        <v>38.590000000000003</v>
      </c>
    </row>
    <row r="4264" spans="1:8" x14ac:dyDescent="0.25">
      <c r="A4264" t="s">
        <v>45</v>
      </c>
      <c r="B4264" t="s">
        <v>46</v>
      </c>
      <c r="C4264">
        <v>0.2</v>
      </c>
      <c r="D4264" t="s">
        <v>12</v>
      </c>
      <c r="E4264" t="s">
        <v>17</v>
      </c>
      <c r="F4264">
        <v>9</v>
      </c>
      <c r="G4264">
        <v>64</v>
      </c>
      <c r="H4264">
        <v>36.46</v>
      </c>
    </row>
    <row r="4265" spans="1:8" x14ac:dyDescent="0.25">
      <c r="A4265" t="s">
        <v>45</v>
      </c>
      <c r="B4265" t="s">
        <v>46</v>
      </c>
      <c r="C4265">
        <v>0.25</v>
      </c>
      <c r="D4265" t="s">
        <v>18</v>
      </c>
      <c r="E4265" t="s">
        <v>16</v>
      </c>
      <c r="F4265">
        <v>9</v>
      </c>
      <c r="G4265">
        <v>128</v>
      </c>
      <c r="H4265">
        <v>42.24</v>
      </c>
    </row>
    <row r="4266" spans="1:8" x14ac:dyDescent="0.25">
      <c r="A4266" t="s">
        <v>45</v>
      </c>
      <c r="B4266" t="s">
        <v>46</v>
      </c>
      <c r="C4266">
        <v>0.25</v>
      </c>
      <c r="D4266" t="s">
        <v>18</v>
      </c>
      <c r="E4266" t="s">
        <v>16</v>
      </c>
      <c r="F4266">
        <v>9</v>
      </c>
      <c r="G4266">
        <v>128</v>
      </c>
      <c r="H4266">
        <v>43.29</v>
      </c>
    </row>
    <row r="4267" spans="1:8" x14ac:dyDescent="0.25">
      <c r="A4267" t="s">
        <v>45</v>
      </c>
      <c r="B4267" t="s">
        <v>46</v>
      </c>
      <c r="C4267">
        <v>0.25</v>
      </c>
      <c r="D4267" t="s">
        <v>18</v>
      </c>
      <c r="E4267" t="s">
        <v>16</v>
      </c>
      <c r="F4267">
        <v>12</v>
      </c>
      <c r="G4267">
        <v>128</v>
      </c>
      <c r="H4267">
        <v>39.22</v>
      </c>
    </row>
    <row r="4268" spans="1:8" x14ac:dyDescent="0.25">
      <c r="A4268" t="s">
        <v>45</v>
      </c>
      <c r="B4268" t="s">
        <v>46</v>
      </c>
      <c r="C4268">
        <v>0.25</v>
      </c>
      <c r="D4268" t="s">
        <v>18</v>
      </c>
      <c r="E4268" t="s">
        <v>11</v>
      </c>
      <c r="F4268">
        <v>1</v>
      </c>
      <c r="G4268">
        <v>32</v>
      </c>
      <c r="H4268">
        <v>40</v>
      </c>
    </row>
    <row r="4269" spans="1:8" x14ac:dyDescent="0.25">
      <c r="A4269" t="s">
        <v>45</v>
      </c>
      <c r="B4269" t="s">
        <v>46</v>
      </c>
      <c r="C4269">
        <v>0.3</v>
      </c>
      <c r="D4269" t="s">
        <v>18</v>
      </c>
      <c r="E4269" t="s">
        <v>11</v>
      </c>
      <c r="F4269">
        <v>1</v>
      </c>
      <c r="G4269">
        <v>64</v>
      </c>
      <c r="H4269">
        <v>44.93</v>
      </c>
    </row>
    <row r="4270" spans="1:8" x14ac:dyDescent="0.25">
      <c r="A4270" t="s">
        <v>45</v>
      </c>
      <c r="B4270" t="s">
        <v>46</v>
      </c>
      <c r="C4270">
        <v>0.3</v>
      </c>
      <c r="D4270" t="s">
        <v>20</v>
      </c>
      <c r="E4270" t="s">
        <v>11</v>
      </c>
      <c r="F4270">
        <v>1</v>
      </c>
      <c r="G4270">
        <v>64</v>
      </c>
      <c r="H4270">
        <v>40.53</v>
      </c>
    </row>
    <row r="4271" spans="1:8" x14ac:dyDescent="0.25">
      <c r="A4271" t="s">
        <v>45</v>
      </c>
      <c r="B4271" t="s">
        <v>46</v>
      </c>
      <c r="C4271">
        <v>0.5</v>
      </c>
      <c r="D4271" t="s">
        <v>18</v>
      </c>
      <c r="E4271" t="s">
        <v>11</v>
      </c>
      <c r="F4271">
        <v>3</v>
      </c>
      <c r="G4271">
        <v>64</v>
      </c>
      <c r="H4271">
        <v>28.61</v>
      </c>
    </row>
    <row r="4272" spans="1:8" x14ac:dyDescent="0.25">
      <c r="A4272" t="s">
        <v>45</v>
      </c>
      <c r="B4272" t="s">
        <v>46</v>
      </c>
      <c r="C4272">
        <v>0.3</v>
      </c>
      <c r="D4272" t="s">
        <v>20</v>
      </c>
      <c r="E4272" t="s">
        <v>16</v>
      </c>
      <c r="F4272">
        <v>6</v>
      </c>
      <c r="G4272">
        <v>32</v>
      </c>
      <c r="H4272">
        <v>31.44</v>
      </c>
    </row>
    <row r="4273" spans="1:8" x14ac:dyDescent="0.25">
      <c r="A4273" t="s">
        <v>45</v>
      </c>
      <c r="B4273" t="s">
        <v>46</v>
      </c>
      <c r="C4273">
        <v>0.25</v>
      </c>
      <c r="D4273" t="s">
        <v>12</v>
      </c>
      <c r="E4273" t="s">
        <v>11</v>
      </c>
      <c r="F4273">
        <v>1</v>
      </c>
      <c r="G4273">
        <v>128</v>
      </c>
      <c r="H4273">
        <v>44.17</v>
      </c>
    </row>
    <row r="4274" spans="1:8" x14ac:dyDescent="0.25">
      <c r="A4274" t="s">
        <v>45</v>
      </c>
      <c r="B4274" t="s">
        <v>46</v>
      </c>
      <c r="C4274">
        <v>0.5</v>
      </c>
      <c r="D4274" t="s">
        <v>12</v>
      </c>
      <c r="E4274" t="s">
        <v>16</v>
      </c>
      <c r="F4274">
        <v>3</v>
      </c>
      <c r="G4274">
        <v>128</v>
      </c>
      <c r="H4274">
        <v>40.520000000000003</v>
      </c>
    </row>
    <row r="4275" spans="1:8" x14ac:dyDescent="0.25">
      <c r="A4275" t="s">
        <v>45</v>
      </c>
      <c r="B4275" t="s">
        <v>46</v>
      </c>
      <c r="C4275">
        <v>0.25</v>
      </c>
      <c r="D4275" t="s">
        <v>12</v>
      </c>
      <c r="E4275" t="s">
        <v>17</v>
      </c>
      <c r="F4275">
        <v>6</v>
      </c>
      <c r="G4275">
        <v>64</v>
      </c>
      <c r="H4275">
        <v>39.630000000000003</v>
      </c>
    </row>
    <row r="4276" spans="1:8" x14ac:dyDescent="0.25">
      <c r="A4276" t="s">
        <v>45</v>
      </c>
      <c r="B4276" t="s">
        <v>46</v>
      </c>
      <c r="C4276">
        <v>0.25</v>
      </c>
      <c r="D4276" t="s">
        <v>18</v>
      </c>
      <c r="E4276" t="s">
        <v>16</v>
      </c>
      <c r="F4276">
        <v>9</v>
      </c>
      <c r="G4276">
        <v>64</v>
      </c>
      <c r="H4276">
        <v>37.04</v>
      </c>
    </row>
    <row r="4277" spans="1:8" x14ac:dyDescent="0.25">
      <c r="A4277" t="s">
        <v>45</v>
      </c>
      <c r="B4277" t="s">
        <v>46</v>
      </c>
      <c r="C4277">
        <v>0.25</v>
      </c>
      <c r="D4277" t="s">
        <v>12</v>
      </c>
      <c r="E4277" t="s">
        <v>17</v>
      </c>
      <c r="F4277">
        <v>6</v>
      </c>
      <c r="G4277">
        <v>64</v>
      </c>
      <c r="H4277">
        <v>36.549999999999997</v>
      </c>
    </row>
    <row r="4278" spans="1:8" x14ac:dyDescent="0.25">
      <c r="A4278" t="s">
        <v>45</v>
      </c>
      <c r="B4278" t="s">
        <v>46</v>
      </c>
      <c r="C4278">
        <v>0.25</v>
      </c>
      <c r="D4278" t="s">
        <v>18</v>
      </c>
      <c r="E4278" t="s">
        <v>16</v>
      </c>
      <c r="F4278">
        <v>9</v>
      </c>
      <c r="G4278">
        <v>128</v>
      </c>
      <c r="H4278">
        <v>43.74</v>
      </c>
    </row>
    <row r="4279" spans="1:8" x14ac:dyDescent="0.25">
      <c r="A4279" t="s">
        <v>45</v>
      </c>
      <c r="B4279" t="s">
        <v>46</v>
      </c>
      <c r="C4279">
        <v>0.25</v>
      </c>
      <c r="D4279" t="s">
        <v>18</v>
      </c>
      <c r="E4279" t="s">
        <v>16</v>
      </c>
      <c r="F4279">
        <v>12</v>
      </c>
      <c r="G4279">
        <v>128</v>
      </c>
      <c r="H4279">
        <v>41.44</v>
      </c>
    </row>
    <row r="4280" spans="1:8" x14ac:dyDescent="0.25">
      <c r="A4280" t="s">
        <v>45</v>
      </c>
      <c r="B4280" t="s">
        <v>46</v>
      </c>
      <c r="C4280">
        <v>0.3</v>
      </c>
      <c r="D4280" t="s">
        <v>18</v>
      </c>
      <c r="E4280" t="s">
        <v>17</v>
      </c>
      <c r="F4280">
        <v>1</v>
      </c>
      <c r="G4280">
        <v>32</v>
      </c>
      <c r="H4280">
        <v>42.22</v>
      </c>
    </row>
    <row r="4281" spans="1:8" x14ac:dyDescent="0.25">
      <c r="A4281" t="s">
        <v>45</v>
      </c>
      <c r="B4281" t="s">
        <v>46</v>
      </c>
      <c r="C4281">
        <v>0.2</v>
      </c>
      <c r="D4281" t="s">
        <v>12</v>
      </c>
      <c r="E4281" t="s">
        <v>17</v>
      </c>
      <c r="F4281">
        <v>1</v>
      </c>
      <c r="G4281">
        <v>8</v>
      </c>
      <c r="H4281">
        <v>35.770000000000003</v>
      </c>
    </row>
    <row r="4282" spans="1:8" x14ac:dyDescent="0.25">
      <c r="A4282" t="s">
        <v>45</v>
      </c>
      <c r="B4282" t="s">
        <v>46</v>
      </c>
      <c r="C4282">
        <v>0.5</v>
      </c>
      <c r="D4282" t="s">
        <v>12</v>
      </c>
      <c r="E4282" t="s">
        <v>16</v>
      </c>
      <c r="F4282">
        <v>1</v>
      </c>
      <c r="G4282">
        <v>64</v>
      </c>
      <c r="H4282">
        <v>36.770000000000003</v>
      </c>
    </row>
    <row r="4283" spans="1:8" x14ac:dyDescent="0.25">
      <c r="A4283" t="s">
        <v>45</v>
      </c>
      <c r="B4283" t="s">
        <v>46</v>
      </c>
      <c r="C4283">
        <v>0.3</v>
      </c>
      <c r="D4283" t="s">
        <v>18</v>
      </c>
      <c r="E4283" t="s">
        <v>11</v>
      </c>
      <c r="F4283">
        <v>1</v>
      </c>
      <c r="G4283">
        <v>64</v>
      </c>
      <c r="H4283">
        <v>45.41</v>
      </c>
    </row>
    <row r="4284" spans="1:8" x14ac:dyDescent="0.25">
      <c r="A4284" t="s">
        <v>45</v>
      </c>
      <c r="B4284" t="s">
        <v>46</v>
      </c>
      <c r="C4284">
        <v>0.25</v>
      </c>
      <c r="D4284" t="s">
        <v>12</v>
      </c>
      <c r="E4284" t="s">
        <v>11</v>
      </c>
      <c r="F4284">
        <v>6</v>
      </c>
      <c r="G4284">
        <v>128</v>
      </c>
      <c r="H4284">
        <v>10</v>
      </c>
    </row>
    <row r="4285" spans="1:8" x14ac:dyDescent="0.25">
      <c r="A4285" t="s">
        <v>45</v>
      </c>
      <c r="B4285" t="s">
        <v>46</v>
      </c>
      <c r="C4285">
        <v>0.4</v>
      </c>
      <c r="D4285" t="s">
        <v>18</v>
      </c>
      <c r="E4285" t="s">
        <v>17</v>
      </c>
      <c r="F4285">
        <v>15</v>
      </c>
      <c r="G4285">
        <v>16</v>
      </c>
      <c r="H4285">
        <v>10.039999999999999</v>
      </c>
    </row>
    <row r="4286" spans="1:8" x14ac:dyDescent="0.25">
      <c r="A4286" t="s">
        <v>45</v>
      </c>
      <c r="B4286" t="s">
        <v>46</v>
      </c>
      <c r="C4286">
        <v>0.25</v>
      </c>
      <c r="D4286" t="s">
        <v>12</v>
      </c>
      <c r="E4286" t="s">
        <v>17</v>
      </c>
      <c r="F4286">
        <v>6</v>
      </c>
      <c r="G4286">
        <v>64</v>
      </c>
      <c r="H4286">
        <v>39.96</v>
      </c>
    </row>
    <row r="4287" spans="1:8" x14ac:dyDescent="0.25">
      <c r="A4287" t="s">
        <v>45</v>
      </c>
      <c r="B4287" t="s">
        <v>46</v>
      </c>
      <c r="C4287">
        <v>0.5</v>
      </c>
      <c r="D4287" t="s">
        <v>12</v>
      </c>
      <c r="E4287" t="s">
        <v>16</v>
      </c>
      <c r="F4287">
        <v>3</v>
      </c>
      <c r="G4287">
        <v>128</v>
      </c>
      <c r="H4287">
        <v>41.14</v>
      </c>
    </row>
    <row r="4288" spans="1:8" x14ac:dyDescent="0.25">
      <c r="A4288" t="s">
        <v>45</v>
      </c>
      <c r="B4288" t="s">
        <v>46</v>
      </c>
      <c r="C4288">
        <v>0.4</v>
      </c>
      <c r="D4288" t="s">
        <v>18</v>
      </c>
      <c r="E4288" t="s">
        <v>17</v>
      </c>
      <c r="F4288">
        <v>15</v>
      </c>
      <c r="G4288">
        <v>128</v>
      </c>
      <c r="H4288">
        <v>13.51</v>
      </c>
    </row>
    <row r="4289" spans="1:8" x14ac:dyDescent="0.25">
      <c r="A4289" t="s">
        <v>45</v>
      </c>
      <c r="B4289" t="s">
        <v>46</v>
      </c>
      <c r="C4289">
        <v>0.25</v>
      </c>
      <c r="D4289" t="s">
        <v>18</v>
      </c>
      <c r="E4289" t="s">
        <v>16</v>
      </c>
      <c r="F4289">
        <v>9</v>
      </c>
      <c r="G4289">
        <v>128</v>
      </c>
      <c r="H4289">
        <v>43.49</v>
      </c>
    </row>
    <row r="4290" spans="1:8" x14ac:dyDescent="0.25">
      <c r="A4290" t="s">
        <v>45</v>
      </c>
      <c r="B4290" t="s">
        <v>46</v>
      </c>
      <c r="C4290">
        <v>0.25</v>
      </c>
      <c r="D4290" t="s">
        <v>18</v>
      </c>
      <c r="E4290" t="s">
        <v>11</v>
      </c>
      <c r="F4290">
        <v>9</v>
      </c>
      <c r="G4290">
        <v>128</v>
      </c>
      <c r="H4290">
        <v>22.51</v>
      </c>
    </row>
    <row r="4291" spans="1:8" x14ac:dyDescent="0.25">
      <c r="A4291" t="s">
        <v>45</v>
      </c>
      <c r="B4291" t="s">
        <v>46</v>
      </c>
      <c r="C4291">
        <v>0.25</v>
      </c>
      <c r="D4291" t="s">
        <v>18</v>
      </c>
      <c r="E4291" t="s">
        <v>16</v>
      </c>
      <c r="F4291">
        <v>9</v>
      </c>
      <c r="G4291">
        <v>128</v>
      </c>
      <c r="H4291">
        <v>43.87</v>
      </c>
    </row>
    <row r="4292" spans="1:8" x14ac:dyDescent="0.25">
      <c r="A4292" t="s">
        <v>45</v>
      </c>
      <c r="B4292" t="s">
        <v>46</v>
      </c>
      <c r="C4292">
        <v>0.25</v>
      </c>
      <c r="D4292" t="s">
        <v>12</v>
      </c>
      <c r="E4292" t="s">
        <v>13</v>
      </c>
      <c r="F4292">
        <v>1</v>
      </c>
      <c r="G4292">
        <v>4</v>
      </c>
      <c r="H4292">
        <v>32.61</v>
      </c>
    </row>
    <row r="4293" spans="1:8" x14ac:dyDescent="0.25">
      <c r="A4293" t="s">
        <v>45</v>
      </c>
      <c r="B4293" t="s">
        <v>46</v>
      </c>
      <c r="C4293">
        <v>0.3</v>
      </c>
      <c r="D4293" t="s">
        <v>18</v>
      </c>
      <c r="E4293" t="s">
        <v>17</v>
      </c>
      <c r="F4293">
        <v>1</v>
      </c>
      <c r="G4293">
        <v>64</v>
      </c>
      <c r="H4293">
        <v>46.31</v>
      </c>
    </row>
    <row r="4294" spans="1:8" x14ac:dyDescent="0.25">
      <c r="A4294" t="s">
        <v>45</v>
      </c>
      <c r="B4294" t="s">
        <v>46</v>
      </c>
      <c r="C4294">
        <v>0.3</v>
      </c>
      <c r="D4294" t="s">
        <v>18</v>
      </c>
      <c r="E4294" t="s">
        <v>11</v>
      </c>
      <c r="F4294">
        <v>1</v>
      </c>
      <c r="G4294">
        <v>64</v>
      </c>
      <c r="H4294">
        <v>43.89</v>
      </c>
    </row>
    <row r="4295" spans="1:8" x14ac:dyDescent="0.25">
      <c r="A4295" t="s">
        <v>45</v>
      </c>
      <c r="B4295" t="s">
        <v>46</v>
      </c>
      <c r="C4295">
        <v>0.3</v>
      </c>
      <c r="D4295" t="s">
        <v>18</v>
      </c>
      <c r="E4295" t="s">
        <v>16</v>
      </c>
      <c r="F4295">
        <v>3</v>
      </c>
      <c r="G4295">
        <v>32</v>
      </c>
      <c r="H4295">
        <v>40.090000000000003</v>
      </c>
    </row>
    <row r="4296" spans="1:8" x14ac:dyDescent="0.25">
      <c r="A4296" t="s">
        <v>45</v>
      </c>
      <c r="B4296" t="s">
        <v>46</v>
      </c>
      <c r="C4296">
        <v>0.3</v>
      </c>
      <c r="D4296" t="s">
        <v>18</v>
      </c>
      <c r="E4296" t="s">
        <v>17</v>
      </c>
      <c r="F4296">
        <v>3</v>
      </c>
      <c r="G4296">
        <v>32</v>
      </c>
      <c r="H4296">
        <v>39.74</v>
      </c>
    </row>
    <row r="4297" spans="1:8" x14ac:dyDescent="0.25">
      <c r="A4297" t="s">
        <v>45</v>
      </c>
      <c r="B4297" t="s">
        <v>46</v>
      </c>
      <c r="C4297">
        <v>0.5</v>
      </c>
      <c r="D4297" t="s">
        <v>10</v>
      </c>
      <c r="E4297" t="s">
        <v>13</v>
      </c>
      <c r="F4297">
        <v>1</v>
      </c>
      <c r="G4297">
        <v>128</v>
      </c>
      <c r="H4297">
        <v>38.479999999999997</v>
      </c>
    </row>
    <row r="4298" spans="1:8" x14ac:dyDescent="0.25">
      <c r="A4298" t="s">
        <v>45</v>
      </c>
      <c r="B4298" t="s">
        <v>46</v>
      </c>
      <c r="C4298">
        <v>0.25</v>
      </c>
      <c r="D4298" t="s">
        <v>15</v>
      </c>
      <c r="E4298" t="s">
        <v>11</v>
      </c>
      <c r="F4298">
        <v>1</v>
      </c>
      <c r="G4298">
        <v>128</v>
      </c>
      <c r="H4298">
        <v>45.15</v>
      </c>
    </row>
    <row r="4299" spans="1:8" x14ac:dyDescent="0.25">
      <c r="A4299" t="s">
        <v>45</v>
      </c>
      <c r="B4299" t="s">
        <v>46</v>
      </c>
      <c r="C4299">
        <v>0.25</v>
      </c>
      <c r="D4299" t="s">
        <v>18</v>
      </c>
      <c r="E4299" t="s">
        <v>11</v>
      </c>
      <c r="F4299">
        <v>1</v>
      </c>
      <c r="G4299">
        <v>128</v>
      </c>
      <c r="H4299">
        <v>46.74</v>
      </c>
    </row>
    <row r="4300" spans="1:8" x14ac:dyDescent="0.25">
      <c r="A4300" t="s">
        <v>45</v>
      </c>
      <c r="B4300" t="s">
        <v>46</v>
      </c>
      <c r="C4300">
        <v>0.25</v>
      </c>
      <c r="D4300" t="s">
        <v>12</v>
      </c>
      <c r="E4300" t="s">
        <v>11</v>
      </c>
      <c r="F4300">
        <v>9</v>
      </c>
      <c r="G4300">
        <v>128</v>
      </c>
      <c r="H4300">
        <v>10</v>
      </c>
    </row>
    <row r="4301" spans="1:8" x14ac:dyDescent="0.25">
      <c r="A4301" t="s">
        <v>45</v>
      </c>
      <c r="B4301" t="s">
        <v>46</v>
      </c>
      <c r="C4301">
        <v>0.25</v>
      </c>
      <c r="D4301" t="s">
        <v>12</v>
      </c>
      <c r="E4301" t="s">
        <v>17</v>
      </c>
      <c r="F4301">
        <v>9</v>
      </c>
      <c r="G4301">
        <v>64</v>
      </c>
      <c r="H4301">
        <v>33.67</v>
      </c>
    </row>
    <row r="4302" spans="1:8" x14ac:dyDescent="0.25">
      <c r="A4302" t="s">
        <v>45</v>
      </c>
      <c r="B4302" t="s">
        <v>46</v>
      </c>
      <c r="C4302">
        <v>0.25</v>
      </c>
      <c r="D4302" t="s">
        <v>18</v>
      </c>
      <c r="E4302" t="s">
        <v>16</v>
      </c>
      <c r="F4302">
        <v>9</v>
      </c>
      <c r="G4302">
        <v>128</v>
      </c>
      <c r="H4302">
        <v>43.52</v>
      </c>
    </row>
    <row r="4303" spans="1:8" x14ac:dyDescent="0.25">
      <c r="A4303" t="s">
        <v>45</v>
      </c>
      <c r="B4303" t="s">
        <v>46</v>
      </c>
      <c r="C4303">
        <v>0.25</v>
      </c>
      <c r="D4303" t="s">
        <v>18</v>
      </c>
      <c r="E4303" t="s">
        <v>16</v>
      </c>
      <c r="F4303">
        <v>9</v>
      </c>
      <c r="G4303">
        <v>128</v>
      </c>
      <c r="H4303">
        <v>43.22</v>
      </c>
    </row>
    <row r="4304" spans="1:8" x14ac:dyDescent="0.25">
      <c r="A4304" t="s">
        <v>45</v>
      </c>
      <c r="B4304" t="s">
        <v>46</v>
      </c>
      <c r="C4304">
        <v>0.3</v>
      </c>
      <c r="D4304" t="s">
        <v>18</v>
      </c>
      <c r="E4304" t="s">
        <v>17</v>
      </c>
      <c r="F4304">
        <v>1</v>
      </c>
      <c r="G4304">
        <v>32</v>
      </c>
      <c r="H4304">
        <v>43.1</v>
      </c>
    </row>
    <row r="4305" spans="1:8" x14ac:dyDescent="0.25">
      <c r="A4305" t="s">
        <v>45</v>
      </c>
      <c r="B4305" t="s">
        <v>46</v>
      </c>
      <c r="C4305">
        <v>0.2</v>
      </c>
      <c r="D4305" t="s">
        <v>10</v>
      </c>
      <c r="E4305" t="s">
        <v>16</v>
      </c>
      <c r="F4305">
        <v>1</v>
      </c>
      <c r="G4305">
        <v>64</v>
      </c>
      <c r="H4305">
        <v>42.67</v>
      </c>
    </row>
    <row r="4306" spans="1:8" x14ac:dyDescent="0.25">
      <c r="A4306" t="s">
        <v>45</v>
      </c>
      <c r="B4306" t="s">
        <v>46</v>
      </c>
      <c r="C4306">
        <v>0.4</v>
      </c>
      <c r="D4306" t="s">
        <v>15</v>
      </c>
      <c r="E4306" t="s">
        <v>17</v>
      </c>
      <c r="F4306">
        <v>3</v>
      </c>
      <c r="G4306">
        <v>32</v>
      </c>
      <c r="H4306">
        <v>34.200000000000003</v>
      </c>
    </row>
    <row r="4307" spans="1:8" x14ac:dyDescent="0.25">
      <c r="A4307" t="s">
        <v>45</v>
      </c>
      <c r="B4307" t="s">
        <v>46</v>
      </c>
      <c r="C4307">
        <v>0.3</v>
      </c>
      <c r="D4307" t="s">
        <v>18</v>
      </c>
      <c r="E4307" t="s">
        <v>17</v>
      </c>
      <c r="F4307">
        <v>1</v>
      </c>
      <c r="G4307">
        <v>64</v>
      </c>
      <c r="H4307">
        <v>43.11</v>
      </c>
    </row>
    <row r="4308" spans="1:8" x14ac:dyDescent="0.25">
      <c r="A4308" t="s">
        <v>45</v>
      </c>
      <c r="B4308" t="s">
        <v>46</v>
      </c>
      <c r="C4308">
        <v>0.25</v>
      </c>
      <c r="D4308" t="s">
        <v>10</v>
      </c>
      <c r="E4308" t="s">
        <v>11</v>
      </c>
      <c r="F4308">
        <v>1</v>
      </c>
      <c r="G4308">
        <v>128</v>
      </c>
      <c r="H4308">
        <v>37.35</v>
      </c>
    </row>
    <row r="4309" spans="1:8" x14ac:dyDescent="0.25">
      <c r="A4309" t="s">
        <v>45</v>
      </c>
      <c r="B4309" t="s">
        <v>46</v>
      </c>
      <c r="C4309">
        <v>0.3</v>
      </c>
      <c r="D4309" t="s">
        <v>12</v>
      </c>
      <c r="E4309" t="s">
        <v>11</v>
      </c>
      <c r="F4309">
        <v>3</v>
      </c>
      <c r="G4309">
        <v>64</v>
      </c>
      <c r="H4309">
        <v>38.5</v>
      </c>
    </row>
    <row r="4310" spans="1:8" x14ac:dyDescent="0.25">
      <c r="A4310" t="s">
        <v>45</v>
      </c>
      <c r="B4310" t="s">
        <v>46</v>
      </c>
      <c r="C4310">
        <v>0.25</v>
      </c>
      <c r="D4310" t="s">
        <v>18</v>
      </c>
      <c r="E4310" t="s">
        <v>16</v>
      </c>
      <c r="F4310">
        <v>1</v>
      </c>
      <c r="G4310">
        <v>128</v>
      </c>
      <c r="H4310">
        <v>46.26</v>
      </c>
    </row>
    <row r="4311" spans="1:8" x14ac:dyDescent="0.25">
      <c r="A4311" t="s">
        <v>45</v>
      </c>
      <c r="B4311" t="s">
        <v>46</v>
      </c>
      <c r="C4311">
        <v>0.4</v>
      </c>
      <c r="D4311" t="s">
        <v>15</v>
      </c>
      <c r="E4311" t="s">
        <v>11</v>
      </c>
      <c r="F4311">
        <v>3</v>
      </c>
      <c r="G4311">
        <v>128</v>
      </c>
      <c r="H4311">
        <v>36.15</v>
      </c>
    </row>
    <row r="4312" spans="1:8" x14ac:dyDescent="0.25">
      <c r="A4312" t="s">
        <v>45</v>
      </c>
      <c r="B4312" t="s">
        <v>46</v>
      </c>
      <c r="C4312">
        <v>0.25</v>
      </c>
      <c r="D4312" t="s">
        <v>21</v>
      </c>
      <c r="E4312" t="s">
        <v>17</v>
      </c>
      <c r="F4312">
        <v>12</v>
      </c>
      <c r="G4312">
        <v>64</v>
      </c>
      <c r="H4312">
        <v>20.56</v>
      </c>
    </row>
    <row r="4313" spans="1:8" x14ac:dyDescent="0.25">
      <c r="A4313" t="s">
        <v>45</v>
      </c>
      <c r="B4313" t="s">
        <v>46</v>
      </c>
      <c r="C4313">
        <v>0.25</v>
      </c>
      <c r="D4313" t="s">
        <v>18</v>
      </c>
      <c r="E4313" t="s">
        <v>16</v>
      </c>
      <c r="F4313">
        <v>9</v>
      </c>
      <c r="G4313">
        <v>128</v>
      </c>
      <c r="H4313">
        <v>42.94</v>
      </c>
    </row>
    <row r="4314" spans="1:8" x14ac:dyDescent="0.25">
      <c r="A4314" t="s">
        <v>45</v>
      </c>
      <c r="B4314" t="s">
        <v>46</v>
      </c>
      <c r="C4314">
        <v>0.25</v>
      </c>
      <c r="D4314" t="s">
        <v>18</v>
      </c>
      <c r="E4314" t="s">
        <v>16</v>
      </c>
      <c r="F4314">
        <v>9</v>
      </c>
      <c r="G4314">
        <v>128</v>
      </c>
      <c r="H4314">
        <v>43.19</v>
      </c>
    </row>
    <row r="4315" spans="1:8" x14ac:dyDescent="0.25">
      <c r="A4315" t="s">
        <v>45</v>
      </c>
      <c r="B4315" t="s">
        <v>46</v>
      </c>
      <c r="C4315">
        <v>0.25</v>
      </c>
      <c r="D4315" t="s">
        <v>18</v>
      </c>
      <c r="E4315" t="s">
        <v>17</v>
      </c>
      <c r="F4315">
        <v>15</v>
      </c>
      <c r="G4315">
        <v>128</v>
      </c>
      <c r="H4315">
        <v>27.66</v>
      </c>
    </row>
    <row r="4316" spans="1:8" x14ac:dyDescent="0.25">
      <c r="A4316" t="s">
        <v>45</v>
      </c>
      <c r="B4316" t="s">
        <v>46</v>
      </c>
      <c r="C4316">
        <v>0.5</v>
      </c>
      <c r="D4316" t="s">
        <v>18</v>
      </c>
      <c r="E4316" t="s">
        <v>11</v>
      </c>
      <c r="F4316">
        <v>3</v>
      </c>
      <c r="G4316">
        <v>32</v>
      </c>
      <c r="H4316">
        <v>20.66</v>
      </c>
    </row>
    <row r="4317" spans="1:8" x14ac:dyDescent="0.25">
      <c r="A4317" t="s">
        <v>45</v>
      </c>
      <c r="B4317" t="s">
        <v>46</v>
      </c>
      <c r="C4317">
        <v>0.3</v>
      </c>
      <c r="D4317" t="s">
        <v>18</v>
      </c>
      <c r="E4317" t="s">
        <v>17</v>
      </c>
      <c r="F4317">
        <v>1</v>
      </c>
      <c r="G4317">
        <v>32</v>
      </c>
      <c r="H4317">
        <v>42.94</v>
      </c>
    </row>
    <row r="4318" spans="1:8" x14ac:dyDescent="0.25">
      <c r="A4318" t="s">
        <v>45</v>
      </c>
      <c r="B4318" t="s">
        <v>46</v>
      </c>
      <c r="C4318">
        <v>0.3</v>
      </c>
      <c r="D4318" t="s">
        <v>18</v>
      </c>
      <c r="E4318" t="s">
        <v>11</v>
      </c>
      <c r="F4318">
        <v>1</v>
      </c>
      <c r="G4318">
        <v>64</v>
      </c>
      <c r="H4318">
        <v>45.7</v>
      </c>
    </row>
    <row r="4319" spans="1:8" x14ac:dyDescent="0.25">
      <c r="A4319" t="s">
        <v>45</v>
      </c>
      <c r="B4319" t="s">
        <v>46</v>
      </c>
      <c r="C4319">
        <v>0.2</v>
      </c>
      <c r="D4319" t="s">
        <v>10</v>
      </c>
      <c r="E4319" t="s">
        <v>13</v>
      </c>
      <c r="F4319">
        <v>1</v>
      </c>
      <c r="G4319">
        <v>128</v>
      </c>
      <c r="H4319">
        <v>38.49</v>
      </c>
    </row>
    <row r="4320" spans="1:8" x14ac:dyDescent="0.25">
      <c r="A4320" t="s">
        <v>45</v>
      </c>
      <c r="B4320" t="s">
        <v>46</v>
      </c>
      <c r="C4320">
        <v>0.1</v>
      </c>
      <c r="D4320" t="s">
        <v>20</v>
      </c>
      <c r="E4320" t="s">
        <v>16</v>
      </c>
      <c r="F4320">
        <v>9</v>
      </c>
      <c r="G4320">
        <v>16</v>
      </c>
      <c r="H4320">
        <v>33.04</v>
      </c>
    </row>
    <row r="4321" spans="1:8" x14ac:dyDescent="0.25">
      <c r="A4321" t="s">
        <v>45</v>
      </c>
      <c r="B4321" t="s">
        <v>46</v>
      </c>
      <c r="C4321">
        <v>0.25</v>
      </c>
      <c r="D4321" t="s">
        <v>18</v>
      </c>
      <c r="E4321" t="s">
        <v>16</v>
      </c>
      <c r="F4321">
        <v>1</v>
      </c>
      <c r="G4321">
        <v>128</v>
      </c>
      <c r="H4321">
        <v>46.28</v>
      </c>
    </row>
    <row r="4322" spans="1:8" x14ac:dyDescent="0.25">
      <c r="A4322" t="s">
        <v>45</v>
      </c>
      <c r="B4322" t="s">
        <v>46</v>
      </c>
      <c r="C4322">
        <v>0.2</v>
      </c>
      <c r="D4322" t="s">
        <v>20</v>
      </c>
      <c r="E4322" t="s">
        <v>13</v>
      </c>
      <c r="F4322">
        <v>9</v>
      </c>
      <c r="G4322">
        <v>64</v>
      </c>
      <c r="H4322">
        <v>10</v>
      </c>
    </row>
    <row r="4323" spans="1:8" x14ac:dyDescent="0.25">
      <c r="A4323" t="s">
        <v>45</v>
      </c>
      <c r="B4323" t="s">
        <v>46</v>
      </c>
      <c r="C4323">
        <v>0.25</v>
      </c>
      <c r="D4323" t="s">
        <v>18</v>
      </c>
      <c r="E4323" t="s">
        <v>17</v>
      </c>
      <c r="F4323">
        <v>1</v>
      </c>
      <c r="G4323">
        <v>128</v>
      </c>
      <c r="H4323">
        <v>47.54</v>
      </c>
    </row>
    <row r="4324" spans="1:8" x14ac:dyDescent="0.25">
      <c r="A4324" t="s">
        <v>45</v>
      </c>
      <c r="B4324" t="s">
        <v>46</v>
      </c>
      <c r="C4324">
        <v>0.3</v>
      </c>
      <c r="D4324" t="s">
        <v>15</v>
      </c>
      <c r="E4324" t="s">
        <v>19</v>
      </c>
      <c r="F4324">
        <v>3</v>
      </c>
      <c r="G4324">
        <v>128</v>
      </c>
      <c r="H4324">
        <v>35.72</v>
      </c>
    </row>
    <row r="4325" spans="1:8" x14ac:dyDescent="0.25">
      <c r="A4325" t="s">
        <v>45</v>
      </c>
      <c r="B4325" t="s">
        <v>46</v>
      </c>
      <c r="C4325">
        <v>0.25</v>
      </c>
      <c r="D4325" t="s">
        <v>18</v>
      </c>
      <c r="E4325" t="s">
        <v>16</v>
      </c>
      <c r="F4325">
        <v>9</v>
      </c>
      <c r="G4325">
        <v>128</v>
      </c>
      <c r="H4325">
        <v>44.68</v>
      </c>
    </row>
    <row r="4326" spans="1:8" x14ac:dyDescent="0.25">
      <c r="A4326" t="s">
        <v>45</v>
      </c>
      <c r="B4326" t="s">
        <v>46</v>
      </c>
      <c r="C4326">
        <v>0.25</v>
      </c>
      <c r="D4326" t="s">
        <v>18</v>
      </c>
      <c r="E4326" t="s">
        <v>16</v>
      </c>
      <c r="F4326">
        <v>9</v>
      </c>
      <c r="G4326">
        <v>128</v>
      </c>
      <c r="H4326">
        <v>43</v>
      </c>
    </row>
    <row r="4327" spans="1:8" x14ac:dyDescent="0.25">
      <c r="A4327" t="s">
        <v>45</v>
      </c>
      <c r="B4327" t="s">
        <v>46</v>
      </c>
      <c r="C4327">
        <v>0.25</v>
      </c>
      <c r="D4327" t="s">
        <v>18</v>
      </c>
      <c r="E4327" t="s">
        <v>16</v>
      </c>
      <c r="F4327">
        <v>12</v>
      </c>
      <c r="G4327">
        <v>128</v>
      </c>
      <c r="H4327">
        <v>41.55</v>
      </c>
    </row>
    <row r="4328" spans="1:8" x14ac:dyDescent="0.25">
      <c r="A4328" t="s">
        <v>45</v>
      </c>
      <c r="B4328" t="s">
        <v>46</v>
      </c>
      <c r="C4328">
        <v>0.1</v>
      </c>
      <c r="D4328" t="s">
        <v>18</v>
      </c>
      <c r="E4328" t="s">
        <v>17</v>
      </c>
      <c r="F4328">
        <v>1</v>
      </c>
      <c r="G4328">
        <v>32</v>
      </c>
      <c r="H4328">
        <v>45.62</v>
      </c>
    </row>
    <row r="4329" spans="1:8" x14ac:dyDescent="0.25">
      <c r="A4329" t="s">
        <v>45</v>
      </c>
      <c r="B4329" t="s">
        <v>46</v>
      </c>
      <c r="C4329">
        <v>0.4</v>
      </c>
      <c r="D4329" t="s">
        <v>18</v>
      </c>
      <c r="E4329" t="s">
        <v>17</v>
      </c>
      <c r="F4329">
        <v>1</v>
      </c>
      <c r="G4329">
        <v>64</v>
      </c>
      <c r="H4329">
        <v>44.44</v>
      </c>
    </row>
    <row r="4330" spans="1:8" x14ac:dyDescent="0.25">
      <c r="A4330" t="s">
        <v>45</v>
      </c>
      <c r="B4330" t="s">
        <v>46</v>
      </c>
      <c r="C4330">
        <v>0.5</v>
      </c>
      <c r="D4330" t="s">
        <v>12</v>
      </c>
      <c r="E4330" t="s">
        <v>11</v>
      </c>
      <c r="F4330">
        <v>1</v>
      </c>
      <c r="G4330">
        <v>64</v>
      </c>
      <c r="H4330">
        <v>41.66</v>
      </c>
    </row>
    <row r="4331" spans="1:8" x14ac:dyDescent="0.25">
      <c r="A4331" t="s">
        <v>45</v>
      </c>
      <c r="B4331" t="s">
        <v>46</v>
      </c>
      <c r="C4331">
        <v>0.3</v>
      </c>
      <c r="D4331" t="s">
        <v>18</v>
      </c>
      <c r="E4331" t="s">
        <v>17</v>
      </c>
      <c r="F4331">
        <v>1</v>
      </c>
      <c r="G4331">
        <v>64</v>
      </c>
      <c r="H4331">
        <v>45.12</v>
      </c>
    </row>
    <row r="4332" spans="1:8" x14ac:dyDescent="0.25">
      <c r="A4332" t="s">
        <v>45</v>
      </c>
      <c r="B4332" t="s">
        <v>46</v>
      </c>
      <c r="C4332">
        <v>0.5</v>
      </c>
      <c r="D4332" t="s">
        <v>12</v>
      </c>
      <c r="E4332" t="s">
        <v>16</v>
      </c>
      <c r="F4332">
        <v>3</v>
      </c>
      <c r="G4332">
        <v>64</v>
      </c>
      <c r="H4332">
        <v>36.659999999999997</v>
      </c>
    </row>
    <row r="4333" spans="1:8" x14ac:dyDescent="0.25">
      <c r="A4333" t="s">
        <v>45</v>
      </c>
      <c r="B4333" t="s">
        <v>46</v>
      </c>
      <c r="C4333">
        <v>0.2</v>
      </c>
      <c r="D4333" t="s">
        <v>20</v>
      </c>
      <c r="E4333" t="s">
        <v>13</v>
      </c>
      <c r="F4333">
        <v>1</v>
      </c>
      <c r="G4333">
        <v>128</v>
      </c>
      <c r="H4333">
        <v>29.77</v>
      </c>
    </row>
    <row r="4334" spans="1:8" x14ac:dyDescent="0.25">
      <c r="A4334" t="s">
        <v>45</v>
      </c>
      <c r="B4334" t="s">
        <v>46</v>
      </c>
      <c r="C4334">
        <v>0.25</v>
      </c>
      <c r="D4334" t="s">
        <v>15</v>
      </c>
      <c r="E4334" t="s">
        <v>11</v>
      </c>
      <c r="F4334">
        <v>1</v>
      </c>
      <c r="G4334">
        <v>128</v>
      </c>
      <c r="H4334">
        <v>43.93</v>
      </c>
    </row>
    <row r="4335" spans="1:8" x14ac:dyDescent="0.25">
      <c r="A4335" t="s">
        <v>45</v>
      </c>
      <c r="B4335" t="s">
        <v>46</v>
      </c>
      <c r="C4335">
        <v>0.25</v>
      </c>
      <c r="D4335" t="s">
        <v>18</v>
      </c>
      <c r="E4335" t="s">
        <v>19</v>
      </c>
      <c r="F4335">
        <v>1</v>
      </c>
      <c r="G4335">
        <v>128</v>
      </c>
      <c r="H4335">
        <v>45.08</v>
      </c>
    </row>
    <row r="4336" spans="1:8" x14ac:dyDescent="0.25">
      <c r="A4336" t="s">
        <v>45</v>
      </c>
      <c r="B4336" t="s">
        <v>46</v>
      </c>
      <c r="C4336">
        <v>0.4</v>
      </c>
      <c r="D4336" t="s">
        <v>18</v>
      </c>
      <c r="E4336" t="s">
        <v>16</v>
      </c>
      <c r="F4336">
        <v>1</v>
      </c>
      <c r="G4336">
        <v>128</v>
      </c>
      <c r="H4336">
        <v>46.47</v>
      </c>
    </row>
    <row r="4337" spans="1:8" x14ac:dyDescent="0.25">
      <c r="A4337" t="s">
        <v>45</v>
      </c>
      <c r="B4337" t="s">
        <v>46</v>
      </c>
      <c r="C4337">
        <v>0.25</v>
      </c>
      <c r="D4337" t="s">
        <v>18</v>
      </c>
      <c r="E4337" t="s">
        <v>17</v>
      </c>
      <c r="F4337">
        <v>1</v>
      </c>
      <c r="G4337">
        <v>128</v>
      </c>
      <c r="H4337">
        <v>45.96</v>
      </c>
    </row>
    <row r="4338" spans="1:8" x14ac:dyDescent="0.25">
      <c r="A4338" t="s">
        <v>45</v>
      </c>
      <c r="B4338" t="s">
        <v>46</v>
      </c>
      <c r="C4338">
        <v>0.25</v>
      </c>
      <c r="D4338" t="s">
        <v>18</v>
      </c>
      <c r="E4338" t="s">
        <v>16</v>
      </c>
      <c r="F4338">
        <v>6</v>
      </c>
      <c r="G4338">
        <v>128</v>
      </c>
      <c r="H4338">
        <v>44.45</v>
      </c>
    </row>
    <row r="4339" spans="1:8" x14ac:dyDescent="0.25">
      <c r="A4339" t="s">
        <v>45</v>
      </c>
      <c r="B4339" t="s">
        <v>46</v>
      </c>
      <c r="C4339">
        <v>0.25</v>
      </c>
      <c r="D4339" t="s">
        <v>18</v>
      </c>
      <c r="E4339" t="s">
        <v>16</v>
      </c>
      <c r="F4339">
        <v>9</v>
      </c>
      <c r="G4339">
        <v>128</v>
      </c>
      <c r="H4339">
        <v>43.88</v>
      </c>
    </row>
    <row r="4340" spans="1:8" x14ac:dyDescent="0.25">
      <c r="A4340" t="s">
        <v>45</v>
      </c>
      <c r="B4340" t="s">
        <v>46</v>
      </c>
      <c r="C4340">
        <v>0.3</v>
      </c>
      <c r="D4340" t="s">
        <v>15</v>
      </c>
      <c r="E4340" t="s">
        <v>11</v>
      </c>
      <c r="F4340">
        <v>1</v>
      </c>
      <c r="G4340">
        <v>64</v>
      </c>
      <c r="H4340">
        <v>41.72</v>
      </c>
    </row>
    <row r="4341" spans="1:8" x14ac:dyDescent="0.25">
      <c r="A4341" t="s">
        <v>45</v>
      </c>
      <c r="B4341" t="s">
        <v>46</v>
      </c>
      <c r="C4341">
        <v>0.3</v>
      </c>
      <c r="D4341" t="s">
        <v>18</v>
      </c>
      <c r="E4341" t="s">
        <v>17</v>
      </c>
      <c r="F4341">
        <v>1</v>
      </c>
      <c r="G4341">
        <v>64</v>
      </c>
      <c r="H4341">
        <v>45.2</v>
      </c>
    </row>
    <row r="4342" spans="1:8" x14ac:dyDescent="0.25">
      <c r="A4342" t="s">
        <v>45</v>
      </c>
      <c r="B4342" t="s">
        <v>46</v>
      </c>
      <c r="C4342">
        <v>0.25</v>
      </c>
      <c r="D4342" t="s">
        <v>10</v>
      </c>
      <c r="E4342" t="s">
        <v>19</v>
      </c>
      <c r="F4342">
        <v>6</v>
      </c>
      <c r="G4342">
        <v>128</v>
      </c>
      <c r="H4342">
        <v>10</v>
      </c>
    </row>
    <row r="4343" spans="1:8" x14ac:dyDescent="0.25">
      <c r="A4343" t="s">
        <v>45</v>
      </c>
      <c r="B4343" t="s">
        <v>46</v>
      </c>
      <c r="C4343">
        <v>0.5</v>
      </c>
      <c r="D4343" t="s">
        <v>12</v>
      </c>
      <c r="E4343" t="s">
        <v>16</v>
      </c>
      <c r="F4343">
        <v>3</v>
      </c>
      <c r="G4343">
        <v>64</v>
      </c>
      <c r="H4343">
        <v>37.51</v>
      </c>
    </row>
    <row r="4344" spans="1:8" x14ac:dyDescent="0.25">
      <c r="A4344" t="s">
        <v>45</v>
      </c>
      <c r="B4344" t="s">
        <v>46</v>
      </c>
      <c r="C4344">
        <v>0.1</v>
      </c>
      <c r="D4344" t="s">
        <v>18</v>
      </c>
      <c r="E4344" t="s">
        <v>17</v>
      </c>
      <c r="F4344">
        <v>1</v>
      </c>
      <c r="G4344">
        <v>128</v>
      </c>
      <c r="H4344">
        <v>48.14</v>
      </c>
    </row>
    <row r="4345" spans="1:8" x14ac:dyDescent="0.25">
      <c r="A4345" t="s">
        <v>45</v>
      </c>
      <c r="B4345" t="s">
        <v>46</v>
      </c>
      <c r="C4345">
        <v>0.25</v>
      </c>
      <c r="D4345" t="s">
        <v>18</v>
      </c>
      <c r="E4345" t="s">
        <v>19</v>
      </c>
      <c r="F4345">
        <v>1</v>
      </c>
      <c r="G4345">
        <v>128</v>
      </c>
      <c r="H4345">
        <v>44.9</v>
      </c>
    </row>
    <row r="4346" spans="1:8" x14ac:dyDescent="0.25">
      <c r="A4346" t="s">
        <v>45</v>
      </c>
      <c r="B4346" t="s">
        <v>46</v>
      </c>
      <c r="C4346">
        <v>0.25</v>
      </c>
      <c r="D4346" t="s">
        <v>18</v>
      </c>
      <c r="E4346" t="s">
        <v>14</v>
      </c>
      <c r="F4346">
        <v>1</v>
      </c>
      <c r="G4346">
        <v>128</v>
      </c>
      <c r="H4346">
        <v>40.75</v>
      </c>
    </row>
    <row r="4347" spans="1:8" x14ac:dyDescent="0.25">
      <c r="A4347" t="s">
        <v>45</v>
      </c>
      <c r="B4347" t="s">
        <v>46</v>
      </c>
      <c r="C4347">
        <v>0.3</v>
      </c>
      <c r="D4347" t="s">
        <v>18</v>
      </c>
      <c r="E4347" t="s">
        <v>17</v>
      </c>
      <c r="F4347">
        <v>15</v>
      </c>
      <c r="G4347">
        <v>32</v>
      </c>
      <c r="H4347">
        <v>10</v>
      </c>
    </row>
    <row r="4348" spans="1:8" x14ac:dyDescent="0.25">
      <c r="A4348" t="s">
        <v>45</v>
      </c>
      <c r="B4348" t="s">
        <v>46</v>
      </c>
      <c r="C4348">
        <v>0.4</v>
      </c>
      <c r="D4348" t="s">
        <v>18</v>
      </c>
      <c r="E4348" t="s">
        <v>16</v>
      </c>
      <c r="F4348">
        <v>1</v>
      </c>
      <c r="G4348">
        <v>128</v>
      </c>
      <c r="H4348">
        <v>46.29</v>
      </c>
    </row>
    <row r="4349" spans="1:8" x14ac:dyDescent="0.25">
      <c r="A4349" t="s">
        <v>45</v>
      </c>
      <c r="B4349" t="s">
        <v>46</v>
      </c>
      <c r="C4349">
        <v>0.25</v>
      </c>
      <c r="D4349" t="s">
        <v>18</v>
      </c>
      <c r="E4349" t="s">
        <v>16</v>
      </c>
      <c r="F4349">
        <v>9</v>
      </c>
      <c r="G4349">
        <v>128</v>
      </c>
      <c r="H4349">
        <v>43.79</v>
      </c>
    </row>
    <row r="4350" spans="1:8" x14ac:dyDescent="0.25">
      <c r="A4350" t="s">
        <v>45</v>
      </c>
      <c r="B4350" t="s">
        <v>46</v>
      </c>
      <c r="C4350">
        <v>0.25</v>
      </c>
      <c r="D4350" t="s">
        <v>18</v>
      </c>
      <c r="E4350" t="s">
        <v>16</v>
      </c>
      <c r="F4350">
        <v>9</v>
      </c>
      <c r="G4350">
        <v>128</v>
      </c>
      <c r="H4350">
        <v>42.69</v>
      </c>
    </row>
    <row r="4351" spans="1:8" x14ac:dyDescent="0.25">
      <c r="A4351" t="s">
        <v>45</v>
      </c>
      <c r="B4351" t="s">
        <v>46</v>
      </c>
      <c r="C4351">
        <v>0.4</v>
      </c>
      <c r="D4351" t="s">
        <v>12</v>
      </c>
      <c r="E4351" t="s">
        <v>16</v>
      </c>
      <c r="F4351">
        <v>15</v>
      </c>
      <c r="G4351">
        <v>128</v>
      </c>
      <c r="H4351">
        <v>18.010000000000002</v>
      </c>
    </row>
    <row r="4352" spans="1:8" x14ac:dyDescent="0.25">
      <c r="A4352" t="s">
        <v>45</v>
      </c>
      <c r="B4352" t="s">
        <v>46</v>
      </c>
      <c r="C4352">
        <v>0.5</v>
      </c>
      <c r="D4352" t="s">
        <v>12</v>
      </c>
      <c r="E4352" t="s">
        <v>11</v>
      </c>
      <c r="F4352">
        <v>1</v>
      </c>
      <c r="G4352">
        <v>16</v>
      </c>
      <c r="H4352">
        <v>36.36</v>
      </c>
    </row>
    <row r="4353" spans="1:8" x14ac:dyDescent="0.25">
      <c r="A4353" t="s">
        <v>45</v>
      </c>
      <c r="B4353" t="s">
        <v>46</v>
      </c>
      <c r="C4353">
        <v>0.3</v>
      </c>
      <c r="D4353" t="s">
        <v>18</v>
      </c>
      <c r="E4353" t="s">
        <v>14</v>
      </c>
      <c r="F4353">
        <v>1</v>
      </c>
      <c r="G4353">
        <v>64</v>
      </c>
      <c r="H4353">
        <v>34.9</v>
      </c>
    </row>
    <row r="4354" spans="1:8" x14ac:dyDescent="0.25">
      <c r="A4354" t="s">
        <v>45</v>
      </c>
      <c r="B4354" t="s">
        <v>46</v>
      </c>
      <c r="C4354">
        <v>0.3</v>
      </c>
      <c r="D4354" t="s">
        <v>18</v>
      </c>
      <c r="E4354" t="s">
        <v>17</v>
      </c>
      <c r="F4354">
        <v>1</v>
      </c>
      <c r="G4354">
        <v>64</v>
      </c>
      <c r="H4354">
        <v>46.77</v>
      </c>
    </row>
    <row r="4355" spans="1:8" x14ac:dyDescent="0.25">
      <c r="A4355" t="s">
        <v>45</v>
      </c>
      <c r="B4355" t="s">
        <v>46</v>
      </c>
      <c r="C4355">
        <v>0.1</v>
      </c>
      <c r="D4355" t="s">
        <v>18</v>
      </c>
      <c r="E4355" t="s">
        <v>17</v>
      </c>
      <c r="F4355">
        <v>1</v>
      </c>
      <c r="G4355">
        <v>128</v>
      </c>
      <c r="H4355">
        <v>45.74</v>
      </c>
    </row>
    <row r="4356" spans="1:8" x14ac:dyDescent="0.25">
      <c r="A4356" t="s">
        <v>45</v>
      </c>
      <c r="B4356" t="s">
        <v>46</v>
      </c>
      <c r="C4356">
        <v>0.3</v>
      </c>
      <c r="D4356" t="s">
        <v>18</v>
      </c>
      <c r="E4356" t="s">
        <v>17</v>
      </c>
      <c r="F4356">
        <v>1</v>
      </c>
      <c r="G4356">
        <v>64</v>
      </c>
      <c r="H4356">
        <v>45.61</v>
      </c>
    </row>
    <row r="4357" spans="1:8" x14ac:dyDescent="0.25">
      <c r="A4357" t="s">
        <v>45</v>
      </c>
      <c r="B4357" t="s">
        <v>46</v>
      </c>
      <c r="C4357">
        <v>0.5</v>
      </c>
      <c r="D4357" t="s">
        <v>18</v>
      </c>
      <c r="E4357" t="s">
        <v>16</v>
      </c>
      <c r="F4357">
        <v>1</v>
      </c>
      <c r="G4357">
        <v>128</v>
      </c>
      <c r="H4357">
        <v>44.87</v>
      </c>
    </row>
    <row r="4358" spans="1:8" x14ac:dyDescent="0.25">
      <c r="A4358" t="s">
        <v>45</v>
      </c>
      <c r="B4358" t="s">
        <v>46</v>
      </c>
      <c r="C4358">
        <v>0.1</v>
      </c>
      <c r="D4358" t="s">
        <v>18</v>
      </c>
      <c r="E4358" t="s">
        <v>19</v>
      </c>
      <c r="F4358">
        <v>1</v>
      </c>
      <c r="G4358">
        <v>128</v>
      </c>
      <c r="H4358">
        <v>45.75</v>
      </c>
    </row>
    <row r="4359" spans="1:8" x14ac:dyDescent="0.25">
      <c r="A4359" t="s">
        <v>45</v>
      </c>
      <c r="B4359" t="s">
        <v>46</v>
      </c>
      <c r="C4359">
        <v>0.5</v>
      </c>
      <c r="D4359" t="s">
        <v>10</v>
      </c>
      <c r="E4359" t="s">
        <v>14</v>
      </c>
      <c r="F4359">
        <v>3</v>
      </c>
      <c r="G4359">
        <v>128</v>
      </c>
      <c r="H4359">
        <v>30.37</v>
      </c>
    </row>
    <row r="4360" spans="1:8" x14ac:dyDescent="0.25">
      <c r="A4360" t="s">
        <v>45</v>
      </c>
      <c r="B4360" t="s">
        <v>46</v>
      </c>
      <c r="C4360">
        <v>0.25</v>
      </c>
      <c r="D4360" t="s">
        <v>18</v>
      </c>
      <c r="E4360" t="s">
        <v>16</v>
      </c>
      <c r="F4360">
        <v>1</v>
      </c>
      <c r="G4360">
        <v>128</v>
      </c>
      <c r="H4360">
        <v>47.65</v>
      </c>
    </row>
    <row r="4361" spans="1:8" x14ac:dyDescent="0.25">
      <c r="A4361" t="s">
        <v>45</v>
      </c>
      <c r="B4361" t="s">
        <v>46</v>
      </c>
      <c r="C4361">
        <v>0.4</v>
      </c>
      <c r="D4361" t="s">
        <v>18</v>
      </c>
      <c r="E4361" t="s">
        <v>16</v>
      </c>
      <c r="F4361">
        <v>1</v>
      </c>
      <c r="G4361">
        <v>128</v>
      </c>
      <c r="H4361">
        <v>47.62</v>
      </c>
    </row>
    <row r="4362" spans="1:8" x14ac:dyDescent="0.25">
      <c r="A4362" t="s">
        <v>45</v>
      </c>
      <c r="B4362" t="s">
        <v>46</v>
      </c>
      <c r="C4362">
        <v>0.25</v>
      </c>
      <c r="D4362" t="s">
        <v>20</v>
      </c>
      <c r="E4362" t="s">
        <v>16</v>
      </c>
      <c r="F4362">
        <v>3</v>
      </c>
      <c r="G4362">
        <v>128</v>
      </c>
      <c r="H4362">
        <v>44.51</v>
      </c>
    </row>
    <row r="4363" spans="1:8" x14ac:dyDescent="0.25">
      <c r="A4363" t="s">
        <v>45</v>
      </c>
      <c r="B4363" t="s">
        <v>46</v>
      </c>
      <c r="C4363">
        <v>0.25</v>
      </c>
      <c r="D4363" t="s">
        <v>18</v>
      </c>
      <c r="E4363" t="s">
        <v>16</v>
      </c>
      <c r="F4363">
        <v>6</v>
      </c>
      <c r="G4363">
        <v>128</v>
      </c>
      <c r="H4363">
        <v>45.98</v>
      </c>
    </row>
    <row r="4364" spans="1:8" x14ac:dyDescent="0.25">
      <c r="A4364" t="s">
        <v>45</v>
      </c>
      <c r="B4364" t="s">
        <v>46</v>
      </c>
      <c r="C4364">
        <v>0.3</v>
      </c>
      <c r="D4364" t="s">
        <v>18</v>
      </c>
      <c r="E4364" t="s">
        <v>13</v>
      </c>
      <c r="F4364">
        <v>1</v>
      </c>
      <c r="G4364">
        <v>64</v>
      </c>
      <c r="H4364">
        <v>39.520000000000003</v>
      </c>
    </row>
    <row r="4365" spans="1:8" x14ac:dyDescent="0.25">
      <c r="A4365" t="s">
        <v>45</v>
      </c>
      <c r="B4365" t="s">
        <v>46</v>
      </c>
      <c r="C4365">
        <v>0.1</v>
      </c>
      <c r="D4365" t="s">
        <v>18</v>
      </c>
      <c r="E4365" t="s">
        <v>17</v>
      </c>
      <c r="F4365">
        <v>1</v>
      </c>
      <c r="G4365">
        <v>32</v>
      </c>
      <c r="H4365">
        <v>42</v>
      </c>
    </row>
    <row r="4366" spans="1:8" x14ac:dyDescent="0.25">
      <c r="A4366" t="s">
        <v>45</v>
      </c>
      <c r="B4366" t="s">
        <v>46</v>
      </c>
      <c r="C4366">
        <v>0.1</v>
      </c>
      <c r="D4366" t="s">
        <v>10</v>
      </c>
      <c r="E4366" t="s">
        <v>11</v>
      </c>
      <c r="F4366">
        <v>15</v>
      </c>
      <c r="G4366">
        <v>32</v>
      </c>
      <c r="H4366">
        <v>10</v>
      </c>
    </row>
    <row r="4367" spans="1:8" x14ac:dyDescent="0.25">
      <c r="A4367" t="s">
        <v>45</v>
      </c>
      <c r="B4367" t="s">
        <v>46</v>
      </c>
      <c r="C4367">
        <v>0.3</v>
      </c>
      <c r="D4367" t="s">
        <v>18</v>
      </c>
      <c r="E4367" t="s">
        <v>17</v>
      </c>
      <c r="F4367">
        <v>1</v>
      </c>
      <c r="G4367">
        <v>64</v>
      </c>
      <c r="H4367">
        <v>44.96</v>
      </c>
    </row>
    <row r="4368" spans="1:8" x14ac:dyDescent="0.25">
      <c r="A4368" t="s">
        <v>45</v>
      </c>
      <c r="B4368" t="s">
        <v>46</v>
      </c>
      <c r="C4368">
        <v>0.3</v>
      </c>
      <c r="D4368" t="s">
        <v>18</v>
      </c>
      <c r="E4368" t="s">
        <v>11</v>
      </c>
      <c r="F4368">
        <v>1</v>
      </c>
      <c r="G4368">
        <v>128</v>
      </c>
      <c r="H4368">
        <v>44.8</v>
      </c>
    </row>
    <row r="4369" spans="1:8" x14ac:dyDescent="0.25">
      <c r="A4369" t="s">
        <v>45</v>
      </c>
      <c r="B4369" t="s">
        <v>46</v>
      </c>
      <c r="C4369">
        <v>0.1</v>
      </c>
      <c r="D4369" t="s">
        <v>18</v>
      </c>
      <c r="E4369" t="s">
        <v>17</v>
      </c>
      <c r="F4369">
        <v>1</v>
      </c>
      <c r="G4369">
        <v>128</v>
      </c>
      <c r="H4369">
        <v>47.04</v>
      </c>
    </row>
    <row r="4370" spans="1:8" x14ac:dyDescent="0.25">
      <c r="A4370" t="s">
        <v>45</v>
      </c>
      <c r="B4370" t="s">
        <v>46</v>
      </c>
      <c r="C4370">
        <v>0.5</v>
      </c>
      <c r="D4370" t="s">
        <v>18</v>
      </c>
      <c r="E4370" t="s">
        <v>16</v>
      </c>
      <c r="F4370">
        <v>1</v>
      </c>
      <c r="G4370">
        <v>128</v>
      </c>
      <c r="H4370">
        <v>45.92</v>
      </c>
    </row>
    <row r="4371" spans="1:8" x14ac:dyDescent="0.25">
      <c r="A4371" t="s">
        <v>45</v>
      </c>
      <c r="B4371" t="s">
        <v>46</v>
      </c>
      <c r="C4371">
        <v>0.5</v>
      </c>
      <c r="D4371" t="s">
        <v>18</v>
      </c>
      <c r="E4371" t="s">
        <v>16</v>
      </c>
      <c r="F4371">
        <v>1</v>
      </c>
      <c r="G4371">
        <v>128</v>
      </c>
      <c r="H4371">
        <v>46.61</v>
      </c>
    </row>
    <row r="4372" spans="1:8" x14ac:dyDescent="0.25">
      <c r="A4372" t="s">
        <v>45</v>
      </c>
      <c r="B4372" t="s">
        <v>46</v>
      </c>
      <c r="C4372">
        <v>0.25</v>
      </c>
      <c r="D4372" t="s">
        <v>20</v>
      </c>
      <c r="E4372" t="s">
        <v>17</v>
      </c>
      <c r="F4372">
        <v>1</v>
      </c>
      <c r="G4372">
        <v>128</v>
      </c>
      <c r="H4372">
        <v>42.44</v>
      </c>
    </row>
    <row r="4373" spans="1:8" x14ac:dyDescent="0.25">
      <c r="A4373" t="s">
        <v>45</v>
      </c>
      <c r="B4373" t="s">
        <v>46</v>
      </c>
      <c r="C4373">
        <v>0.4</v>
      </c>
      <c r="D4373" t="s">
        <v>18</v>
      </c>
      <c r="E4373" t="s">
        <v>16</v>
      </c>
      <c r="F4373">
        <v>1</v>
      </c>
      <c r="G4373">
        <v>128</v>
      </c>
      <c r="H4373">
        <v>44.97</v>
      </c>
    </row>
    <row r="4374" spans="1:8" x14ac:dyDescent="0.25">
      <c r="A4374" t="s">
        <v>45</v>
      </c>
      <c r="B4374" t="s">
        <v>46</v>
      </c>
      <c r="C4374">
        <v>0.1</v>
      </c>
      <c r="D4374" t="s">
        <v>18</v>
      </c>
      <c r="E4374" t="s">
        <v>14</v>
      </c>
      <c r="F4374">
        <v>3</v>
      </c>
      <c r="G4374">
        <v>128</v>
      </c>
      <c r="H4374">
        <v>43.8</v>
      </c>
    </row>
    <row r="4375" spans="1:8" x14ac:dyDescent="0.25">
      <c r="A4375" t="s">
        <v>45</v>
      </c>
      <c r="B4375" t="s">
        <v>46</v>
      </c>
      <c r="C4375">
        <v>0.25</v>
      </c>
      <c r="D4375" t="s">
        <v>18</v>
      </c>
      <c r="E4375" t="s">
        <v>16</v>
      </c>
      <c r="F4375">
        <v>3</v>
      </c>
      <c r="G4375">
        <v>128</v>
      </c>
      <c r="H4375">
        <v>47.25</v>
      </c>
    </row>
    <row r="4376" spans="1:8" x14ac:dyDescent="0.25">
      <c r="A4376" t="s">
        <v>45</v>
      </c>
      <c r="B4376" t="s">
        <v>46</v>
      </c>
      <c r="C4376">
        <v>0.25</v>
      </c>
      <c r="D4376" t="s">
        <v>15</v>
      </c>
      <c r="E4376" t="s">
        <v>13</v>
      </c>
      <c r="F4376">
        <v>3</v>
      </c>
      <c r="G4376">
        <v>32</v>
      </c>
      <c r="H4376">
        <v>30.38</v>
      </c>
    </row>
    <row r="4377" spans="1:8" x14ac:dyDescent="0.25">
      <c r="A4377" t="s">
        <v>45</v>
      </c>
      <c r="B4377" t="s">
        <v>46</v>
      </c>
      <c r="C4377">
        <v>0.4</v>
      </c>
      <c r="D4377" t="s">
        <v>18</v>
      </c>
      <c r="E4377" t="s">
        <v>16</v>
      </c>
      <c r="F4377">
        <v>1</v>
      </c>
      <c r="G4377">
        <v>4</v>
      </c>
      <c r="H4377">
        <v>31.63</v>
      </c>
    </row>
    <row r="4378" spans="1:8" x14ac:dyDescent="0.25">
      <c r="A4378" t="s">
        <v>45</v>
      </c>
      <c r="B4378" t="s">
        <v>46</v>
      </c>
      <c r="C4378">
        <v>0.25</v>
      </c>
      <c r="D4378" t="s">
        <v>18</v>
      </c>
      <c r="E4378" t="s">
        <v>11</v>
      </c>
      <c r="F4378">
        <v>6</v>
      </c>
      <c r="G4378">
        <v>32</v>
      </c>
      <c r="H4378">
        <v>19.07</v>
      </c>
    </row>
    <row r="4379" spans="1:8" x14ac:dyDescent="0.25">
      <c r="A4379" t="s">
        <v>45</v>
      </c>
      <c r="B4379" t="s">
        <v>46</v>
      </c>
      <c r="C4379">
        <v>0.1</v>
      </c>
      <c r="D4379" t="s">
        <v>18</v>
      </c>
      <c r="E4379" t="s">
        <v>17</v>
      </c>
      <c r="F4379">
        <v>1</v>
      </c>
      <c r="G4379">
        <v>32</v>
      </c>
      <c r="H4379">
        <v>45.57</v>
      </c>
    </row>
    <row r="4380" spans="1:8" x14ac:dyDescent="0.25">
      <c r="A4380" t="s">
        <v>45</v>
      </c>
      <c r="B4380" t="s">
        <v>46</v>
      </c>
      <c r="C4380">
        <v>0.3</v>
      </c>
      <c r="D4380" t="s">
        <v>18</v>
      </c>
      <c r="E4380" t="s">
        <v>11</v>
      </c>
      <c r="F4380">
        <v>1</v>
      </c>
      <c r="G4380">
        <v>64</v>
      </c>
      <c r="H4380">
        <v>44.41</v>
      </c>
    </row>
    <row r="4381" spans="1:8" x14ac:dyDescent="0.25">
      <c r="A4381" t="s">
        <v>45</v>
      </c>
      <c r="B4381" t="s">
        <v>46</v>
      </c>
      <c r="C4381">
        <v>0.3</v>
      </c>
      <c r="D4381" t="s">
        <v>18</v>
      </c>
      <c r="E4381" t="s">
        <v>17</v>
      </c>
      <c r="F4381">
        <v>1</v>
      </c>
      <c r="G4381">
        <v>64</v>
      </c>
      <c r="H4381">
        <v>45.45</v>
      </c>
    </row>
    <row r="4382" spans="1:8" x14ac:dyDescent="0.25">
      <c r="A4382" t="s">
        <v>45</v>
      </c>
      <c r="B4382" t="s">
        <v>46</v>
      </c>
      <c r="C4382">
        <v>0.1</v>
      </c>
      <c r="D4382" t="s">
        <v>18</v>
      </c>
      <c r="E4382" t="s">
        <v>17</v>
      </c>
      <c r="F4382">
        <v>1</v>
      </c>
      <c r="G4382">
        <v>128</v>
      </c>
      <c r="H4382">
        <v>45.83</v>
      </c>
    </row>
    <row r="4383" spans="1:8" x14ac:dyDescent="0.25">
      <c r="A4383" t="s">
        <v>45</v>
      </c>
      <c r="B4383" t="s">
        <v>46</v>
      </c>
      <c r="C4383">
        <v>0.1</v>
      </c>
      <c r="D4383" t="s">
        <v>18</v>
      </c>
      <c r="E4383" t="s">
        <v>17</v>
      </c>
      <c r="F4383">
        <v>1</v>
      </c>
      <c r="G4383">
        <v>128</v>
      </c>
      <c r="H4383">
        <v>48.83</v>
      </c>
    </row>
    <row r="4384" spans="1:8" x14ac:dyDescent="0.25">
      <c r="A4384" t="s">
        <v>45</v>
      </c>
      <c r="B4384" t="s">
        <v>46</v>
      </c>
      <c r="C4384">
        <v>0.5</v>
      </c>
      <c r="D4384" t="s">
        <v>18</v>
      </c>
      <c r="E4384" t="s">
        <v>11</v>
      </c>
      <c r="F4384">
        <v>1</v>
      </c>
      <c r="G4384">
        <v>128</v>
      </c>
      <c r="H4384">
        <v>45.64</v>
      </c>
    </row>
    <row r="4385" spans="1:8" x14ac:dyDescent="0.25">
      <c r="A4385" t="s">
        <v>45</v>
      </c>
      <c r="B4385" t="s">
        <v>46</v>
      </c>
      <c r="C4385">
        <v>0.25</v>
      </c>
      <c r="D4385" t="s">
        <v>18</v>
      </c>
      <c r="E4385" t="s">
        <v>16</v>
      </c>
      <c r="F4385">
        <v>1</v>
      </c>
      <c r="G4385">
        <v>128</v>
      </c>
      <c r="H4385">
        <v>48.34</v>
      </c>
    </row>
    <row r="4386" spans="1:8" x14ac:dyDescent="0.25">
      <c r="A4386" t="s">
        <v>45</v>
      </c>
      <c r="B4386" t="s">
        <v>46</v>
      </c>
      <c r="C4386">
        <v>0.25</v>
      </c>
      <c r="D4386" t="s">
        <v>18</v>
      </c>
      <c r="E4386" t="s">
        <v>16</v>
      </c>
      <c r="F4386">
        <v>1</v>
      </c>
      <c r="G4386">
        <v>128</v>
      </c>
      <c r="H4386">
        <v>47.87</v>
      </c>
    </row>
    <row r="4387" spans="1:8" x14ac:dyDescent="0.25">
      <c r="A4387" t="s">
        <v>45</v>
      </c>
      <c r="B4387" t="s">
        <v>46</v>
      </c>
      <c r="C4387">
        <v>0.25</v>
      </c>
      <c r="D4387" t="s">
        <v>10</v>
      </c>
      <c r="E4387" t="s">
        <v>16</v>
      </c>
      <c r="F4387">
        <v>6</v>
      </c>
      <c r="G4387">
        <v>128</v>
      </c>
      <c r="H4387">
        <v>40.799999999999997</v>
      </c>
    </row>
    <row r="4388" spans="1:8" x14ac:dyDescent="0.25">
      <c r="A4388" t="s">
        <v>45</v>
      </c>
      <c r="B4388" t="s">
        <v>46</v>
      </c>
      <c r="C4388">
        <v>0.4</v>
      </c>
      <c r="D4388" t="s">
        <v>10</v>
      </c>
      <c r="E4388" t="s">
        <v>16</v>
      </c>
      <c r="F4388">
        <v>1</v>
      </c>
      <c r="G4388">
        <v>16</v>
      </c>
      <c r="H4388">
        <v>38.06</v>
      </c>
    </row>
    <row r="4389" spans="1:8" x14ac:dyDescent="0.25">
      <c r="A4389" t="s">
        <v>45</v>
      </c>
      <c r="B4389" t="s">
        <v>46</v>
      </c>
      <c r="C4389">
        <v>0.5</v>
      </c>
      <c r="D4389" t="s">
        <v>18</v>
      </c>
      <c r="E4389" t="s">
        <v>16</v>
      </c>
      <c r="F4389">
        <v>1</v>
      </c>
      <c r="G4389">
        <v>4</v>
      </c>
      <c r="H4389">
        <v>29.92</v>
      </c>
    </row>
    <row r="4390" spans="1:8" x14ac:dyDescent="0.25">
      <c r="A4390" t="s">
        <v>45</v>
      </c>
      <c r="B4390" t="s">
        <v>46</v>
      </c>
      <c r="C4390">
        <v>0.3</v>
      </c>
      <c r="D4390" t="s">
        <v>18</v>
      </c>
      <c r="E4390" t="s">
        <v>17</v>
      </c>
      <c r="F4390">
        <v>1</v>
      </c>
      <c r="G4390">
        <v>64</v>
      </c>
      <c r="H4390">
        <v>42.47</v>
      </c>
    </row>
    <row r="4391" spans="1:8" x14ac:dyDescent="0.25">
      <c r="A4391" t="s">
        <v>45</v>
      </c>
      <c r="B4391" t="s">
        <v>46</v>
      </c>
      <c r="C4391">
        <v>0.1</v>
      </c>
      <c r="D4391" t="s">
        <v>18</v>
      </c>
      <c r="E4391" t="s">
        <v>17</v>
      </c>
      <c r="F4391">
        <v>1</v>
      </c>
      <c r="G4391">
        <v>64</v>
      </c>
      <c r="H4391">
        <v>44.59</v>
      </c>
    </row>
    <row r="4392" spans="1:8" x14ac:dyDescent="0.25">
      <c r="A4392" t="s">
        <v>45</v>
      </c>
      <c r="B4392" t="s">
        <v>46</v>
      </c>
      <c r="C4392">
        <v>0.1</v>
      </c>
      <c r="D4392" t="s">
        <v>10</v>
      </c>
      <c r="E4392" t="s">
        <v>17</v>
      </c>
      <c r="F4392">
        <v>1</v>
      </c>
      <c r="G4392">
        <v>64</v>
      </c>
      <c r="H4392">
        <v>43.07</v>
      </c>
    </row>
    <row r="4393" spans="1:8" x14ac:dyDescent="0.25">
      <c r="A4393" t="s">
        <v>45</v>
      </c>
      <c r="B4393" t="s">
        <v>46</v>
      </c>
      <c r="C4393">
        <v>0.3</v>
      </c>
      <c r="D4393" t="s">
        <v>18</v>
      </c>
      <c r="E4393" t="s">
        <v>17</v>
      </c>
      <c r="F4393">
        <v>1</v>
      </c>
      <c r="G4393">
        <v>64</v>
      </c>
      <c r="H4393">
        <v>45.39</v>
      </c>
    </row>
    <row r="4394" spans="1:8" x14ac:dyDescent="0.25">
      <c r="A4394" t="s">
        <v>45</v>
      </c>
      <c r="B4394" t="s">
        <v>46</v>
      </c>
      <c r="C4394">
        <v>0.1</v>
      </c>
      <c r="D4394" t="s">
        <v>18</v>
      </c>
      <c r="E4394" t="s">
        <v>17</v>
      </c>
      <c r="F4394">
        <v>1</v>
      </c>
      <c r="G4394">
        <v>128</v>
      </c>
      <c r="H4394">
        <v>47.86</v>
      </c>
    </row>
    <row r="4395" spans="1:8" x14ac:dyDescent="0.25">
      <c r="A4395" t="s">
        <v>45</v>
      </c>
      <c r="B4395" t="s">
        <v>46</v>
      </c>
      <c r="C4395">
        <v>0.25</v>
      </c>
      <c r="D4395" t="s">
        <v>18</v>
      </c>
      <c r="E4395" t="s">
        <v>17</v>
      </c>
      <c r="F4395">
        <v>1</v>
      </c>
      <c r="G4395">
        <v>128</v>
      </c>
      <c r="H4395">
        <v>47.21</v>
      </c>
    </row>
    <row r="4396" spans="1:8" x14ac:dyDescent="0.25">
      <c r="A4396" t="s">
        <v>45</v>
      </c>
      <c r="B4396" t="s">
        <v>46</v>
      </c>
      <c r="C4396">
        <v>0.25</v>
      </c>
      <c r="D4396" t="s">
        <v>18</v>
      </c>
      <c r="E4396" t="s">
        <v>16</v>
      </c>
      <c r="F4396">
        <v>1</v>
      </c>
      <c r="G4396">
        <v>128</v>
      </c>
      <c r="H4396">
        <v>46.92</v>
      </c>
    </row>
    <row r="4397" spans="1:8" x14ac:dyDescent="0.25">
      <c r="A4397" t="s">
        <v>45</v>
      </c>
      <c r="B4397" t="s">
        <v>46</v>
      </c>
      <c r="C4397">
        <v>0.1</v>
      </c>
      <c r="D4397" t="s">
        <v>10</v>
      </c>
      <c r="E4397" t="s">
        <v>16</v>
      </c>
      <c r="F4397">
        <v>15</v>
      </c>
      <c r="G4397">
        <v>16</v>
      </c>
      <c r="H4397">
        <v>25.16</v>
      </c>
    </row>
    <row r="4398" spans="1:8" x14ac:dyDescent="0.25">
      <c r="A4398" t="s">
        <v>45</v>
      </c>
      <c r="B4398" t="s">
        <v>46</v>
      </c>
      <c r="C4398">
        <v>0.25</v>
      </c>
      <c r="D4398" t="s">
        <v>18</v>
      </c>
      <c r="E4398" t="s">
        <v>16</v>
      </c>
      <c r="F4398">
        <v>1</v>
      </c>
      <c r="G4398">
        <v>128</v>
      </c>
      <c r="H4398">
        <v>48.8</v>
      </c>
    </row>
    <row r="4399" spans="1:8" x14ac:dyDescent="0.25">
      <c r="A4399" t="s">
        <v>45</v>
      </c>
      <c r="B4399" t="s">
        <v>46</v>
      </c>
      <c r="C4399">
        <v>0.1</v>
      </c>
      <c r="D4399" t="s">
        <v>18</v>
      </c>
      <c r="E4399" t="s">
        <v>14</v>
      </c>
      <c r="F4399">
        <v>6</v>
      </c>
      <c r="G4399">
        <v>128</v>
      </c>
      <c r="H4399">
        <v>41.62</v>
      </c>
    </row>
    <row r="4400" spans="1:8" x14ac:dyDescent="0.25">
      <c r="A4400" t="s">
        <v>45</v>
      </c>
      <c r="B4400" t="s">
        <v>46</v>
      </c>
      <c r="C4400">
        <v>0.1</v>
      </c>
      <c r="D4400" t="s">
        <v>18</v>
      </c>
      <c r="E4400" t="s">
        <v>17</v>
      </c>
      <c r="F4400">
        <v>1</v>
      </c>
      <c r="G4400">
        <v>4</v>
      </c>
      <c r="H4400">
        <v>31.37</v>
      </c>
    </row>
    <row r="4401" spans="1:8" x14ac:dyDescent="0.25">
      <c r="A4401" t="s">
        <v>45</v>
      </c>
      <c r="B4401" t="s">
        <v>46</v>
      </c>
      <c r="C4401">
        <v>0.5</v>
      </c>
      <c r="D4401" t="s">
        <v>18</v>
      </c>
      <c r="E4401" t="s">
        <v>11</v>
      </c>
      <c r="F4401">
        <v>12</v>
      </c>
      <c r="G4401">
        <v>8</v>
      </c>
      <c r="H4401">
        <v>10</v>
      </c>
    </row>
    <row r="4402" spans="1:8" x14ac:dyDescent="0.25">
      <c r="A4402" t="s">
        <v>45</v>
      </c>
      <c r="B4402" t="s">
        <v>46</v>
      </c>
      <c r="C4402">
        <v>0.3</v>
      </c>
      <c r="D4402" t="s">
        <v>18</v>
      </c>
      <c r="E4402" t="s">
        <v>11</v>
      </c>
      <c r="F4402">
        <v>1</v>
      </c>
      <c r="G4402">
        <v>64</v>
      </c>
      <c r="H4402">
        <v>44.93</v>
      </c>
    </row>
    <row r="4403" spans="1:8" x14ac:dyDescent="0.25">
      <c r="A4403" t="s">
        <v>45</v>
      </c>
      <c r="B4403" t="s">
        <v>46</v>
      </c>
      <c r="C4403">
        <v>0.3</v>
      </c>
      <c r="D4403" t="s">
        <v>18</v>
      </c>
      <c r="E4403" t="s">
        <v>17</v>
      </c>
      <c r="F4403">
        <v>1</v>
      </c>
      <c r="G4403">
        <v>64</v>
      </c>
      <c r="H4403">
        <v>44.88</v>
      </c>
    </row>
    <row r="4404" spans="1:8" x14ac:dyDescent="0.25">
      <c r="A4404" t="s">
        <v>45</v>
      </c>
      <c r="B4404" t="s">
        <v>46</v>
      </c>
      <c r="C4404">
        <v>0.3</v>
      </c>
      <c r="D4404" t="s">
        <v>18</v>
      </c>
      <c r="E4404" t="s">
        <v>17</v>
      </c>
      <c r="F4404">
        <v>1</v>
      </c>
      <c r="G4404">
        <v>64</v>
      </c>
      <c r="H4404">
        <v>44.73</v>
      </c>
    </row>
    <row r="4405" spans="1:8" x14ac:dyDescent="0.25">
      <c r="A4405" t="s">
        <v>45</v>
      </c>
      <c r="B4405" t="s">
        <v>46</v>
      </c>
      <c r="C4405">
        <v>0.3</v>
      </c>
      <c r="D4405" t="s">
        <v>18</v>
      </c>
      <c r="E4405" t="s">
        <v>14</v>
      </c>
      <c r="F4405">
        <v>1</v>
      </c>
      <c r="G4405">
        <v>128</v>
      </c>
      <c r="H4405">
        <v>36.51</v>
      </c>
    </row>
    <row r="4406" spans="1:8" x14ac:dyDescent="0.25">
      <c r="A4406" t="s">
        <v>45</v>
      </c>
      <c r="B4406" t="s">
        <v>46</v>
      </c>
      <c r="C4406">
        <v>0.1</v>
      </c>
      <c r="D4406" t="s">
        <v>18</v>
      </c>
      <c r="E4406" t="s">
        <v>17</v>
      </c>
      <c r="F4406">
        <v>1</v>
      </c>
      <c r="G4406">
        <v>128</v>
      </c>
      <c r="H4406">
        <v>47.51</v>
      </c>
    </row>
    <row r="4407" spans="1:8" x14ac:dyDescent="0.25">
      <c r="A4407" t="s">
        <v>45</v>
      </c>
      <c r="B4407" t="s">
        <v>46</v>
      </c>
      <c r="C4407">
        <v>0.5</v>
      </c>
      <c r="D4407" t="s">
        <v>18</v>
      </c>
      <c r="E4407" t="s">
        <v>16</v>
      </c>
      <c r="F4407">
        <v>1</v>
      </c>
      <c r="G4407">
        <v>128</v>
      </c>
      <c r="H4407">
        <v>46.36</v>
      </c>
    </row>
    <row r="4408" spans="1:8" x14ac:dyDescent="0.25">
      <c r="A4408" t="s">
        <v>45</v>
      </c>
      <c r="B4408" t="s">
        <v>46</v>
      </c>
      <c r="C4408">
        <v>0.1</v>
      </c>
      <c r="D4408" t="s">
        <v>18</v>
      </c>
      <c r="E4408" t="s">
        <v>16</v>
      </c>
      <c r="F4408">
        <v>1</v>
      </c>
      <c r="G4408">
        <v>128</v>
      </c>
      <c r="H4408">
        <v>48.36</v>
      </c>
    </row>
    <row r="4409" spans="1:8" x14ac:dyDescent="0.25">
      <c r="A4409" t="s">
        <v>45</v>
      </c>
      <c r="B4409" t="s">
        <v>46</v>
      </c>
      <c r="C4409">
        <v>0.25</v>
      </c>
      <c r="D4409" t="s">
        <v>15</v>
      </c>
      <c r="E4409" t="s">
        <v>16</v>
      </c>
      <c r="F4409">
        <v>1</v>
      </c>
      <c r="G4409">
        <v>128</v>
      </c>
      <c r="H4409">
        <v>44.93</v>
      </c>
    </row>
    <row r="4410" spans="1:8" x14ac:dyDescent="0.25">
      <c r="A4410" t="s">
        <v>45</v>
      </c>
      <c r="B4410" t="s">
        <v>46</v>
      </c>
      <c r="C4410">
        <v>0.25</v>
      </c>
      <c r="D4410" t="s">
        <v>18</v>
      </c>
      <c r="E4410" t="s">
        <v>16</v>
      </c>
      <c r="F4410">
        <v>1</v>
      </c>
      <c r="G4410">
        <v>128</v>
      </c>
      <c r="H4410">
        <v>46.49</v>
      </c>
    </row>
    <row r="4411" spans="1:8" x14ac:dyDescent="0.25">
      <c r="A4411" t="s">
        <v>45</v>
      </c>
      <c r="B4411" t="s">
        <v>46</v>
      </c>
      <c r="C4411">
        <v>0.1</v>
      </c>
      <c r="D4411" t="s">
        <v>15</v>
      </c>
      <c r="E4411" t="s">
        <v>14</v>
      </c>
      <c r="F4411">
        <v>12</v>
      </c>
      <c r="G4411">
        <v>128</v>
      </c>
      <c r="H4411">
        <v>28.03</v>
      </c>
    </row>
    <row r="4412" spans="1:8" x14ac:dyDescent="0.25">
      <c r="A4412" t="s">
        <v>45</v>
      </c>
      <c r="B4412" t="s">
        <v>46</v>
      </c>
      <c r="C4412">
        <v>0.1</v>
      </c>
      <c r="D4412" t="s">
        <v>18</v>
      </c>
      <c r="E4412" t="s">
        <v>17</v>
      </c>
      <c r="F4412">
        <v>1</v>
      </c>
      <c r="G4412">
        <v>4</v>
      </c>
      <c r="H4412">
        <v>34.549999999999997</v>
      </c>
    </row>
    <row r="4413" spans="1:8" x14ac:dyDescent="0.25">
      <c r="A4413" t="s">
        <v>45</v>
      </c>
      <c r="B4413" t="s">
        <v>46</v>
      </c>
      <c r="C4413">
        <v>0.3</v>
      </c>
      <c r="D4413" t="s">
        <v>18</v>
      </c>
      <c r="E4413" t="s">
        <v>17</v>
      </c>
      <c r="F4413">
        <v>1</v>
      </c>
      <c r="G4413">
        <v>32</v>
      </c>
      <c r="H4413">
        <v>42.79</v>
      </c>
    </row>
    <row r="4414" spans="1:8" x14ac:dyDescent="0.25">
      <c r="A4414" t="s">
        <v>45</v>
      </c>
      <c r="B4414" t="s">
        <v>46</v>
      </c>
      <c r="C4414">
        <v>0.3</v>
      </c>
      <c r="D4414" t="s">
        <v>18</v>
      </c>
      <c r="E4414" t="s">
        <v>17</v>
      </c>
      <c r="F4414">
        <v>1</v>
      </c>
      <c r="G4414">
        <v>64</v>
      </c>
      <c r="H4414">
        <v>45.22</v>
      </c>
    </row>
    <row r="4415" spans="1:8" x14ac:dyDescent="0.25">
      <c r="A4415" t="s">
        <v>45</v>
      </c>
      <c r="B4415" t="s">
        <v>46</v>
      </c>
      <c r="C4415">
        <v>0.3</v>
      </c>
      <c r="D4415" t="s">
        <v>18</v>
      </c>
      <c r="E4415" t="s">
        <v>11</v>
      </c>
      <c r="F4415">
        <v>1</v>
      </c>
      <c r="G4415">
        <v>64</v>
      </c>
      <c r="H4415">
        <v>44.21</v>
      </c>
    </row>
    <row r="4416" spans="1:8" x14ac:dyDescent="0.25">
      <c r="A4416" t="s">
        <v>45</v>
      </c>
      <c r="B4416" t="s">
        <v>46</v>
      </c>
      <c r="C4416">
        <v>0.1</v>
      </c>
      <c r="D4416" t="s">
        <v>10</v>
      </c>
      <c r="E4416" t="s">
        <v>14</v>
      </c>
      <c r="F4416">
        <v>1</v>
      </c>
      <c r="G4416">
        <v>128</v>
      </c>
      <c r="H4416">
        <v>44.87</v>
      </c>
    </row>
    <row r="4417" spans="1:8" x14ac:dyDescent="0.25">
      <c r="A4417" t="s">
        <v>45</v>
      </c>
      <c r="B4417" t="s">
        <v>46</v>
      </c>
      <c r="C4417">
        <v>0.1</v>
      </c>
      <c r="D4417" t="s">
        <v>18</v>
      </c>
      <c r="E4417" t="s">
        <v>16</v>
      </c>
      <c r="F4417">
        <v>1</v>
      </c>
      <c r="G4417">
        <v>128</v>
      </c>
      <c r="H4417">
        <v>47.43</v>
      </c>
    </row>
    <row r="4418" spans="1:8" x14ac:dyDescent="0.25">
      <c r="A4418" t="s">
        <v>45</v>
      </c>
      <c r="B4418" t="s">
        <v>46</v>
      </c>
      <c r="C4418">
        <v>0.5</v>
      </c>
      <c r="D4418" t="s">
        <v>18</v>
      </c>
      <c r="E4418" t="s">
        <v>16</v>
      </c>
      <c r="F4418">
        <v>1</v>
      </c>
      <c r="G4418">
        <v>128</v>
      </c>
      <c r="H4418">
        <v>46.39</v>
      </c>
    </row>
    <row r="4419" spans="1:8" x14ac:dyDescent="0.25">
      <c r="A4419" t="s">
        <v>45</v>
      </c>
      <c r="B4419" t="s">
        <v>46</v>
      </c>
      <c r="C4419">
        <v>0.1</v>
      </c>
      <c r="D4419" t="s">
        <v>18</v>
      </c>
      <c r="E4419" t="s">
        <v>17</v>
      </c>
      <c r="F4419">
        <v>1</v>
      </c>
      <c r="G4419">
        <v>128</v>
      </c>
      <c r="H4419">
        <v>49.14</v>
      </c>
    </row>
    <row r="4420" spans="1:8" x14ac:dyDescent="0.25">
      <c r="A4420" t="s">
        <v>45</v>
      </c>
      <c r="B4420" t="s">
        <v>46</v>
      </c>
      <c r="C4420">
        <v>0.5</v>
      </c>
      <c r="D4420" t="s">
        <v>18</v>
      </c>
      <c r="E4420" t="s">
        <v>16</v>
      </c>
      <c r="F4420">
        <v>1</v>
      </c>
      <c r="G4420">
        <v>128</v>
      </c>
      <c r="H4420">
        <v>46.84</v>
      </c>
    </row>
    <row r="4421" spans="1:8" x14ac:dyDescent="0.25">
      <c r="A4421" t="s">
        <v>45</v>
      </c>
      <c r="B4421" t="s">
        <v>46</v>
      </c>
      <c r="C4421">
        <v>0.25</v>
      </c>
      <c r="D4421" t="s">
        <v>18</v>
      </c>
      <c r="E4421" t="s">
        <v>16</v>
      </c>
      <c r="F4421">
        <v>1</v>
      </c>
      <c r="G4421">
        <v>128</v>
      </c>
      <c r="H4421">
        <v>47.87</v>
      </c>
    </row>
    <row r="4422" spans="1:8" x14ac:dyDescent="0.25">
      <c r="A4422" t="s">
        <v>45</v>
      </c>
      <c r="B4422" t="s">
        <v>46</v>
      </c>
      <c r="C4422">
        <v>0.25</v>
      </c>
      <c r="D4422" t="s">
        <v>15</v>
      </c>
      <c r="E4422" t="s">
        <v>14</v>
      </c>
      <c r="F4422">
        <v>15</v>
      </c>
      <c r="G4422">
        <v>128</v>
      </c>
      <c r="H4422">
        <v>16.96</v>
      </c>
    </row>
    <row r="4423" spans="1:8" x14ac:dyDescent="0.25">
      <c r="A4423" t="s">
        <v>45</v>
      </c>
      <c r="B4423" t="s">
        <v>46</v>
      </c>
      <c r="C4423">
        <v>0.3</v>
      </c>
      <c r="D4423" t="s">
        <v>18</v>
      </c>
      <c r="E4423" t="s">
        <v>17</v>
      </c>
      <c r="F4423">
        <v>15</v>
      </c>
      <c r="G4423">
        <v>64</v>
      </c>
      <c r="H4423">
        <v>20.22</v>
      </c>
    </row>
    <row r="4424" spans="1:8" x14ac:dyDescent="0.25">
      <c r="A4424" t="s">
        <v>45</v>
      </c>
      <c r="B4424" t="s">
        <v>46</v>
      </c>
      <c r="C4424">
        <v>0.1</v>
      </c>
      <c r="D4424" t="s">
        <v>18</v>
      </c>
      <c r="E4424" t="s">
        <v>17</v>
      </c>
      <c r="F4424">
        <v>1</v>
      </c>
      <c r="G4424">
        <v>32</v>
      </c>
      <c r="H4424">
        <v>43.48</v>
      </c>
    </row>
    <row r="4425" spans="1:8" x14ac:dyDescent="0.25">
      <c r="A4425" t="s">
        <v>45</v>
      </c>
      <c r="B4425" t="s">
        <v>46</v>
      </c>
      <c r="C4425">
        <v>0.3</v>
      </c>
      <c r="D4425" t="s">
        <v>18</v>
      </c>
      <c r="E4425" t="s">
        <v>17</v>
      </c>
      <c r="F4425">
        <v>1</v>
      </c>
      <c r="G4425">
        <v>32</v>
      </c>
      <c r="H4425">
        <v>41.42</v>
      </c>
    </row>
    <row r="4426" spans="1:8" x14ac:dyDescent="0.25">
      <c r="A4426" t="s">
        <v>45</v>
      </c>
      <c r="B4426" t="s">
        <v>46</v>
      </c>
      <c r="C4426">
        <v>0.3</v>
      </c>
      <c r="D4426" t="s">
        <v>18</v>
      </c>
      <c r="E4426" t="s">
        <v>17</v>
      </c>
      <c r="F4426">
        <v>1</v>
      </c>
      <c r="G4426">
        <v>64</v>
      </c>
      <c r="H4426">
        <v>44.02</v>
      </c>
    </row>
    <row r="4427" spans="1:8" x14ac:dyDescent="0.25">
      <c r="A4427" t="s">
        <v>45</v>
      </c>
      <c r="B4427" t="s">
        <v>46</v>
      </c>
      <c r="C4427">
        <v>0.3</v>
      </c>
      <c r="D4427" t="s">
        <v>18</v>
      </c>
      <c r="E4427" t="s">
        <v>11</v>
      </c>
      <c r="F4427">
        <v>1</v>
      </c>
      <c r="G4427">
        <v>64</v>
      </c>
      <c r="H4427">
        <v>44.25</v>
      </c>
    </row>
    <row r="4428" spans="1:8" x14ac:dyDescent="0.25">
      <c r="A4428" t="s">
        <v>45</v>
      </c>
      <c r="B4428" t="s">
        <v>46</v>
      </c>
      <c r="C4428">
        <v>0.1</v>
      </c>
      <c r="D4428" t="s">
        <v>18</v>
      </c>
      <c r="E4428" t="s">
        <v>19</v>
      </c>
      <c r="F4428">
        <v>1</v>
      </c>
      <c r="G4428">
        <v>128</v>
      </c>
      <c r="H4428">
        <v>44.98</v>
      </c>
    </row>
    <row r="4429" spans="1:8" x14ac:dyDescent="0.25">
      <c r="A4429" t="s">
        <v>45</v>
      </c>
      <c r="B4429" t="s">
        <v>46</v>
      </c>
      <c r="C4429">
        <v>0.5</v>
      </c>
      <c r="D4429" t="s">
        <v>18</v>
      </c>
      <c r="E4429" t="s">
        <v>16</v>
      </c>
      <c r="F4429">
        <v>1</v>
      </c>
      <c r="G4429">
        <v>128</v>
      </c>
      <c r="H4429">
        <v>45.78</v>
      </c>
    </row>
    <row r="4430" spans="1:8" x14ac:dyDescent="0.25">
      <c r="A4430" t="s">
        <v>45</v>
      </c>
      <c r="B4430" t="s">
        <v>46</v>
      </c>
      <c r="C4430">
        <v>0.25</v>
      </c>
      <c r="D4430" t="s">
        <v>10</v>
      </c>
      <c r="E4430" t="s">
        <v>16</v>
      </c>
      <c r="F4430">
        <v>3</v>
      </c>
      <c r="G4430">
        <v>128</v>
      </c>
      <c r="H4430">
        <v>42.36</v>
      </c>
    </row>
    <row r="4431" spans="1:8" x14ac:dyDescent="0.25">
      <c r="A4431" t="s">
        <v>45</v>
      </c>
      <c r="B4431" t="s">
        <v>46</v>
      </c>
      <c r="C4431">
        <v>0.25</v>
      </c>
      <c r="D4431" t="s">
        <v>18</v>
      </c>
      <c r="E4431" t="s">
        <v>17</v>
      </c>
      <c r="F4431">
        <v>1</v>
      </c>
      <c r="G4431">
        <v>128</v>
      </c>
      <c r="H4431">
        <v>45.44</v>
      </c>
    </row>
    <row r="4432" spans="1:8" x14ac:dyDescent="0.25">
      <c r="A4432" t="s">
        <v>45</v>
      </c>
      <c r="B4432" t="s">
        <v>46</v>
      </c>
      <c r="C4432">
        <v>0.25</v>
      </c>
      <c r="D4432" t="s">
        <v>18</v>
      </c>
      <c r="E4432" t="s">
        <v>16</v>
      </c>
      <c r="F4432">
        <v>1</v>
      </c>
      <c r="G4432">
        <v>128</v>
      </c>
      <c r="H4432">
        <v>47.24</v>
      </c>
    </row>
    <row r="4433" spans="1:8" x14ac:dyDescent="0.25">
      <c r="A4433" t="s">
        <v>45</v>
      </c>
      <c r="B4433" t="s">
        <v>46</v>
      </c>
      <c r="C4433">
        <v>0.1</v>
      </c>
      <c r="D4433" t="s">
        <v>18</v>
      </c>
      <c r="E4433" t="s">
        <v>13</v>
      </c>
      <c r="F4433">
        <v>12</v>
      </c>
      <c r="G4433">
        <v>32</v>
      </c>
      <c r="H4433">
        <v>29</v>
      </c>
    </row>
    <row r="4434" spans="1:8" x14ac:dyDescent="0.25">
      <c r="A4434" t="s">
        <v>45</v>
      </c>
      <c r="B4434" t="s">
        <v>46</v>
      </c>
      <c r="C4434">
        <v>0.1</v>
      </c>
      <c r="D4434" t="s">
        <v>15</v>
      </c>
      <c r="E4434" t="s">
        <v>14</v>
      </c>
      <c r="F4434">
        <v>12</v>
      </c>
      <c r="G4434">
        <v>128</v>
      </c>
      <c r="H4434">
        <v>19.53</v>
      </c>
    </row>
    <row r="4435" spans="1:8" x14ac:dyDescent="0.25">
      <c r="A4435" t="s">
        <v>45</v>
      </c>
      <c r="B4435" t="s">
        <v>46</v>
      </c>
      <c r="C4435">
        <v>0.5</v>
      </c>
      <c r="D4435" t="s">
        <v>18</v>
      </c>
      <c r="E4435" t="s">
        <v>16</v>
      </c>
      <c r="F4435">
        <v>15</v>
      </c>
      <c r="G4435">
        <v>128</v>
      </c>
      <c r="H4435">
        <v>10</v>
      </c>
    </row>
    <row r="4436" spans="1:8" x14ac:dyDescent="0.25">
      <c r="A4436" t="s">
        <v>45</v>
      </c>
      <c r="B4436" t="s">
        <v>46</v>
      </c>
      <c r="C4436">
        <v>0.3</v>
      </c>
      <c r="D4436" t="s">
        <v>12</v>
      </c>
      <c r="E4436" t="s">
        <v>11</v>
      </c>
      <c r="F4436">
        <v>1</v>
      </c>
      <c r="G4436">
        <v>8</v>
      </c>
      <c r="H4436">
        <v>32.32</v>
      </c>
    </row>
    <row r="4437" spans="1:8" x14ac:dyDescent="0.25">
      <c r="A4437" t="s">
        <v>45</v>
      </c>
      <c r="B4437" t="s">
        <v>46</v>
      </c>
      <c r="C4437">
        <v>0.2</v>
      </c>
      <c r="D4437" t="s">
        <v>10</v>
      </c>
      <c r="E4437" t="s">
        <v>16</v>
      </c>
      <c r="F4437">
        <v>3</v>
      </c>
      <c r="G4437">
        <v>8</v>
      </c>
      <c r="H4437">
        <v>33.17</v>
      </c>
    </row>
    <row r="4438" spans="1:8" x14ac:dyDescent="0.25">
      <c r="A4438" t="s">
        <v>45</v>
      </c>
      <c r="B4438" t="s">
        <v>46</v>
      </c>
      <c r="C4438">
        <v>0.3</v>
      </c>
      <c r="D4438" t="s">
        <v>18</v>
      </c>
      <c r="E4438" t="s">
        <v>17</v>
      </c>
      <c r="F4438">
        <v>1</v>
      </c>
      <c r="G4438">
        <v>32</v>
      </c>
      <c r="H4438">
        <v>44.41</v>
      </c>
    </row>
    <row r="4439" spans="1:8" x14ac:dyDescent="0.25">
      <c r="A4439" t="s">
        <v>45</v>
      </c>
      <c r="B4439" t="s">
        <v>46</v>
      </c>
      <c r="C4439">
        <v>0.3</v>
      </c>
      <c r="D4439" t="s">
        <v>18</v>
      </c>
      <c r="E4439" t="s">
        <v>17</v>
      </c>
      <c r="F4439">
        <v>1</v>
      </c>
      <c r="G4439">
        <v>64</v>
      </c>
      <c r="H4439">
        <v>45.72</v>
      </c>
    </row>
    <row r="4440" spans="1:8" x14ac:dyDescent="0.25">
      <c r="A4440" t="s">
        <v>45</v>
      </c>
      <c r="B4440" t="s">
        <v>46</v>
      </c>
      <c r="C4440">
        <v>0.3</v>
      </c>
      <c r="D4440" t="s">
        <v>18</v>
      </c>
      <c r="E4440" t="s">
        <v>14</v>
      </c>
      <c r="F4440">
        <v>1</v>
      </c>
      <c r="G4440">
        <v>64</v>
      </c>
      <c r="H4440">
        <v>35.159999999999997</v>
      </c>
    </row>
    <row r="4441" spans="1:8" x14ac:dyDescent="0.25">
      <c r="A4441" t="s">
        <v>45</v>
      </c>
      <c r="B4441" t="s">
        <v>46</v>
      </c>
      <c r="C4441">
        <v>0.1</v>
      </c>
      <c r="D4441" t="s">
        <v>18</v>
      </c>
      <c r="E4441" t="s">
        <v>17</v>
      </c>
      <c r="F4441">
        <v>1</v>
      </c>
      <c r="G4441">
        <v>128</v>
      </c>
      <c r="H4441">
        <v>47.51</v>
      </c>
    </row>
    <row r="4442" spans="1:8" x14ac:dyDescent="0.25">
      <c r="A4442" t="s">
        <v>45</v>
      </c>
      <c r="B4442" t="s">
        <v>46</v>
      </c>
      <c r="C4442">
        <v>0.1</v>
      </c>
      <c r="D4442" t="s">
        <v>18</v>
      </c>
      <c r="E4442" t="s">
        <v>17</v>
      </c>
      <c r="F4442">
        <v>1</v>
      </c>
      <c r="G4442">
        <v>128</v>
      </c>
      <c r="H4442">
        <v>48.24</v>
      </c>
    </row>
    <row r="4443" spans="1:8" x14ac:dyDescent="0.25">
      <c r="A4443" t="s">
        <v>45</v>
      </c>
      <c r="B4443" t="s">
        <v>46</v>
      </c>
      <c r="C4443">
        <v>0.25</v>
      </c>
      <c r="D4443" t="s">
        <v>18</v>
      </c>
      <c r="E4443" t="s">
        <v>16</v>
      </c>
      <c r="F4443">
        <v>1</v>
      </c>
      <c r="G4443">
        <v>128</v>
      </c>
      <c r="H4443">
        <v>47.42</v>
      </c>
    </row>
    <row r="4444" spans="1:8" x14ac:dyDescent="0.25">
      <c r="A4444" t="s">
        <v>45</v>
      </c>
      <c r="B4444" t="s">
        <v>46</v>
      </c>
      <c r="C4444">
        <v>0.25</v>
      </c>
      <c r="D4444" t="s">
        <v>15</v>
      </c>
      <c r="E4444" t="s">
        <v>14</v>
      </c>
      <c r="F4444">
        <v>1</v>
      </c>
      <c r="G4444">
        <v>128</v>
      </c>
      <c r="H4444">
        <v>33.83</v>
      </c>
    </row>
    <row r="4445" spans="1:8" x14ac:dyDescent="0.25">
      <c r="A4445" t="s">
        <v>45</v>
      </c>
      <c r="B4445" t="s">
        <v>46</v>
      </c>
      <c r="C4445">
        <v>0.25</v>
      </c>
      <c r="D4445" t="s">
        <v>18</v>
      </c>
      <c r="E4445" t="s">
        <v>16</v>
      </c>
      <c r="F4445">
        <v>1</v>
      </c>
      <c r="G4445">
        <v>128</v>
      </c>
      <c r="H4445">
        <v>46.23</v>
      </c>
    </row>
    <row r="4446" spans="1:8" x14ac:dyDescent="0.25">
      <c r="A4446" t="s">
        <v>45</v>
      </c>
      <c r="B4446" t="s">
        <v>46</v>
      </c>
      <c r="C4446">
        <v>0.25</v>
      </c>
      <c r="D4446" t="s">
        <v>18</v>
      </c>
      <c r="E4446" t="s">
        <v>16</v>
      </c>
      <c r="F4446">
        <v>1</v>
      </c>
      <c r="G4446">
        <v>128</v>
      </c>
      <c r="H4446">
        <v>47.98</v>
      </c>
    </row>
    <row r="4447" spans="1:8" x14ac:dyDescent="0.25">
      <c r="A4447" t="s">
        <v>45</v>
      </c>
      <c r="B4447" t="s">
        <v>46</v>
      </c>
      <c r="C4447">
        <v>0.2</v>
      </c>
      <c r="D4447" t="s">
        <v>18</v>
      </c>
      <c r="E4447" t="s">
        <v>16</v>
      </c>
      <c r="F4447">
        <v>1</v>
      </c>
      <c r="G4447">
        <v>128</v>
      </c>
      <c r="H4447">
        <v>48.34</v>
      </c>
    </row>
    <row r="4448" spans="1:8" x14ac:dyDescent="0.25">
      <c r="A4448" t="s">
        <v>45</v>
      </c>
      <c r="B4448" t="s">
        <v>46</v>
      </c>
      <c r="C4448">
        <v>0.1</v>
      </c>
      <c r="D4448" t="s">
        <v>18</v>
      </c>
      <c r="E4448" t="s">
        <v>17</v>
      </c>
      <c r="F4448">
        <v>1</v>
      </c>
      <c r="G4448">
        <v>4</v>
      </c>
      <c r="H4448">
        <v>33.479999999999997</v>
      </c>
    </row>
    <row r="4449" spans="1:8" x14ac:dyDescent="0.25">
      <c r="A4449" t="s">
        <v>45</v>
      </c>
      <c r="B4449" t="s">
        <v>46</v>
      </c>
      <c r="C4449">
        <v>0.3</v>
      </c>
      <c r="D4449" t="s">
        <v>18</v>
      </c>
      <c r="E4449" t="s">
        <v>17</v>
      </c>
      <c r="F4449">
        <v>1</v>
      </c>
      <c r="G4449">
        <v>64</v>
      </c>
      <c r="H4449">
        <v>45.66</v>
      </c>
    </row>
    <row r="4450" spans="1:8" x14ac:dyDescent="0.25">
      <c r="A4450" t="s">
        <v>45</v>
      </c>
      <c r="B4450" t="s">
        <v>46</v>
      </c>
      <c r="C4450">
        <v>0.3</v>
      </c>
      <c r="D4450" t="s">
        <v>18</v>
      </c>
      <c r="E4450" t="s">
        <v>11</v>
      </c>
      <c r="F4450">
        <v>1</v>
      </c>
      <c r="G4450">
        <v>64</v>
      </c>
      <c r="H4450">
        <v>44.89</v>
      </c>
    </row>
    <row r="4451" spans="1:8" x14ac:dyDescent="0.25">
      <c r="A4451" t="s">
        <v>45</v>
      </c>
      <c r="B4451" t="s">
        <v>46</v>
      </c>
      <c r="C4451">
        <v>0.3</v>
      </c>
      <c r="D4451" t="s">
        <v>18</v>
      </c>
      <c r="E4451" t="s">
        <v>17</v>
      </c>
      <c r="F4451">
        <v>1</v>
      </c>
      <c r="G4451">
        <v>64</v>
      </c>
      <c r="H4451">
        <v>45.38</v>
      </c>
    </row>
    <row r="4452" spans="1:8" x14ac:dyDescent="0.25">
      <c r="A4452" t="s">
        <v>45</v>
      </c>
      <c r="B4452" t="s">
        <v>46</v>
      </c>
      <c r="C4452">
        <v>0.1</v>
      </c>
      <c r="D4452" t="s">
        <v>10</v>
      </c>
      <c r="E4452" t="s">
        <v>14</v>
      </c>
      <c r="F4452">
        <v>1</v>
      </c>
      <c r="G4452">
        <v>128</v>
      </c>
      <c r="H4452">
        <v>44.08</v>
      </c>
    </row>
    <row r="4453" spans="1:8" x14ac:dyDescent="0.25">
      <c r="A4453" t="s">
        <v>45</v>
      </c>
      <c r="B4453" t="s">
        <v>46</v>
      </c>
      <c r="C4453">
        <v>0.1</v>
      </c>
      <c r="D4453" t="s">
        <v>18</v>
      </c>
      <c r="E4453" t="s">
        <v>17</v>
      </c>
      <c r="F4453">
        <v>1</v>
      </c>
      <c r="G4453">
        <v>128</v>
      </c>
      <c r="H4453">
        <v>47.44</v>
      </c>
    </row>
    <row r="4454" spans="1:8" x14ac:dyDescent="0.25">
      <c r="A4454" t="s">
        <v>45</v>
      </c>
      <c r="B4454" t="s">
        <v>46</v>
      </c>
      <c r="C4454">
        <v>0.25</v>
      </c>
      <c r="D4454" t="s">
        <v>18</v>
      </c>
      <c r="E4454" t="s">
        <v>16</v>
      </c>
      <c r="F4454">
        <v>1</v>
      </c>
      <c r="G4454">
        <v>128</v>
      </c>
      <c r="H4454">
        <v>46.37</v>
      </c>
    </row>
    <row r="4455" spans="1:8" x14ac:dyDescent="0.25">
      <c r="A4455" t="s">
        <v>45</v>
      </c>
      <c r="B4455" t="s">
        <v>46</v>
      </c>
      <c r="C4455">
        <v>0.1</v>
      </c>
      <c r="D4455" t="s">
        <v>18</v>
      </c>
      <c r="E4455" t="s">
        <v>17</v>
      </c>
      <c r="F4455">
        <v>1</v>
      </c>
      <c r="G4455">
        <v>128</v>
      </c>
      <c r="H4455">
        <v>49.09</v>
      </c>
    </row>
    <row r="4456" spans="1:8" x14ac:dyDescent="0.25">
      <c r="A4456" t="s">
        <v>45</v>
      </c>
      <c r="B4456" t="s">
        <v>46</v>
      </c>
      <c r="C4456">
        <v>0.1</v>
      </c>
      <c r="D4456" t="s">
        <v>18</v>
      </c>
      <c r="E4456" t="s">
        <v>14</v>
      </c>
      <c r="F4456">
        <v>1</v>
      </c>
      <c r="G4456">
        <v>128</v>
      </c>
      <c r="H4456">
        <v>44.52</v>
      </c>
    </row>
    <row r="4457" spans="1:8" x14ac:dyDescent="0.25">
      <c r="A4457" t="s">
        <v>45</v>
      </c>
      <c r="B4457" t="s">
        <v>46</v>
      </c>
      <c r="C4457">
        <v>0.25</v>
      </c>
      <c r="D4457" t="s">
        <v>18</v>
      </c>
      <c r="E4457" t="s">
        <v>16</v>
      </c>
      <c r="F4457">
        <v>1</v>
      </c>
      <c r="G4457">
        <v>128</v>
      </c>
      <c r="H4457">
        <v>47.83</v>
      </c>
    </row>
    <row r="4458" spans="1:8" x14ac:dyDescent="0.25">
      <c r="A4458" t="s">
        <v>45</v>
      </c>
      <c r="B4458" t="s">
        <v>46</v>
      </c>
      <c r="C4458">
        <v>0.25</v>
      </c>
      <c r="D4458" t="s">
        <v>18</v>
      </c>
      <c r="E4458" t="s">
        <v>11</v>
      </c>
      <c r="F4458">
        <v>1</v>
      </c>
      <c r="G4458">
        <v>128</v>
      </c>
      <c r="H4458">
        <v>46.84</v>
      </c>
    </row>
    <row r="4459" spans="1:8" x14ac:dyDescent="0.25">
      <c r="A4459" t="s">
        <v>45</v>
      </c>
      <c r="B4459" t="s">
        <v>46</v>
      </c>
      <c r="C4459">
        <v>0.1</v>
      </c>
      <c r="D4459" t="s">
        <v>10</v>
      </c>
      <c r="E4459" t="s">
        <v>17</v>
      </c>
      <c r="F4459">
        <v>6</v>
      </c>
      <c r="G4459">
        <v>128</v>
      </c>
      <c r="H4459">
        <v>37.93</v>
      </c>
    </row>
    <row r="4460" spans="1:8" x14ac:dyDescent="0.25">
      <c r="A4460" t="s">
        <v>45</v>
      </c>
      <c r="B4460" t="s">
        <v>46</v>
      </c>
      <c r="C4460">
        <v>0.4</v>
      </c>
      <c r="D4460" t="s">
        <v>18</v>
      </c>
      <c r="E4460" t="s">
        <v>11</v>
      </c>
      <c r="F4460">
        <v>3</v>
      </c>
      <c r="G4460">
        <v>4</v>
      </c>
      <c r="H4460">
        <v>17.440000000000001</v>
      </c>
    </row>
    <row r="4461" spans="1:8" x14ac:dyDescent="0.25">
      <c r="A4461" t="s">
        <v>45</v>
      </c>
      <c r="B4461" t="s">
        <v>46</v>
      </c>
      <c r="C4461">
        <v>0.3</v>
      </c>
      <c r="D4461" t="s">
        <v>10</v>
      </c>
      <c r="E4461" t="s">
        <v>17</v>
      </c>
      <c r="F4461">
        <v>1</v>
      </c>
      <c r="G4461">
        <v>64</v>
      </c>
      <c r="H4461">
        <v>29.92</v>
      </c>
    </row>
    <row r="4462" spans="1:8" x14ac:dyDescent="0.25">
      <c r="A4462" t="s">
        <v>45</v>
      </c>
      <c r="B4462" t="s">
        <v>46</v>
      </c>
      <c r="C4462">
        <v>0.25</v>
      </c>
      <c r="D4462" t="s">
        <v>18</v>
      </c>
      <c r="E4462" t="s">
        <v>16</v>
      </c>
      <c r="F4462">
        <v>1</v>
      </c>
      <c r="G4462">
        <v>4</v>
      </c>
      <c r="H4462">
        <v>32.42</v>
      </c>
    </row>
    <row r="4463" spans="1:8" x14ac:dyDescent="0.25">
      <c r="A4463" t="s">
        <v>45</v>
      </c>
      <c r="B4463" t="s">
        <v>46</v>
      </c>
      <c r="C4463">
        <v>0.4</v>
      </c>
      <c r="D4463" t="s">
        <v>10</v>
      </c>
      <c r="E4463" t="s">
        <v>14</v>
      </c>
      <c r="F4463">
        <v>3</v>
      </c>
      <c r="G4463">
        <v>4</v>
      </c>
      <c r="H4463">
        <v>14.35</v>
      </c>
    </row>
    <row r="4464" spans="1:8" x14ac:dyDescent="0.25">
      <c r="A4464" t="s">
        <v>45</v>
      </c>
      <c r="B4464" t="s">
        <v>46</v>
      </c>
      <c r="C4464">
        <v>0.1</v>
      </c>
      <c r="D4464" t="s">
        <v>10</v>
      </c>
      <c r="E4464" t="s">
        <v>14</v>
      </c>
      <c r="F4464">
        <v>1</v>
      </c>
      <c r="G4464">
        <v>32</v>
      </c>
      <c r="H4464">
        <v>42.08</v>
      </c>
    </row>
    <row r="4465" spans="1:8" x14ac:dyDescent="0.25">
      <c r="A4465" t="s">
        <v>45</v>
      </c>
      <c r="B4465" t="s">
        <v>46</v>
      </c>
      <c r="C4465">
        <v>0.1</v>
      </c>
      <c r="D4465" t="s">
        <v>18</v>
      </c>
      <c r="E4465" t="s">
        <v>17</v>
      </c>
      <c r="F4465">
        <v>1</v>
      </c>
      <c r="G4465">
        <v>32</v>
      </c>
      <c r="H4465">
        <v>44.9</v>
      </c>
    </row>
    <row r="4466" spans="1:8" x14ac:dyDescent="0.25">
      <c r="A4466" t="s">
        <v>45</v>
      </c>
      <c r="B4466" t="s">
        <v>46</v>
      </c>
      <c r="C4466">
        <v>0.3</v>
      </c>
      <c r="D4466" t="s">
        <v>18</v>
      </c>
      <c r="E4466" t="s">
        <v>11</v>
      </c>
      <c r="F4466">
        <v>1</v>
      </c>
      <c r="G4466">
        <v>64</v>
      </c>
      <c r="H4466">
        <v>44.56</v>
      </c>
    </row>
    <row r="4467" spans="1:8" x14ac:dyDescent="0.25">
      <c r="A4467" t="s">
        <v>45</v>
      </c>
      <c r="B4467" t="s">
        <v>46</v>
      </c>
      <c r="C4467">
        <v>0.25</v>
      </c>
      <c r="D4467" t="s">
        <v>10</v>
      </c>
      <c r="E4467" t="s">
        <v>16</v>
      </c>
      <c r="F4467">
        <v>1</v>
      </c>
      <c r="G4467">
        <v>128</v>
      </c>
      <c r="H4467">
        <v>37.53</v>
      </c>
    </row>
    <row r="4468" spans="1:8" x14ac:dyDescent="0.25">
      <c r="A4468" t="s">
        <v>45</v>
      </c>
      <c r="B4468" t="s">
        <v>46</v>
      </c>
      <c r="C4468">
        <v>0.25</v>
      </c>
      <c r="D4468" t="s">
        <v>18</v>
      </c>
      <c r="E4468" t="s">
        <v>16</v>
      </c>
      <c r="F4468">
        <v>1</v>
      </c>
      <c r="G4468">
        <v>128</v>
      </c>
      <c r="H4468">
        <v>46.42</v>
      </c>
    </row>
    <row r="4469" spans="1:8" x14ac:dyDescent="0.25">
      <c r="A4469" t="s">
        <v>45</v>
      </c>
      <c r="B4469" t="s">
        <v>46</v>
      </c>
      <c r="C4469">
        <v>0.1</v>
      </c>
      <c r="D4469" t="s">
        <v>18</v>
      </c>
      <c r="E4469" t="s">
        <v>17</v>
      </c>
      <c r="F4469">
        <v>1</v>
      </c>
      <c r="G4469">
        <v>128</v>
      </c>
      <c r="H4469">
        <v>47.47</v>
      </c>
    </row>
    <row r="4470" spans="1:8" x14ac:dyDescent="0.25">
      <c r="A4470" t="s">
        <v>45</v>
      </c>
      <c r="B4470" t="s">
        <v>46</v>
      </c>
      <c r="C4470">
        <v>0.1</v>
      </c>
      <c r="D4470" t="s">
        <v>18</v>
      </c>
      <c r="E4470" t="s">
        <v>17</v>
      </c>
      <c r="F4470">
        <v>1</v>
      </c>
      <c r="G4470">
        <v>128</v>
      </c>
      <c r="H4470">
        <v>47.38</v>
      </c>
    </row>
    <row r="4471" spans="1:8" x14ac:dyDescent="0.25">
      <c r="A4471" t="s">
        <v>45</v>
      </c>
      <c r="B4471" t="s">
        <v>46</v>
      </c>
      <c r="C4471">
        <v>0.1</v>
      </c>
      <c r="D4471" t="s">
        <v>18</v>
      </c>
      <c r="E4471" t="s">
        <v>17</v>
      </c>
      <c r="F4471">
        <v>12</v>
      </c>
      <c r="G4471">
        <v>128</v>
      </c>
      <c r="H4471">
        <v>45.3</v>
      </c>
    </row>
    <row r="4472" spans="1:8" x14ac:dyDescent="0.25">
      <c r="A4472" t="s">
        <v>45</v>
      </c>
      <c r="B4472" t="s">
        <v>46</v>
      </c>
      <c r="C4472">
        <v>0.1</v>
      </c>
      <c r="D4472" t="s">
        <v>18</v>
      </c>
      <c r="E4472" t="s">
        <v>17</v>
      </c>
      <c r="F4472">
        <v>1</v>
      </c>
      <c r="G4472">
        <v>32</v>
      </c>
      <c r="H4472">
        <v>42.96</v>
      </c>
    </row>
    <row r="4473" spans="1:8" x14ac:dyDescent="0.25">
      <c r="A4473" t="s">
        <v>45</v>
      </c>
      <c r="B4473" t="s">
        <v>46</v>
      </c>
      <c r="C4473">
        <v>0.3</v>
      </c>
      <c r="D4473" t="s">
        <v>18</v>
      </c>
      <c r="E4473" t="s">
        <v>17</v>
      </c>
      <c r="F4473">
        <v>1</v>
      </c>
      <c r="G4473">
        <v>64</v>
      </c>
      <c r="H4473">
        <v>46.02</v>
      </c>
    </row>
    <row r="4474" spans="1:8" x14ac:dyDescent="0.25">
      <c r="A4474" t="s">
        <v>45</v>
      </c>
      <c r="B4474" t="s">
        <v>46</v>
      </c>
      <c r="C4474">
        <v>0.3</v>
      </c>
      <c r="D4474" t="s">
        <v>18</v>
      </c>
      <c r="E4474" t="s">
        <v>17</v>
      </c>
      <c r="F4474">
        <v>1</v>
      </c>
      <c r="G4474">
        <v>64</v>
      </c>
      <c r="H4474">
        <v>46.35</v>
      </c>
    </row>
    <row r="4475" spans="1:8" x14ac:dyDescent="0.25">
      <c r="A4475" t="s">
        <v>45</v>
      </c>
      <c r="B4475" t="s">
        <v>46</v>
      </c>
      <c r="C4475">
        <v>0.3</v>
      </c>
      <c r="D4475" t="s">
        <v>15</v>
      </c>
      <c r="E4475" t="s">
        <v>11</v>
      </c>
      <c r="F4475">
        <v>1</v>
      </c>
      <c r="G4475">
        <v>128</v>
      </c>
      <c r="H4475">
        <v>43.73</v>
      </c>
    </row>
    <row r="4476" spans="1:8" x14ac:dyDescent="0.25">
      <c r="A4476" t="s">
        <v>45</v>
      </c>
      <c r="B4476" t="s">
        <v>46</v>
      </c>
      <c r="C4476">
        <v>0.25</v>
      </c>
      <c r="D4476" t="s">
        <v>18</v>
      </c>
      <c r="E4476" t="s">
        <v>16</v>
      </c>
      <c r="F4476">
        <v>1</v>
      </c>
      <c r="G4476">
        <v>128</v>
      </c>
      <c r="H4476">
        <v>47.33</v>
      </c>
    </row>
    <row r="4477" spans="1:8" x14ac:dyDescent="0.25">
      <c r="A4477" t="s">
        <v>45</v>
      </c>
      <c r="B4477" t="s">
        <v>46</v>
      </c>
      <c r="C4477">
        <v>0.3</v>
      </c>
      <c r="D4477" t="s">
        <v>18</v>
      </c>
      <c r="E4477" t="s">
        <v>17</v>
      </c>
      <c r="F4477">
        <v>1</v>
      </c>
      <c r="G4477">
        <v>128</v>
      </c>
      <c r="H4477">
        <v>45.97</v>
      </c>
    </row>
    <row r="4478" spans="1:8" x14ac:dyDescent="0.25">
      <c r="A4478" t="s">
        <v>45</v>
      </c>
      <c r="B4478" t="s">
        <v>46</v>
      </c>
      <c r="C4478">
        <v>0.1</v>
      </c>
      <c r="D4478" t="s">
        <v>18</v>
      </c>
      <c r="E4478" t="s">
        <v>17</v>
      </c>
      <c r="F4478">
        <v>1</v>
      </c>
      <c r="G4478">
        <v>128</v>
      </c>
      <c r="H4478">
        <v>47.69</v>
      </c>
    </row>
    <row r="4479" spans="1:8" x14ac:dyDescent="0.25">
      <c r="A4479" t="s">
        <v>45</v>
      </c>
      <c r="B4479" t="s">
        <v>46</v>
      </c>
      <c r="C4479">
        <v>0.25</v>
      </c>
      <c r="D4479" t="s">
        <v>18</v>
      </c>
      <c r="E4479" t="s">
        <v>16</v>
      </c>
      <c r="F4479">
        <v>1</v>
      </c>
      <c r="G4479">
        <v>128</v>
      </c>
      <c r="H4479">
        <v>45.95</v>
      </c>
    </row>
    <row r="4480" spans="1:8" x14ac:dyDescent="0.25">
      <c r="A4480" t="s">
        <v>45</v>
      </c>
      <c r="B4480" t="s">
        <v>46</v>
      </c>
      <c r="C4480">
        <v>0.25</v>
      </c>
      <c r="D4480" t="s">
        <v>18</v>
      </c>
      <c r="E4480" t="s">
        <v>17</v>
      </c>
      <c r="F4480">
        <v>1</v>
      </c>
      <c r="G4480">
        <v>128</v>
      </c>
      <c r="H4480">
        <v>46.76</v>
      </c>
    </row>
    <row r="4481" spans="1:8" x14ac:dyDescent="0.25">
      <c r="A4481" t="s">
        <v>45</v>
      </c>
      <c r="B4481" t="s">
        <v>46</v>
      </c>
      <c r="C4481">
        <v>0.25</v>
      </c>
      <c r="D4481" t="s">
        <v>18</v>
      </c>
      <c r="E4481" t="s">
        <v>16</v>
      </c>
      <c r="F4481">
        <v>1</v>
      </c>
      <c r="G4481">
        <v>128</v>
      </c>
      <c r="H4481">
        <v>47.39</v>
      </c>
    </row>
    <row r="4482" spans="1:8" x14ac:dyDescent="0.25">
      <c r="A4482" t="s">
        <v>45</v>
      </c>
      <c r="B4482" t="s">
        <v>46</v>
      </c>
      <c r="C4482">
        <v>0.1</v>
      </c>
      <c r="D4482" t="s">
        <v>15</v>
      </c>
      <c r="E4482" t="s">
        <v>14</v>
      </c>
      <c r="F4482">
        <v>1</v>
      </c>
      <c r="G4482">
        <v>128</v>
      </c>
      <c r="H4482">
        <v>39.51</v>
      </c>
    </row>
    <row r="4483" spans="1:8" x14ac:dyDescent="0.25">
      <c r="A4483" t="s">
        <v>45</v>
      </c>
      <c r="B4483" t="s">
        <v>46</v>
      </c>
      <c r="C4483">
        <v>0.25</v>
      </c>
      <c r="D4483" t="s">
        <v>18</v>
      </c>
      <c r="E4483" t="s">
        <v>14</v>
      </c>
      <c r="F4483">
        <v>3</v>
      </c>
      <c r="G4483">
        <v>128</v>
      </c>
      <c r="H4483">
        <v>36.24</v>
      </c>
    </row>
    <row r="4484" spans="1:8" x14ac:dyDescent="0.25">
      <c r="A4484" t="s">
        <v>45</v>
      </c>
      <c r="B4484" t="s">
        <v>46</v>
      </c>
      <c r="C4484">
        <v>0.25</v>
      </c>
      <c r="D4484" t="s">
        <v>18</v>
      </c>
      <c r="E4484" t="s">
        <v>13</v>
      </c>
      <c r="F4484">
        <v>1</v>
      </c>
      <c r="G4484">
        <v>8</v>
      </c>
      <c r="H4484">
        <v>36.409999999999997</v>
      </c>
    </row>
    <row r="4485" spans="1:8" x14ac:dyDescent="0.25">
      <c r="A4485" t="s">
        <v>45</v>
      </c>
      <c r="B4485" t="s">
        <v>46</v>
      </c>
      <c r="C4485">
        <v>0.1</v>
      </c>
      <c r="D4485" t="s">
        <v>10</v>
      </c>
      <c r="E4485" t="s">
        <v>13</v>
      </c>
      <c r="F4485">
        <v>1</v>
      </c>
      <c r="G4485">
        <v>8</v>
      </c>
      <c r="H4485">
        <v>34.880000000000003</v>
      </c>
    </row>
    <row r="4486" spans="1:8" x14ac:dyDescent="0.25">
      <c r="A4486" t="s">
        <v>45</v>
      </c>
      <c r="B4486" t="s">
        <v>46</v>
      </c>
      <c r="C4486">
        <v>0.1</v>
      </c>
      <c r="D4486" t="s">
        <v>18</v>
      </c>
      <c r="E4486" t="s">
        <v>19</v>
      </c>
      <c r="F4486">
        <v>1</v>
      </c>
      <c r="G4486">
        <v>32</v>
      </c>
      <c r="H4486">
        <v>40.51</v>
      </c>
    </row>
    <row r="4487" spans="1:8" x14ac:dyDescent="0.25">
      <c r="A4487" t="s">
        <v>45</v>
      </c>
      <c r="B4487" t="s">
        <v>46</v>
      </c>
      <c r="C4487">
        <v>0.1</v>
      </c>
      <c r="D4487" t="s">
        <v>18</v>
      </c>
      <c r="E4487" t="s">
        <v>17</v>
      </c>
      <c r="F4487">
        <v>1</v>
      </c>
      <c r="G4487">
        <v>32</v>
      </c>
      <c r="H4487">
        <v>43.08</v>
      </c>
    </row>
    <row r="4488" spans="1:8" x14ac:dyDescent="0.25">
      <c r="A4488" t="s">
        <v>45</v>
      </c>
      <c r="B4488" t="s">
        <v>46</v>
      </c>
      <c r="C4488">
        <v>0.3</v>
      </c>
      <c r="D4488" t="s">
        <v>18</v>
      </c>
      <c r="E4488" t="s">
        <v>17</v>
      </c>
      <c r="F4488">
        <v>1</v>
      </c>
      <c r="G4488">
        <v>64</v>
      </c>
      <c r="H4488">
        <v>45.2</v>
      </c>
    </row>
    <row r="4489" spans="1:8" x14ac:dyDescent="0.25">
      <c r="A4489" t="s">
        <v>45</v>
      </c>
      <c r="B4489" t="s">
        <v>46</v>
      </c>
      <c r="C4489">
        <v>0.3</v>
      </c>
      <c r="D4489" t="s">
        <v>18</v>
      </c>
      <c r="E4489" t="s">
        <v>17</v>
      </c>
      <c r="F4489">
        <v>1</v>
      </c>
      <c r="G4489">
        <v>64</v>
      </c>
      <c r="H4489">
        <v>45.37</v>
      </c>
    </row>
    <row r="4490" spans="1:8" x14ac:dyDescent="0.25">
      <c r="A4490" t="s">
        <v>45</v>
      </c>
      <c r="B4490" t="s">
        <v>46</v>
      </c>
      <c r="C4490">
        <v>0.25</v>
      </c>
      <c r="D4490" t="s">
        <v>15</v>
      </c>
      <c r="E4490" t="s">
        <v>16</v>
      </c>
      <c r="F4490">
        <v>1</v>
      </c>
      <c r="G4490">
        <v>128</v>
      </c>
      <c r="H4490">
        <v>44.25</v>
      </c>
    </row>
    <row r="4491" spans="1:8" x14ac:dyDescent="0.25">
      <c r="A4491" t="s">
        <v>45</v>
      </c>
      <c r="B4491" t="s">
        <v>46</v>
      </c>
      <c r="C4491">
        <v>0.1</v>
      </c>
      <c r="D4491" t="s">
        <v>18</v>
      </c>
      <c r="E4491" t="s">
        <v>16</v>
      </c>
      <c r="F4491">
        <v>1</v>
      </c>
      <c r="G4491">
        <v>128</v>
      </c>
      <c r="H4491">
        <v>48.57</v>
      </c>
    </row>
    <row r="4492" spans="1:8" x14ac:dyDescent="0.25">
      <c r="A4492" t="s">
        <v>45</v>
      </c>
      <c r="B4492" t="s">
        <v>46</v>
      </c>
      <c r="C4492">
        <v>0.25</v>
      </c>
      <c r="D4492" t="s">
        <v>18</v>
      </c>
      <c r="E4492" t="s">
        <v>16</v>
      </c>
      <c r="F4492">
        <v>1</v>
      </c>
      <c r="G4492">
        <v>128</v>
      </c>
      <c r="H4492">
        <v>47.79</v>
      </c>
    </row>
    <row r="4493" spans="1:8" x14ac:dyDescent="0.25">
      <c r="A4493" t="s">
        <v>45</v>
      </c>
      <c r="B4493" t="s">
        <v>46</v>
      </c>
      <c r="C4493">
        <v>0.25</v>
      </c>
      <c r="D4493" t="s">
        <v>18</v>
      </c>
      <c r="E4493" t="s">
        <v>16</v>
      </c>
      <c r="F4493">
        <v>1</v>
      </c>
      <c r="G4493">
        <v>128</v>
      </c>
      <c r="H4493">
        <v>47.74</v>
      </c>
    </row>
    <row r="4494" spans="1:8" x14ac:dyDescent="0.25">
      <c r="A4494" t="s">
        <v>45</v>
      </c>
      <c r="B4494" t="s">
        <v>46</v>
      </c>
      <c r="C4494">
        <v>0.1</v>
      </c>
      <c r="D4494" t="s">
        <v>20</v>
      </c>
      <c r="E4494" t="s">
        <v>17</v>
      </c>
      <c r="F4494">
        <v>1</v>
      </c>
      <c r="G4494">
        <v>128</v>
      </c>
      <c r="H4494">
        <v>44.41</v>
      </c>
    </row>
    <row r="4495" spans="1:8" x14ac:dyDescent="0.25">
      <c r="A4495" t="s">
        <v>45</v>
      </c>
      <c r="B4495" t="s">
        <v>46</v>
      </c>
      <c r="C4495">
        <v>0.25</v>
      </c>
      <c r="D4495" t="s">
        <v>18</v>
      </c>
      <c r="E4495" t="s">
        <v>16</v>
      </c>
      <c r="F4495">
        <v>3</v>
      </c>
      <c r="G4495">
        <v>128</v>
      </c>
      <c r="H4495">
        <v>45.98</v>
      </c>
    </row>
  </sheetData>
  <autoFilter ref="W1:AB201" xr:uid="{8EDDB95B-D4DD-4E47-BB86-96BD2E587DA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6D34-FA88-42CD-B807-599B0A2D44BA}">
  <dimension ref="A1:I1153"/>
  <sheetViews>
    <sheetView workbookViewId="0"/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47</v>
      </c>
      <c r="G1" t="s">
        <v>48</v>
      </c>
      <c r="H1" t="s">
        <v>49</v>
      </c>
      <c r="I1" t="s">
        <v>50</v>
      </c>
    </row>
    <row r="2" spans="1:9" x14ac:dyDescent="0.25">
      <c r="A2">
        <v>0.4</v>
      </c>
      <c r="B2" t="s">
        <v>10</v>
      </c>
      <c r="C2" t="s">
        <v>11</v>
      </c>
      <c r="D2">
        <v>1</v>
      </c>
      <c r="E2">
        <v>4</v>
      </c>
      <c r="F2" s="1">
        <f>_xlfn.MAXIFS(Fitness!H:H,Fitness!C:C,A2,Fitness!D:D,B2,Fitness!E:E,C2,Fitness!F:F,D2,Fitness!G:G,E2)</f>
        <v>28.53</v>
      </c>
      <c r="G2" s="1">
        <f>_xlfn.MINIFS(Fitness!H:H,Fitness!C:C,A2,Fitness!D:D,B2,Fitness!E:E,C2,Fitness!F:F,D2,Fitness!G:G,E2)</f>
        <v>22.91</v>
      </c>
      <c r="H2" s="1">
        <f>AVERAGEIFS(Fitness!H:H,Fitness!C:C,A2,Fitness!D:D,B2,Fitness!E:E,C2,Fitness!F:F,D2,Fitness!G:G,E2)</f>
        <v>25.635833333333338</v>
      </c>
      <c r="I2">
        <f>COUNTIFS(Fitness!C:C,A2,Fitness!D:D,B2,Fitness!E:E,C2,Fitness!F:F,D2,Fitness!G:G,E2)</f>
        <v>12</v>
      </c>
    </row>
    <row r="3" spans="1:9" x14ac:dyDescent="0.25">
      <c r="A3">
        <v>0.2</v>
      </c>
      <c r="B3" t="s">
        <v>12</v>
      </c>
      <c r="C3" t="s">
        <v>13</v>
      </c>
      <c r="D3">
        <v>1</v>
      </c>
      <c r="E3">
        <v>128</v>
      </c>
      <c r="F3" s="1">
        <f>_xlfn.MAXIFS(Fitness!H:H,Fitness!C:C,A3,Fitness!D:D,B3,Fitness!E:E,C3,Fitness!F:F,D3,Fitness!G:G,E3)</f>
        <v>38.270000000000003</v>
      </c>
      <c r="G3" s="1">
        <f>_xlfn.MINIFS(Fitness!H:H,Fitness!C:C,A3,Fitness!D:D,B3,Fitness!E:E,C3,Fitness!F:F,D3,Fitness!G:G,E3)</f>
        <v>38.270000000000003</v>
      </c>
      <c r="H3" s="1">
        <f>AVERAGEIFS(Fitness!H:H,Fitness!C:C,A3,Fitness!D:D,B3,Fitness!E:E,C3,Fitness!F:F,D3,Fitness!G:G,E3)</f>
        <v>38.270000000000003</v>
      </c>
      <c r="I3">
        <f>COUNTIFS(Fitness!C:C,A3,Fitness!D:D,B3,Fitness!E:E,C3,Fitness!F:F,D3,Fitness!G:G,E3)</f>
        <v>1</v>
      </c>
    </row>
    <row r="4" spans="1:9" x14ac:dyDescent="0.25">
      <c r="A4">
        <v>0.4</v>
      </c>
      <c r="B4" t="s">
        <v>10</v>
      </c>
      <c r="C4" t="s">
        <v>11</v>
      </c>
      <c r="D4">
        <v>1</v>
      </c>
      <c r="E4">
        <v>128</v>
      </c>
      <c r="F4" s="1">
        <f>_xlfn.MAXIFS(Fitness!H:H,Fitness!C:C,A4,Fitness!D:D,B4,Fitness!E:E,C4,Fitness!F:F,D4,Fitness!G:G,E4)</f>
        <v>37.51</v>
      </c>
      <c r="G4" s="1">
        <f>_xlfn.MINIFS(Fitness!H:H,Fitness!C:C,A4,Fitness!D:D,B4,Fitness!E:E,C4,Fitness!F:F,D4,Fitness!G:G,E4)</f>
        <v>16.23</v>
      </c>
      <c r="H4" s="1">
        <f>AVERAGEIFS(Fitness!H:H,Fitness!C:C,A4,Fitness!D:D,B4,Fitness!E:E,C4,Fitness!F:F,D4,Fitness!G:G,E4)</f>
        <v>35.095555555555556</v>
      </c>
      <c r="I4">
        <f>COUNTIFS(Fitness!C:C,A4,Fitness!D:D,B4,Fitness!E:E,C4,Fitness!F:F,D4,Fitness!G:G,E4)</f>
        <v>27</v>
      </c>
    </row>
    <row r="5" spans="1:9" x14ac:dyDescent="0.25">
      <c r="A5">
        <v>0.5</v>
      </c>
      <c r="B5" t="s">
        <v>10</v>
      </c>
      <c r="C5" t="s">
        <v>14</v>
      </c>
      <c r="D5">
        <v>12</v>
      </c>
      <c r="E5">
        <v>4</v>
      </c>
      <c r="F5" s="1">
        <f>_xlfn.MAXIFS(Fitness!H:H,Fitness!C:C,A5,Fitness!D:D,B5,Fitness!E:E,C5,Fitness!F:F,D5,Fitness!G:G,E5)</f>
        <v>10</v>
      </c>
      <c r="G5" s="1">
        <f>_xlfn.MINIFS(Fitness!H:H,Fitness!C:C,A5,Fitness!D:D,B5,Fitness!E:E,C5,Fitness!F:F,D5,Fitness!G:G,E5)</f>
        <v>10</v>
      </c>
      <c r="H5" s="1">
        <f>AVERAGEIFS(Fitness!H:H,Fitness!C:C,A5,Fitness!D:D,B5,Fitness!E:E,C5,Fitness!F:F,D5,Fitness!G:G,E5)</f>
        <v>10</v>
      </c>
      <c r="I5">
        <f>COUNTIFS(Fitness!C:C,A5,Fitness!D:D,B5,Fitness!E:E,C5,Fitness!F:F,D5,Fitness!G:G,E5)</f>
        <v>2</v>
      </c>
    </row>
    <row r="6" spans="1:9" x14ac:dyDescent="0.25">
      <c r="A6">
        <v>0.2</v>
      </c>
      <c r="B6" t="s">
        <v>15</v>
      </c>
      <c r="C6" t="s">
        <v>14</v>
      </c>
      <c r="D6">
        <v>12</v>
      </c>
      <c r="E6">
        <v>4</v>
      </c>
      <c r="F6" s="1">
        <f>_xlfn.MAXIFS(Fitness!H:H,Fitness!C:C,A6,Fitness!D:D,B6,Fitness!E:E,C6,Fitness!F:F,D6,Fitness!G:G,E6)</f>
        <v>10</v>
      </c>
      <c r="G6" s="1">
        <f>_xlfn.MINIFS(Fitness!H:H,Fitness!C:C,A6,Fitness!D:D,B6,Fitness!E:E,C6,Fitness!F:F,D6,Fitness!G:G,E6)</f>
        <v>10</v>
      </c>
      <c r="H6" s="1">
        <f>AVERAGEIFS(Fitness!H:H,Fitness!C:C,A6,Fitness!D:D,B6,Fitness!E:E,C6,Fitness!F:F,D6,Fitness!G:G,E6)</f>
        <v>10</v>
      </c>
      <c r="I6">
        <f>COUNTIFS(Fitness!C:C,A6,Fitness!D:D,B6,Fitness!E:E,C6,Fitness!F:F,D6,Fitness!G:G,E6)</f>
        <v>1</v>
      </c>
    </row>
    <row r="7" spans="1:9" x14ac:dyDescent="0.25">
      <c r="A7">
        <v>0.5</v>
      </c>
      <c r="B7" t="s">
        <v>10</v>
      </c>
      <c r="C7" t="s">
        <v>16</v>
      </c>
      <c r="D7">
        <v>6</v>
      </c>
      <c r="E7">
        <v>16</v>
      </c>
      <c r="F7" s="1">
        <f>_xlfn.MAXIFS(Fitness!H:H,Fitness!C:C,A7,Fitness!D:D,B7,Fitness!E:E,C7,Fitness!F:F,D7,Fitness!G:G,E7)</f>
        <v>18.170000000000002</v>
      </c>
      <c r="G7" s="1">
        <f>_xlfn.MINIFS(Fitness!H:H,Fitness!C:C,A7,Fitness!D:D,B7,Fitness!E:E,C7,Fitness!F:F,D7,Fitness!G:G,E7)</f>
        <v>18.170000000000002</v>
      </c>
      <c r="H7" s="1">
        <f>AVERAGEIFS(Fitness!H:H,Fitness!C:C,A7,Fitness!D:D,B7,Fitness!E:E,C7,Fitness!F:F,D7,Fitness!G:G,E7)</f>
        <v>18.170000000000002</v>
      </c>
      <c r="I7">
        <f>COUNTIFS(Fitness!C:C,A7,Fitness!D:D,B7,Fitness!E:E,C7,Fitness!F:F,D7,Fitness!G:G,E7)</f>
        <v>1</v>
      </c>
    </row>
    <row r="8" spans="1:9" x14ac:dyDescent="0.25">
      <c r="A8">
        <v>0.2</v>
      </c>
      <c r="B8" t="s">
        <v>15</v>
      </c>
      <c r="C8" t="s">
        <v>17</v>
      </c>
      <c r="D8">
        <v>3</v>
      </c>
      <c r="E8">
        <v>16</v>
      </c>
      <c r="F8" s="1">
        <f>_xlfn.MAXIFS(Fitness!H:H,Fitness!C:C,A8,Fitness!D:D,B8,Fitness!E:E,C8,Fitness!F:F,D8,Fitness!G:G,E8)</f>
        <v>38.32</v>
      </c>
      <c r="G8" s="1">
        <f>_xlfn.MINIFS(Fitness!H:H,Fitness!C:C,A8,Fitness!D:D,B8,Fitness!E:E,C8,Fitness!F:F,D8,Fitness!G:G,E8)</f>
        <v>38.32</v>
      </c>
      <c r="H8" s="1">
        <f>AVERAGEIFS(Fitness!H:H,Fitness!C:C,A8,Fitness!D:D,B8,Fitness!E:E,C8,Fitness!F:F,D8,Fitness!G:G,E8)</f>
        <v>38.32</v>
      </c>
      <c r="I8">
        <f>COUNTIFS(Fitness!C:C,A8,Fitness!D:D,B8,Fitness!E:E,C8,Fitness!F:F,D8,Fitness!G:G,E8)</f>
        <v>1</v>
      </c>
    </row>
    <row r="9" spans="1:9" x14ac:dyDescent="0.25">
      <c r="A9">
        <v>0.25</v>
      </c>
      <c r="B9" t="s">
        <v>12</v>
      </c>
      <c r="C9" t="s">
        <v>14</v>
      </c>
      <c r="D9">
        <v>3</v>
      </c>
      <c r="E9">
        <v>64</v>
      </c>
      <c r="F9" s="1">
        <f>_xlfn.MAXIFS(Fitness!H:H,Fitness!C:C,A9,Fitness!D:D,B9,Fitness!E:E,C9,Fitness!F:F,D9,Fitness!G:G,E9)</f>
        <v>26.56</v>
      </c>
      <c r="G9" s="1">
        <f>_xlfn.MINIFS(Fitness!H:H,Fitness!C:C,A9,Fitness!D:D,B9,Fitness!E:E,C9,Fitness!F:F,D9,Fitness!G:G,E9)</f>
        <v>26.56</v>
      </c>
      <c r="H9" s="1">
        <f>AVERAGEIFS(Fitness!H:H,Fitness!C:C,A9,Fitness!D:D,B9,Fitness!E:E,C9,Fitness!F:F,D9,Fitness!G:G,E9)</f>
        <v>26.56</v>
      </c>
      <c r="I9">
        <f>COUNTIFS(Fitness!C:C,A9,Fitness!D:D,B9,Fitness!E:E,C9,Fitness!F:F,D9,Fitness!G:G,E9)</f>
        <v>1</v>
      </c>
    </row>
    <row r="10" spans="1:9" x14ac:dyDescent="0.25">
      <c r="A10">
        <v>0.4</v>
      </c>
      <c r="B10" t="s">
        <v>18</v>
      </c>
      <c r="C10" t="s">
        <v>11</v>
      </c>
      <c r="D10">
        <v>1</v>
      </c>
      <c r="E10">
        <v>128</v>
      </c>
      <c r="F10" s="1">
        <f>_xlfn.MAXIFS(Fitness!H:H,Fitness!C:C,A10,Fitness!D:D,B10,Fitness!E:E,C10,Fitness!F:F,D10,Fitness!G:G,E10)</f>
        <v>46.19</v>
      </c>
      <c r="G10" s="1">
        <f>_xlfn.MINIFS(Fitness!H:H,Fitness!C:C,A10,Fitness!D:D,B10,Fitness!E:E,C10,Fitness!F:F,D10,Fitness!G:G,E10)</f>
        <v>36.61</v>
      </c>
      <c r="H10" s="1">
        <f>AVERAGEIFS(Fitness!H:H,Fitness!C:C,A10,Fitness!D:D,B10,Fitness!E:E,C10,Fitness!F:F,D10,Fitness!G:G,E10)</f>
        <v>42.50333333333333</v>
      </c>
      <c r="I10">
        <f>COUNTIFS(Fitness!C:C,A10,Fitness!D:D,B10,Fitness!E:E,C10,Fitness!F:F,D10,Fitness!G:G,E10)</f>
        <v>3</v>
      </c>
    </row>
    <row r="11" spans="1:9" x14ac:dyDescent="0.25">
      <c r="A11">
        <v>0.4</v>
      </c>
      <c r="B11" t="s">
        <v>15</v>
      </c>
      <c r="C11" t="s">
        <v>19</v>
      </c>
      <c r="D11">
        <v>6</v>
      </c>
      <c r="E11">
        <v>64</v>
      </c>
      <c r="F11" s="1">
        <f>_xlfn.MAXIFS(Fitness!H:H,Fitness!C:C,A11,Fitness!D:D,B11,Fitness!E:E,C11,Fitness!F:F,D11,Fitness!G:G,E11)</f>
        <v>10</v>
      </c>
      <c r="G11" s="1">
        <f>_xlfn.MINIFS(Fitness!H:H,Fitness!C:C,A11,Fitness!D:D,B11,Fitness!E:E,C11,Fitness!F:F,D11,Fitness!G:G,E11)</f>
        <v>10</v>
      </c>
      <c r="H11" s="1">
        <f>AVERAGEIFS(Fitness!H:H,Fitness!C:C,A11,Fitness!D:D,B11,Fitness!E:E,C11,Fitness!F:F,D11,Fitness!G:G,E11)</f>
        <v>10</v>
      </c>
      <c r="I11">
        <f>COUNTIFS(Fitness!C:C,A11,Fitness!D:D,B11,Fitness!E:E,C11,Fitness!F:F,D11,Fitness!G:G,E11)</f>
        <v>1</v>
      </c>
    </row>
    <row r="12" spans="1:9" x14ac:dyDescent="0.25">
      <c r="A12">
        <v>0.25</v>
      </c>
      <c r="B12" t="s">
        <v>15</v>
      </c>
      <c r="C12" t="s">
        <v>19</v>
      </c>
      <c r="D12">
        <v>1</v>
      </c>
      <c r="E12">
        <v>64</v>
      </c>
      <c r="F12" s="1">
        <f>_xlfn.MAXIFS(Fitness!H:H,Fitness!C:C,A12,Fitness!D:D,B12,Fitness!E:E,C12,Fitness!F:F,D12,Fitness!G:G,E12)</f>
        <v>42.65</v>
      </c>
      <c r="G12" s="1">
        <f>_xlfn.MINIFS(Fitness!H:H,Fitness!C:C,A12,Fitness!D:D,B12,Fitness!E:E,C12,Fitness!F:F,D12,Fitness!G:G,E12)</f>
        <v>37.21</v>
      </c>
      <c r="H12" s="1">
        <f>AVERAGEIFS(Fitness!H:H,Fitness!C:C,A12,Fitness!D:D,B12,Fitness!E:E,C12,Fitness!F:F,D12,Fitness!G:G,E12)</f>
        <v>40.634</v>
      </c>
      <c r="I12">
        <f>COUNTIFS(Fitness!C:C,A12,Fitness!D:D,B12,Fitness!E:E,C12,Fitness!F:F,D12,Fitness!G:G,E12)</f>
        <v>5</v>
      </c>
    </row>
    <row r="13" spans="1:9" x14ac:dyDescent="0.25">
      <c r="A13">
        <v>0.1</v>
      </c>
      <c r="B13" t="s">
        <v>18</v>
      </c>
      <c r="C13" t="s">
        <v>11</v>
      </c>
      <c r="D13">
        <v>1</v>
      </c>
      <c r="E13">
        <v>128</v>
      </c>
      <c r="F13" s="1">
        <f>_xlfn.MAXIFS(Fitness!H:H,Fitness!C:C,A13,Fitness!D:D,B13,Fitness!E:E,C13,Fitness!F:F,D13,Fitness!G:G,E13)</f>
        <v>48.08</v>
      </c>
      <c r="G13" s="1">
        <f>_xlfn.MINIFS(Fitness!H:H,Fitness!C:C,A13,Fitness!D:D,B13,Fitness!E:E,C13,Fitness!F:F,D13,Fitness!G:G,E13)</f>
        <v>44.12</v>
      </c>
      <c r="H13" s="1">
        <f>AVERAGEIFS(Fitness!H:H,Fitness!C:C,A13,Fitness!D:D,B13,Fitness!E:E,C13,Fitness!F:F,D13,Fitness!G:G,E13)</f>
        <v>46.677894736842106</v>
      </c>
      <c r="I13">
        <f>COUNTIFS(Fitness!C:C,A13,Fitness!D:D,B13,Fitness!E:E,C13,Fitness!F:F,D13,Fitness!G:G,E13)</f>
        <v>19</v>
      </c>
    </row>
    <row r="14" spans="1:9" x14ac:dyDescent="0.25">
      <c r="A14">
        <v>0.2</v>
      </c>
      <c r="B14" t="s">
        <v>18</v>
      </c>
      <c r="C14" t="s">
        <v>19</v>
      </c>
      <c r="D14">
        <v>1</v>
      </c>
      <c r="E14">
        <v>16</v>
      </c>
      <c r="F14" s="1">
        <f>_xlfn.MAXIFS(Fitness!H:H,Fitness!C:C,A14,Fitness!D:D,B14,Fitness!E:E,C14,Fitness!F:F,D14,Fitness!G:G,E14)</f>
        <v>39.72</v>
      </c>
      <c r="G14" s="1">
        <f>_xlfn.MINIFS(Fitness!H:H,Fitness!C:C,A14,Fitness!D:D,B14,Fitness!E:E,C14,Fitness!F:F,D14,Fitness!G:G,E14)</f>
        <v>34.729999999999997</v>
      </c>
      <c r="H14" s="1">
        <f>AVERAGEIFS(Fitness!H:H,Fitness!C:C,A14,Fitness!D:D,B14,Fitness!E:E,C14,Fitness!F:F,D14,Fitness!G:G,E14)</f>
        <v>38.209999999999994</v>
      </c>
      <c r="I14">
        <f>COUNTIFS(Fitness!C:C,A14,Fitness!D:D,B14,Fitness!E:E,C14,Fitness!F:F,D14,Fitness!G:G,E14)</f>
        <v>5</v>
      </c>
    </row>
    <row r="15" spans="1:9" x14ac:dyDescent="0.25">
      <c r="A15">
        <v>0.25</v>
      </c>
      <c r="B15" t="s">
        <v>10</v>
      </c>
      <c r="C15" t="s">
        <v>13</v>
      </c>
      <c r="D15">
        <v>1</v>
      </c>
      <c r="E15">
        <v>64</v>
      </c>
      <c r="F15" s="1">
        <f>_xlfn.MAXIFS(Fitness!H:H,Fitness!C:C,A15,Fitness!D:D,B15,Fitness!E:E,C15,Fitness!F:F,D15,Fitness!G:G,E15)</f>
        <v>42.39</v>
      </c>
      <c r="G15" s="1">
        <f>_xlfn.MINIFS(Fitness!H:H,Fitness!C:C,A15,Fitness!D:D,B15,Fitness!E:E,C15,Fitness!F:F,D15,Fitness!G:G,E15)</f>
        <v>17.96</v>
      </c>
      <c r="H15" s="1">
        <f>AVERAGEIFS(Fitness!H:H,Fitness!C:C,A15,Fitness!D:D,B15,Fitness!E:E,C15,Fitness!F:F,D15,Fitness!G:G,E15)</f>
        <v>37.893253012048191</v>
      </c>
      <c r="I15">
        <f>COUNTIFS(Fitness!C:C,A15,Fitness!D:D,B15,Fitness!E:E,C15,Fitness!F:F,D15,Fitness!G:G,E15)</f>
        <v>83</v>
      </c>
    </row>
    <row r="16" spans="1:9" x14ac:dyDescent="0.25">
      <c r="A16">
        <v>0.4</v>
      </c>
      <c r="B16" t="s">
        <v>20</v>
      </c>
      <c r="C16" t="s">
        <v>19</v>
      </c>
      <c r="D16">
        <v>15</v>
      </c>
      <c r="E16">
        <v>64</v>
      </c>
      <c r="F16" s="1">
        <f>_xlfn.MAXIFS(Fitness!H:H,Fitness!C:C,A16,Fitness!D:D,B16,Fitness!E:E,C16,Fitness!F:F,D16,Fitness!G:G,E16)</f>
        <v>10</v>
      </c>
      <c r="G16" s="1">
        <f>_xlfn.MINIFS(Fitness!H:H,Fitness!C:C,A16,Fitness!D:D,B16,Fitness!E:E,C16,Fitness!F:F,D16,Fitness!G:G,E16)</f>
        <v>10</v>
      </c>
      <c r="H16" s="1">
        <f>AVERAGEIFS(Fitness!H:H,Fitness!C:C,A16,Fitness!D:D,B16,Fitness!E:E,C16,Fitness!F:F,D16,Fitness!G:G,E16)</f>
        <v>10</v>
      </c>
      <c r="I16">
        <f>COUNTIFS(Fitness!C:C,A16,Fitness!D:D,B16,Fitness!E:E,C16,Fitness!F:F,D16,Fitness!G:G,E16)</f>
        <v>1</v>
      </c>
    </row>
    <row r="17" spans="1:9" x14ac:dyDescent="0.25">
      <c r="A17">
        <v>0.25</v>
      </c>
      <c r="B17" t="s">
        <v>10</v>
      </c>
      <c r="C17" t="s">
        <v>14</v>
      </c>
      <c r="D17">
        <v>3</v>
      </c>
      <c r="E17">
        <v>128</v>
      </c>
      <c r="F17" s="1">
        <f>_xlfn.MAXIFS(Fitness!H:H,Fitness!C:C,A17,Fitness!D:D,B17,Fitness!E:E,C17,Fitness!F:F,D17,Fitness!G:G,E17)</f>
        <v>40.96</v>
      </c>
      <c r="G17" s="1">
        <f>_xlfn.MINIFS(Fitness!H:H,Fitness!C:C,A17,Fitness!D:D,B17,Fitness!E:E,C17,Fitness!F:F,D17,Fitness!G:G,E17)</f>
        <v>40.96</v>
      </c>
      <c r="H17" s="1">
        <f>AVERAGEIFS(Fitness!H:H,Fitness!C:C,A17,Fitness!D:D,B17,Fitness!E:E,C17,Fitness!F:F,D17,Fitness!G:G,E17)</f>
        <v>40.96</v>
      </c>
      <c r="I17">
        <f>COUNTIFS(Fitness!C:C,A17,Fitness!D:D,B17,Fitness!E:E,C17,Fitness!F:F,D17,Fitness!G:G,E17)</f>
        <v>1</v>
      </c>
    </row>
    <row r="18" spans="1:9" x14ac:dyDescent="0.25">
      <c r="A18">
        <v>0.25</v>
      </c>
      <c r="B18" t="s">
        <v>10</v>
      </c>
      <c r="C18" t="s">
        <v>14</v>
      </c>
      <c r="D18">
        <v>1</v>
      </c>
      <c r="E18">
        <v>64</v>
      </c>
      <c r="F18" s="1">
        <f>_xlfn.MAXIFS(Fitness!H:H,Fitness!C:C,A18,Fitness!D:D,B18,Fitness!E:E,C18,Fitness!F:F,D18,Fitness!G:G,E18)</f>
        <v>43.43</v>
      </c>
      <c r="G18" s="1">
        <f>_xlfn.MINIFS(Fitness!H:H,Fitness!C:C,A18,Fitness!D:D,B18,Fitness!E:E,C18,Fitness!F:F,D18,Fitness!G:G,E18)</f>
        <v>40.9</v>
      </c>
      <c r="H18" s="1">
        <f>AVERAGEIFS(Fitness!H:H,Fitness!C:C,A18,Fitness!D:D,B18,Fitness!E:E,C18,Fitness!F:F,D18,Fitness!G:G,E18)</f>
        <v>42.127499999999998</v>
      </c>
      <c r="I18">
        <f>COUNTIFS(Fitness!C:C,A18,Fitness!D:D,B18,Fitness!E:E,C18,Fitness!F:F,D18,Fitness!G:G,E18)</f>
        <v>4</v>
      </c>
    </row>
    <row r="19" spans="1:9" x14ac:dyDescent="0.25">
      <c r="A19">
        <v>0.1</v>
      </c>
      <c r="B19" t="s">
        <v>12</v>
      </c>
      <c r="C19" t="s">
        <v>11</v>
      </c>
      <c r="D19">
        <v>1</v>
      </c>
      <c r="E19">
        <v>64</v>
      </c>
      <c r="F19" s="1">
        <f>_xlfn.MAXIFS(Fitness!H:H,Fitness!C:C,A19,Fitness!D:D,B19,Fitness!E:E,C19,Fitness!F:F,D19,Fitness!G:G,E19)</f>
        <v>43.31</v>
      </c>
      <c r="G19" s="1">
        <f>_xlfn.MINIFS(Fitness!H:H,Fitness!C:C,A19,Fitness!D:D,B19,Fitness!E:E,C19,Fitness!F:F,D19,Fitness!G:G,E19)</f>
        <v>16.899999999999999</v>
      </c>
      <c r="H19" s="1">
        <f>AVERAGEIFS(Fitness!H:H,Fitness!C:C,A19,Fitness!D:D,B19,Fitness!E:E,C19,Fitness!F:F,D19,Fitness!G:G,E19)</f>
        <v>30.105</v>
      </c>
      <c r="I19">
        <f>COUNTIFS(Fitness!C:C,A19,Fitness!D:D,B19,Fitness!E:E,C19,Fitness!F:F,D19,Fitness!G:G,E19)</f>
        <v>2</v>
      </c>
    </row>
    <row r="20" spans="1:9" x14ac:dyDescent="0.25">
      <c r="A20">
        <v>0.25</v>
      </c>
      <c r="B20" t="s">
        <v>18</v>
      </c>
      <c r="C20" t="s">
        <v>11</v>
      </c>
      <c r="D20">
        <v>1</v>
      </c>
      <c r="E20">
        <v>128</v>
      </c>
      <c r="F20" s="1">
        <f>_xlfn.MAXIFS(Fitness!H:H,Fitness!C:C,A20,Fitness!D:D,B20,Fitness!E:E,C20,Fitness!F:F,D20,Fitness!G:G,E20)</f>
        <v>47.34</v>
      </c>
      <c r="G20" s="1">
        <f>_xlfn.MINIFS(Fitness!H:H,Fitness!C:C,A20,Fitness!D:D,B20,Fitness!E:E,C20,Fitness!F:F,D20,Fitness!G:G,E20)</f>
        <v>18.649999999999999</v>
      </c>
      <c r="H20" s="1">
        <f>AVERAGEIFS(Fitness!H:H,Fitness!C:C,A20,Fitness!D:D,B20,Fitness!E:E,C20,Fitness!F:F,D20,Fitness!G:G,E20)</f>
        <v>45.129615384615377</v>
      </c>
      <c r="I20">
        <f>COUNTIFS(Fitness!C:C,A20,Fitness!D:D,B20,Fitness!E:E,C20,Fitness!F:F,D20,Fitness!G:G,E20)</f>
        <v>26</v>
      </c>
    </row>
    <row r="21" spans="1:9" x14ac:dyDescent="0.25">
      <c r="A21">
        <v>0.4</v>
      </c>
      <c r="B21" t="s">
        <v>12</v>
      </c>
      <c r="C21" t="s">
        <v>16</v>
      </c>
      <c r="D21">
        <v>6</v>
      </c>
      <c r="E21">
        <v>4</v>
      </c>
      <c r="F21" s="1">
        <f>_xlfn.MAXIFS(Fitness!H:H,Fitness!C:C,A21,Fitness!D:D,B21,Fitness!E:E,C21,Fitness!F:F,D21,Fitness!G:G,E21)</f>
        <v>17.73</v>
      </c>
      <c r="G21" s="1">
        <f>_xlfn.MINIFS(Fitness!H:H,Fitness!C:C,A21,Fitness!D:D,B21,Fitness!E:E,C21,Fitness!F:F,D21,Fitness!G:G,E21)</f>
        <v>17.73</v>
      </c>
      <c r="H21" s="1">
        <f>AVERAGEIFS(Fitness!H:H,Fitness!C:C,A21,Fitness!D:D,B21,Fitness!E:E,C21,Fitness!F:F,D21,Fitness!G:G,E21)</f>
        <v>17.73</v>
      </c>
      <c r="I21">
        <f>COUNTIFS(Fitness!C:C,A21,Fitness!D:D,B21,Fitness!E:E,C21,Fitness!F:F,D21,Fitness!G:G,E21)</f>
        <v>1</v>
      </c>
    </row>
    <row r="22" spans="1:9" x14ac:dyDescent="0.25">
      <c r="A22">
        <v>0.1</v>
      </c>
      <c r="B22" t="s">
        <v>12</v>
      </c>
      <c r="C22" t="s">
        <v>14</v>
      </c>
      <c r="D22">
        <v>12</v>
      </c>
      <c r="E22">
        <v>64</v>
      </c>
      <c r="F22" s="1">
        <f>_xlfn.MAXIFS(Fitness!H:H,Fitness!C:C,A22,Fitness!D:D,B22,Fitness!E:E,C22,Fitness!F:F,D22,Fitness!G:G,E22)</f>
        <v>29.74</v>
      </c>
      <c r="G22" s="1">
        <f>_xlfn.MINIFS(Fitness!H:H,Fitness!C:C,A22,Fitness!D:D,B22,Fitness!E:E,C22,Fitness!F:F,D22,Fitness!G:G,E22)</f>
        <v>29.74</v>
      </c>
      <c r="H22" s="1">
        <f>AVERAGEIFS(Fitness!H:H,Fitness!C:C,A22,Fitness!D:D,B22,Fitness!E:E,C22,Fitness!F:F,D22,Fitness!G:G,E22)</f>
        <v>29.74</v>
      </c>
      <c r="I22">
        <f>COUNTIFS(Fitness!C:C,A22,Fitness!D:D,B22,Fitness!E:E,C22,Fitness!F:F,D22,Fitness!G:G,E22)</f>
        <v>1</v>
      </c>
    </row>
    <row r="23" spans="1:9" x14ac:dyDescent="0.25">
      <c r="A23">
        <v>0.25</v>
      </c>
      <c r="B23" t="s">
        <v>18</v>
      </c>
      <c r="C23" t="s">
        <v>19</v>
      </c>
      <c r="D23">
        <v>1</v>
      </c>
      <c r="E23">
        <v>4</v>
      </c>
      <c r="F23" s="1">
        <f>_xlfn.MAXIFS(Fitness!H:H,Fitness!C:C,A23,Fitness!D:D,B23,Fitness!E:E,C23,Fitness!F:F,D23,Fitness!G:G,E23)</f>
        <v>27.02</v>
      </c>
      <c r="G23" s="1">
        <f>_xlfn.MINIFS(Fitness!H:H,Fitness!C:C,A23,Fitness!D:D,B23,Fitness!E:E,C23,Fitness!F:F,D23,Fitness!G:G,E23)</f>
        <v>27.02</v>
      </c>
      <c r="H23" s="1">
        <f>AVERAGEIFS(Fitness!H:H,Fitness!C:C,A23,Fitness!D:D,B23,Fitness!E:E,C23,Fitness!F:F,D23,Fitness!G:G,E23)</f>
        <v>27.02</v>
      </c>
      <c r="I23">
        <f>COUNTIFS(Fitness!C:C,A23,Fitness!D:D,B23,Fitness!E:E,C23,Fitness!F:F,D23,Fitness!G:G,E23)</f>
        <v>1</v>
      </c>
    </row>
    <row r="24" spans="1:9" x14ac:dyDescent="0.25">
      <c r="A24">
        <v>0.2</v>
      </c>
      <c r="B24" t="s">
        <v>21</v>
      </c>
      <c r="C24" t="s">
        <v>17</v>
      </c>
      <c r="D24">
        <v>9</v>
      </c>
      <c r="E24">
        <v>64</v>
      </c>
      <c r="F24" s="1">
        <f>_xlfn.MAXIFS(Fitness!H:H,Fitness!C:C,A24,Fitness!D:D,B24,Fitness!E:E,C24,Fitness!F:F,D24,Fitness!G:G,E24)</f>
        <v>35.630000000000003</v>
      </c>
      <c r="G24" s="1">
        <f>_xlfn.MINIFS(Fitness!H:H,Fitness!C:C,A24,Fitness!D:D,B24,Fitness!E:E,C24,Fitness!F:F,D24,Fitness!G:G,E24)</f>
        <v>35.630000000000003</v>
      </c>
      <c r="H24" s="1">
        <f>AVERAGEIFS(Fitness!H:H,Fitness!C:C,A24,Fitness!D:D,B24,Fitness!E:E,C24,Fitness!F:F,D24,Fitness!G:G,E24)</f>
        <v>35.630000000000003</v>
      </c>
      <c r="I24">
        <f>COUNTIFS(Fitness!C:C,A24,Fitness!D:D,B24,Fitness!E:E,C24,Fitness!F:F,D24,Fitness!G:G,E24)</f>
        <v>1</v>
      </c>
    </row>
    <row r="25" spans="1:9" x14ac:dyDescent="0.25">
      <c r="A25">
        <v>0.4</v>
      </c>
      <c r="B25" t="s">
        <v>15</v>
      </c>
      <c r="C25" t="s">
        <v>17</v>
      </c>
      <c r="D25">
        <v>12</v>
      </c>
      <c r="E25">
        <v>128</v>
      </c>
      <c r="F25" s="1">
        <f>_xlfn.MAXIFS(Fitness!H:H,Fitness!C:C,A25,Fitness!D:D,B25,Fitness!E:E,C25,Fitness!F:F,D25,Fitness!G:G,E25)</f>
        <v>17.02</v>
      </c>
      <c r="G25" s="1">
        <f>_xlfn.MINIFS(Fitness!H:H,Fitness!C:C,A25,Fitness!D:D,B25,Fitness!E:E,C25,Fitness!F:F,D25,Fitness!G:G,E25)</f>
        <v>17.02</v>
      </c>
      <c r="H25" s="1">
        <f>AVERAGEIFS(Fitness!H:H,Fitness!C:C,A25,Fitness!D:D,B25,Fitness!E:E,C25,Fitness!F:F,D25,Fitness!G:G,E25)</f>
        <v>17.02</v>
      </c>
      <c r="I25">
        <f>COUNTIFS(Fitness!C:C,A25,Fitness!D:D,B25,Fitness!E:E,C25,Fitness!F:F,D25,Fitness!G:G,E25)</f>
        <v>1</v>
      </c>
    </row>
    <row r="26" spans="1:9" x14ac:dyDescent="0.25">
      <c r="A26">
        <v>0.25</v>
      </c>
      <c r="B26" t="s">
        <v>15</v>
      </c>
      <c r="C26" t="s">
        <v>17</v>
      </c>
      <c r="D26">
        <v>1</v>
      </c>
      <c r="E26">
        <v>128</v>
      </c>
      <c r="F26" s="1">
        <f>_xlfn.MAXIFS(Fitness!H:H,Fitness!C:C,A26,Fitness!D:D,B26,Fitness!E:E,C26,Fitness!F:F,D26,Fitness!G:G,E26)</f>
        <v>47.52</v>
      </c>
      <c r="G26" s="1">
        <f>_xlfn.MINIFS(Fitness!H:H,Fitness!C:C,A26,Fitness!D:D,B26,Fitness!E:E,C26,Fitness!F:F,D26,Fitness!G:G,E26)</f>
        <v>30.75</v>
      </c>
      <c r="H26" s="1">
        <f>AVERAGEIFS(Fitness!H:H,Fitness!C:C,A26,Fitness!D:D,B26,Fitness!E:E,C26,Fitness!F:F,D26,Fitness!G:G,E26)</f>
        <v>44.073157894736838</v>
      </c>
      <c r="I26">
        <f>COUNTIFS(Fitness!C:C,A26,Fitness!D:D,B26,Fitness!E:E,C26,Fitness!F:F,D26,Fitness!G:G,E26)</f>
        <v>19</v>
      </c>
    </row>
    <row r="27" spans="1:9" x14ac:dyDescent="0.25">
      <c r="A27">
        <v>0.1</v>
      </c>
      <c r="B27" t="s">
        <v>10</v>
      </c>
      <c r="C27" t="s">
        <v>14</v>
      </c>
      <c r="D27">
        <v>12</v>
      </c>
      <c r="E27">
        <v>64</v>
      </c>
      <c r="F27" s="1">
        <f>_xlfn.MAXIFS(Fitness!H:H,Fitness!C:C,A27,Fitness!D:D,B27,Fitness!E:E,C27,Fitness!F:F,D27,Fitness!G:G,E27)</f>
        <v>19.829999999999998</v>
      </c>
      <c r="G27" s="1">
        <f>_xlfn.MINIFS(Fitness!H:H,Fitness!C:C,A27,Fitness!D:D,B27,Fitness!E:E,C27,Fitness!F:F,D27,Fitness!G:G,E27)</f>
        <v>19.829999999999998</v>
      </c>
      <c r="H27" s="1">
        <f>AVERAGEIFS(Fitness!H:H,Fitness!C:C,A27,Fitness!D:D,B27,Fitness!E:E,C27,Fitness!F:F,D27,Fitness!G:G,E27)</f>
        <v>19.829999999999998</v>
      </c>
      <c r="I27">
        <f>COUNTIFS(Fitness!C:C,A27,Fitness!D:D,B27,Fitness!E:E,C27,Fitness!F:F,D27,Fitness!G:G,E27)</f>
        <v>1</v>
      </c>
    </row>
    <row r="28" spans="1:9" x14ac:dyDescent="0.25">
      <c r="A28">
        <v>0.1</v>
      </c>
      <c r="B28" t="s">
        <v>18</v>
      </c>
      <c r="C28" t="s">
        <v>11</v>
      </c>
      <c r="D28">
        <v>1</v>
      </c>
      <c r="E28">
        <v>64</v>
      </c>
      <c r="F28" s="1">
        <f>_xlfn.MAXIFS(Fitness!H:H,Fitness!C:C,A28,Fitness!D:D,B28,Fitness!E:E,C28,Fitness!F:F,D28,Fitness!G:G,E28)</f>
        <v>46.23</v>
      </c>
      <c r="G28" s="1">
        <f>_xlfn.MINIFS(Fitness!H:H,Fitness!C:C,A28,Fitness!D:D,B28,Fitness!E:E,C28,Fitness!F:F,D28,Fitness!G:G,E28)</f>
        <v>38.31</v>
      </c>
      <c r="H28" s="1">
        <f>AVERAGEIFS(Fitness!H:H,Fitness!C:C,A28,Fitness!D:D,B28,Fitness!E:E,C28,Fitness!F:F,D28,Fitness!G:G,E28)</f>
        <v>44.215882352941179</v>
      </c>
      <c r="I28">
        <f>COUNTIFS(Fitness!C:C,A28,Fitness!D:D,B28,Fitness!E:E,C28,Fitness!F:F,D28,Fitness!G:G,E28)</f>
        <v>17</v>
      </c>
    </row>
    <row r="29" spans="1:9" x14ac:dyDescent="0.25">
      <c r="A29">
        <v>0.5</v>
      </c>
      <c r="B29" t="s">
        <v>20</v>
      </c>
      <c r="C29" t="s">
        <v>13</v>
      </c>
      <c r="D29">
        <v>3</v>
      </c>
      <c r="E29">
        <v>16</v>
      </c>
      <c r="F29" s="1">
        <f>_xlfn.MAXIFS(Fitness!H:H,Fitness!C:C,A29,Fitness!D:D,B29,Fitness!E:E,C29,Fitness!F:F,D29,Fitness!G:G,E29)</f>
        <v>10</v>
      </c>
      <c r="G29" s="1">
        <f>_xlfn.MINIFS(Fitness!H:H,Fitness!C:C,A29,Fitness!D:D,B29,Fitness!E:E,C29,Fitness!F:F,D29,Fitness!G:G,E29)</f>
        <v>10</v>
      </c>
      <c r="H29" s="1">
        <f>AVERAGEIFS(Fitness!H:H,Fitness!C:C,A29,Fitness!D:D,B29,Fitness!E:E,C29,Fitness!F:F,D29,Fitness!G:G,E29)</f>
        <v>10</v>
      </c>
      <c r="I29">
        <f>COUNTIFS(Fitness!C:C,A29,Fitness!D:D,B29,Fitness!E:E,C29,Fitness!F:F,D29,Fitness!G:G,E29)</f>
        <v>1</v>
      </c>
    </row>
    <row r="30" spans="1:9" x14ac:dyDescent="0.25">
      <c r="A30">
        <v>0.4</v>
      </c>
      <c r="B30" t="s">
        <v>12</v>
      </c>
      <c r="C30" t="s">
        <v>11</v>
      </c>
      <c r="D30">
        <v>3</v>
      </c>
      <c r="E30">
        <v>8</v>
      </c>
      <c r="F30" s="1">
        <f>_xlfn.MAXIFS(Fitness!H:H,Fitness!C:C,A30,Fitness!D:D,B30,Fitness!E:E,C30,Fitness!F:F,D30,Fitness!G:G,E30)</f>
        <v>18.649999999999999</v>
      </c>
      <c r="G30" s="1">
        <f>_xlfn.MINIFS(Fitness!H:H,Fitness!C:C,A30,Fitness!D:D,B30,Fitness!E:E,C30,Fitness!F:F,D30,Fitness!G:G,E30)</f>
        <v>18.649999999999999</v>
      </c>
      <c r="H30" s="1">
        <f>AVERAGEIFS(Fitness!H:H,Fitness!C:C,A30,Fitness!D:D,B30,Fitness!E:E,C30,Fitness!F:F,D30,Fitness!G:G,E30)</f>
        <v>18.649999999999999</v>
      </c>
      <c r="I30">
        <f>COUNTIFS(Fitness!C:C,A30,Fitness!D:D,B30,Fitness!E:E,C30,Fitness!F:F,D30,Fitness!G:G,E30)</f>
        <v>1</v>
      </c>
    </row>
    <row r="31" spans="1:9" x14ac:dyDescent="0.25">
      <c r="A31">
        <v>0.4</v>
      </c>
      <c r="B31" t="s">
        <v>10</v>
      </c>
      <c r="C31" t="s">
        <v>13</v>
      </c>
      <c r="D31">
        <v>15</v>
      </c>
      <c r="E31">
        <v>128</v>
      </c>
      <c r="F31" s="1">
        <f>_xlfn.MAXIFS(Fitness!H:H,Fitness!C:C,A31,Fitness!D:D,B31,Fitness!E:E,C31,Fitness!F:F,D31,Fitness!G:G,E31)</f>
        <v>10.65</v>
      </c>
      <c r="G31" s="1">
        <f>_xlfn.MINIFS(Fitness!H:H,Fitness!C:C,A31,Fitness!D:D,B31,Fitness!E:E,C31,Fitness!F:F,D31,Fitness!G:G,E31)</f>
        <v>10.65</v>
      </c>
      <c r="H31" s="1">
        <f>AVERAGEIFS(Fitness!H:H,Fitness!C:C,A31,Fitness!D:D,B31,Fitness!E:E,C31,Fitness!F:F,D31,Fitness!G:G,E31)</f>
        <v>10.65</v>
      </c>
      <c r="I31">
        <f>COUNTIFS(Fitness!C:C,A31,Fitness!D:D,B31,Fitness!E:E,C31,Fitness!F:F,D31,Fitness!G:G,E31)</f>
        <v>1</v>
      </c>
    </row>
    <row r="32" spans="1:9" x14ac:dyDescent="0.25">
      <c r="A32">
        <v>0.2</v>
      </c>
      <c r="B32" t="s">
        <v>21</v>
      </c>
      <c r="C32" t="s">
        <v>14</v>
      </c>
      <c r="D32">
        <v>1</v>
      </c>
      <c r="E32">
        <v>8</v>
      </c>
      <c r="F32" s="1">
        <f>_xlfn.MAXIFS(Fitness!H:H,Fitness!C:C,A32,Fitness!D:D,B32,Fitness!E:E,C32,Fitness!F:F,D32,Fitness!G:G,E32)</f>
        <v>15.17</v>
      </c>
      <c r="G32" s="1">
        <f>_xlfn.MINIFS(Fitness!H:H,Fitness!C:C,A32,Fitness!D:D,B32,Fitness!E:E,C32,Fitness!F:F,D32,Fitness!G:G,E32)</f>
        <v>15.17</v>
      </c>
      <c r="H32" s="1">
        <f>AVERAGEIFS(Fitness!H:H,Fitness!C:C,A32,Fitness!D:D,B32,Fitness!E:E,C32,Fitness!F:F,D32,Fitness!G:G,E32)</f>
        <v>15.17</v>
      </c>
      <c r="I32">
        <f>COUNTIFS(Fitness!C:C,A32,Fitness!D:D,B32,Fitness!E:E,C32,Fitness!F:F,D32,Fitness!G:G,E32)</f>
        <v>1</v>
      </c>
    </row>
    <row r="33" spans="1:9" x14ac:dyDescent="0.25">
      <c r="A33">
        <v>0.25</v>
      </c>
      <c r="B33" t="s">
        <v>20</v>
      </c>
      <c r="C33" t="s">
        <v>13</v>
      </c>
      <c r="D33">
        <v>12</v>
      </c>
      <c r="E33">
        <v>16</v>
      </c>
      <c r="F33" s="1">
        <f>_xlfn.MAXIFS(Fitness!H:H,Fitness!C:C,A33,Fitness!D:D,B33,Fitness!E:E,C33,Fitness!F:F,D33,Fitness!G:G,E33)</f>
        <v>10</v>
      </c>
      <c r="G33" s="1">
        <f>_xlfn.MINIFS(Fitness!H:H,Fitness!C:C,A33,Fitness!D:D,B33,Fitness!E:E,C33,Fitness!F:F,D33,Fitness!G:G,E33)</f>
        <v>10</v>
      </c>
      <c r="H33" s="1">
        <f>AVERAGEIFS(Fitness!H:H,Fitness!C:C,A33,Fitness!D:D,B33,Fitness!E:E,C33,Fitness!F:F,D33,Fitness!G:G,E33)</f>
        <v>10</v>
      </c>
      <c r="I33">
        <f>COUNTIFS(Fitness!C:C,A33,Fitness!D:D,B33,Fitness!E:E,C33,Fitness!F:F,D33,Fitness!G:G,E33)</f>
        <v>2</v>
      </c>
    </row>
    <row r="34" spans="1:9" x14ac:dyDescent="0.25">
      <c r="A34">
        <v>0.5</v>
      </c>
      <c r="B34" t="s">
        <v>18</v>
      </c>
      <c r="C34" t="s">
        <v>16</v>
      </c>
      <c r="D34">
        <v>9</v>
      </c>
      <c r="E34">
        <v>4</v>
      </c>
      <c r="F34" s="1">
        <f>_xlfn.MAXIFS(Fitness!H:H,Fitness!C:C,A34,Fitness!D:D,B34,Fitness!E:E,C34,Fitness!F:F,D34,Fitness!G:G,E34)</f>
        <v>10.06</v>
      </c>
      <c r="G34" s="1">
        <f>_xlfn.MINIFS(Fitness!H:H,Fitness!C:C,A34,Fitness!D:D,B34,Fitness!E:E,C34,Fitness!F:F,D34,Fitness!G:G,E34)</f>
        <v>10</v>
      </c>
      <c r="H34" s="1">
        <f>AVERAGEIFS(Fitness!H:H,Fitness!C:C,A34,Fitness!D:D,B34,Fitness!E:E,C34,Fitness!F:F,D34,Fitness!G:G,E34)</f>
        <v>10.001764705882353</v>
      </c>
      <c r="I34">
        <f>COUNTIFS(Fitness!C:C,A34,Fitness!D:D,B34,Fitness!E:E,C34,Fitness!F:F,D34,Fitness!G:G,E34)</f>
        <v>34</v>
      </c>
    </row>
    <row r="35" spans="1:9" x14ac:dyDescent="0.25">
      <c r="A35">
        <v>0.5</v>
      </c>
      <c r="B35" t="s">
        <v>18</v>
      </c>
      <c r="C35" t="s">
        <v>16</v>
      </c>
      <c r="D35">
        <v>12</v>
      </c>
      <c r="E35">
        <v>4</v>
      </c>
      <c r="F35" s="1">
        <f>_xlfn.MAXIFS(Fitness!H:H,Fitness!C:C,A35,Fitness!D:D,B35,Fitness!E:E,C35,Fitness!F:F,D35,Fitness!G:G,E35)</f>
        <v>10</v>
      </c>
      <c r="G35" s="1">
        <f>_xlfn.MINIFS(Fitness!H:H,Fitness!C:C,A35,Fitness!D:D,B35,Fitness!E:E,C35,Fitness!F:F,D35,Fitness!G:G,E35)</f>
        <v>10</v>
      </c>
      <c r="H35" s="1">
        <f>AVERAGEIFS(Fitness!H:H,Fitness!C:C,A35,Fitness!D:D,B35,Fitness!E:E,C35,Fitness!F:F,D35,Fitness!G:G,E35)</f>
        <v>10</v>
      </c>
      <c r="I35">
        <f>COUNTIFS(Fitness!C:C,A35,Fitness!D:D,B35,Fitness!E:E,C35,Fitness!F:F,D35,Fitness!G:G,E35)</f>
        <v>4</v>
      </c>
    </row>
    <row r="36" spans="1:9" x14ac:dyDescent="0.25">
      <c r="A36">
        <v>0.3</v>
      </c>
      <c r="B36" t="s">
        <v>18</v>
      </c>
      <c r="C36" t="s">
        <v>16</v>
      </c>
      <c r="D36">
        <v>9</v>
      </c>
      <c r="E36">
        <v>64</v>
      </c>
      <c r="F36" s="1">
        <f>_xlfn.MAXIFS(Fitness!H:H,Fitness!C:C,A36,Fitness!D:D,B36,Fitness!E:E,C36,Fitness!F:F,D36,Fitness!G:G,E36)</f>
        <v>33.130000000000003</v>
      </c>
      <c r="G36" s="1">
        <f>_xlfn.MINIFS(Fitness!H:H,Fitness!C:C,A36,Fitness!D:D,B36,Fitness!E:E,C36,Fitness!F:F,D36,Fitness!G:G,E36)</f>
        <v>10</v>
      </c>
      <c r="H36" s="1">
        <f>AVERAGEIFS(Fitness!H:H,Fitness!C:C,A36,Fitness!D:D,B36,Fitness!E:E,C36,Fitness!F:F,D36,Fitness!G:G,E36)</f>
        <v>21.565000000000001</v>
      </c>
      <c r="I36">
        <f>COUNTIFS(Fitness!C:C,A36,Fitness!D:D,B36,Fitness!E:E,C36,Fitness!F:F,D36,Fitness!G:G,E36)</f>
        <v>2</v>
      </c>
    </row>
    <row r="37" spans="1:9" x14ac:dyDescent="0.25">
      <c r="A37">
        <v>0.1</v>
      </c>
      <c r="B37" t="s">
        <v>20</v>
      </c>
      <c r="C37" t="s">
        <v>14</v>
      </c>
      <c r="D37">
        <v>12</v>
      </c>
      <c r="E37">
        <v>8</v>
      </c>
      <c r="F37" s="1">
        <f>_xlfn.MAXIFS(Fitness!H:H,Fitness!C:C,A37,Fitness!D:D,B37,Fitness!E:E,C37,Fitness!F:F,D37,Fitness!G:G,E37)</f>
        <v>10</v>
      </c>
      <c r="G37" s="1">
        <f>_xlfn.MINIFS(Fitness!H:H,Fitness!C:C,A37,Fitness!D:D,B37,Fitness!E:E,C37,Fitness!F:F,D37,Fitness!G:G,E37)</f>
        <v>10</v>
      </c>
      <c r="H37" s="1">
        <f>AVERAGEIFS(Fitness!H:H,Fitness!C:C,A37,Fitness!D:D,B37,Fitness!E:E,C37,Fitness!F:F,D37,Fitness!G:G,E37)</f>
        <v>10</v>
      </c>
      <c r="I37">
        <f>COUNTIFS(Fitness!C:C,A37,Fitness!D:D,B37,Fitness!E:E,C37,Fitness!F:F,D37,Fitness!G:G,E37)</f>
        <v>2</v>
      </c>
    </row>
    <row r="38" spans="1:9" x14ac:dyDescent="0.25">
      <c r="A38">
        <v>0.5</v>
      </c>
      <c r="B38" t="s">
        <v>18</v>
      </c>
      <c r="C38" t="s">
        <v>16</v>
      </c>
      <c r="D38">
        <v>9</v>
      </c>
      <c r="E38">
        <v>128</v>
      </c>
      <c r="F38" s="1">
        <f>_xlfn.MAXIFS(Fitness!H:H,Fitness!C:C,A38,Fitness!D:D,B38,Fitness!E:E,C38,Fitness!F:F,D38,Fitness!G:G,E38)</f>
        <v>20.89</v>
      </c>
      <c r="G38" s="1">
        <f>_xlfn.MINIFS(Fitness!H:H,Fitness!C:C,A38,Fitness!D:D,B38,Fitness!E:E,C38,Fitness!F:F,D38,Fitness!G:G,E38)</f>
        <v>10</v>
      </c>
      <c r="H38" s="1">
        <f>AVERAGEIFS(Fitness!H:H,Fitness!C:C,A38,Fitness!D:D,B38,Fitness!E:E,C38,Fitness!F:F,D38,Fitness!G:G,E38)</f>
        <v>16.911052631578944</v>
      </c>
      <c r="I38">
        <f>COUNTIFS(Fitness!C:C,A38,Fitness!D:D,B38,Fitness!E:E,C38,Fitness!F:F,D38,Fitness!G:G,E38)</f>
        <v>19</v>
      </c>
    </row>
    <row r="39" spans="1:9" x14ac:dyDescent="0.25">
      <c r="A39">
        <v>0.2</v>
      </c>
      <c r="B39" t="s">
        <v>18</v>
      </c>
      <c r="C39" t="s">
        <v>16</v>
      </c>
      <c r="D39">
        <v>9</v>
      </c>
      <c r="E39">
        <v>64</v>
      </c>
      <c r="F39" s="1">
        <f>_xlfn.MAXIFS(Fitness!H:H,Fitness!C:C,A39,Fitness!D:D,B39,Fitness!E:E,C39,Fitness!F:F,D39,Fitness!G:G,E39)</f>
        <v>43.25</v>
      </c>
      <c r="G39" s="1">
        <f>_xlfn.MINIFS(Fitness!H:H,Fitness!C:C,A39,Fitness!D:D,B39,Fitness!E:E,C39,Fitness!F:F,D39,Fitness!G:G,E39)</f>
        <v>10</v>
      </c>
      <c r="H39" s="1">
        <f>AVERAGEIFS(Fitness!H:H,Fitness!C:C,A39,Fitness!D:D,B39,Fitness!E:E,C39,Fitness!F:F,D39,Fitness!G:G,E39)</f>
        <v>37.443846153846145</v>
      </c>
      <c r="I39">
        <f>COUNTIFS(Fitness!C:C,A39,Fitness!D:D,B39,Fitness!E:E,C39,Fitness!F:F,D39,Fitness!G:G,E39)</f>
        <v>13</v>
      </c>
    </row>
    <row r="40" spans="1:9" x14ac:dyDescent="0.25">
      <c r="A40">
        <v>0.25</v>
      </c>
      <c r="B40" t="s">
        <v>18</v>
      </c>
      <c r="C40" t="s">
        <v>19</v>
      </c>
      <c r="D40">
        <v>1</v>
      </c>
      <c r="E40">
        <v>128</v>
      </c>
      <c r="F40" s="1">
        <f>_xlfn.MAXIFS(Fitness!H:H,Fitness!C:C,A40,Fitness!D:D,B40,Fitness!E:E,C40,Fitness!F:F,D40,Fitness!G:G,E40)</f>
        <v>45.85</v>
      </c>
      <c r="G40" s="1">
        <f>_xlfn.MINIFS(Fitness!H:H,Fitness!C:C,A40,Fitness!D:D,B40,Fitness!E:E,C40,Fitness!F:F,D40,Fitness!G:G,E40)</f>
        <v>42.39</v>
      </c>
      <c r="H40" s="1">
        <f>AVERAGEIFS(Fitness!H:H,Fitness!C:C,A40,Fitness!D:D,B40,Fitness!E:E,C40,Fitness!F:F,D40,Fitness!G:G,E40)</f>
        <v>44.555</v>
      </c>
      <c r="I40">
        <f>COUNTIFS(Fitness!C:C,A40,Fitness!D:D,B40,Fitness!E:E,C40,Fitness!F:F,D40,Fitness!G:G,E40)</f>
        <v>4</v>
      </c>
    </row>
    <row r="41" spans="1:9" x14ac:dyDescent="0.25">
      <c r="A41">
        <v>0.2</v>
      </c>
      <c r="B41" t="s">
        <v>18</v>
      </c>
      <c r="C41" t="s">
        <v>16</v>
      </c>
      <c r="D41">
        <v>9</v>
      </c>
      <c r="E41">
        <v>4</v>
      </c>
      <c r="F41" s="1">
        <f>_xlfn.MAXIFS(Fitness!H:H,Fitness!C:C,A41,Fitness!D:D,B41,Fitness!E:E,C41,Fitness!F:F,D41,Fitness!G:G,E41)</f>
        <v>18.07</v>
      </c>
      <c r="G41" s="1">
        <f>_xlfn.MINIFS(Fitness!H:H,Fitness!C:C,A41,Fitness!D:D,B41,Fitness!E:E,C41,Fitness!F:F,D41,Fitness!G:G,E41)</f>
        <v>10</v>
      </c>
      <c r="H41" s="1">
        <f>AVERAGEIFS(Fitness!H:H,Fitness!C:C,A41,Fitness!D:D,B41,Fitness!E:E,C41,Fitness!F:F,D41,Fitness!G:G,E41)</f>
        <v>15.907499999999999</v>
      </c>
      <c r="I41">
        <f>COUNTIFS(Fitness!C:C,A41,Fitness!D:D,B41,Fitness!E:E,C41,Fitness!F:F,D41,Fitness!G:G,E41)</f>
        <v>4</v>
      </c>
    </row>
    <row r="42" spans="1:9" x14ac:dyDescent="0.25">
      <c r="A42">
        <v>0.4</v>
      </c>
      <c r="B42" t="s">
        <v>21</v>
      </c>
      <c r="C42" t="s">
        <v>19</v>
      </c>
      <c r="D42">
        <v>6</v>
      </c>
      <c r="E42">
        <v>64</v>
      </c>
      <c r="F42" s="1">
        <f>_xlfn.MAXIFS(Fitness!H:H,Fitness!C:C,A42,Fitness!D:D,B42,Fitness!E:E,C42,Fitness!F:F,D42,Fitness!G:G,E42)</f>
        <v>10</v>
      </c>
      <c r="G42" s="1">
        <f>_xlfn.MINIFS(Fitness!H:H,Fitness!C:C,A42,Fitness!D:D,B42,Fitness!E:E,C42,Fitness!F:F,D42,Fitness!G:G,E42)</f>
        <v>10</v>
      </c>
      <c r="H42" s="1">
        <f>AVERAGEIFS(Fitness!H:H,Fitness!C:C,A42,Fitness!D:D,B42,Fitness!E:E,C42,Fitness!F:F,D42,Fitness!G:G,E42)</f>
        <v>10</v>
      </c>
      <c r="I42">
        <f>COUNTIFS(Fitness!C:C,A42,Fitness!D:D,B42,Fitness!E:E,C42,Fitness!F:F,D42,Fitness!G:G,E42)</f>
        <v>1</v>
      </c>
    </row>
    <row r="43" spans="1:9" x14ac:dyDescent="0.25">
      <c r="A43">
        <v>0.5</v>
      </c>
      <c r="B43" t="s">
        <v>18</v>
      </c>
      <c r="C43" t="s">
        <v>16</v>
      </c>
      <c r="D43">
        <v>1</v>
      </c>
      <c r="E43">
        <v>128</v>
      </c>
      <c r="F43" s="1">
        <f>_xlfn.MAXIFS(Fitness!H:H,Fitness!C:C,A43,Fitness!D:D,B43,Fitness!E:E,C43,Fitness!F:F,D43,Fitness!G:G,E43)</f>
        <v>46.84</v>
      </c>
      <c r="G43" s="1">
        <f>_xlfn.MINIFS(Fitness!H:H,Fitness!C:C,A43,Fitness!D:D,B43,Fitness!E:E,C43,Fitness!F:F,D43,Fitness!G:G,E43)</f>
        <v>17.96</v>
      </c>
      <c r="H43" s="1">
        <f>AVERAGEIFS(Fitness!H:H,Fitness!C:C,A43,Fitness!D:D,B43,Fitness!E:E,C43,Fitness!F:F,D43,Fitness!G:G,E43)</f>
        <v>44.159583333333337</v>
      </c>
      <c r="I43">
        <f>COUNTIFS(Fitness!C:C,A43,Fitness!D:D,B43,Fitness!E:E,C43,Fitness!F:F,D43,Fitness!G:G,E43)</f>
        <v>24</v>
      </c>
    </row>
    <row r="44" spans="1:9" x14ac:dyDescent="0.25">
      <c r="A44">
        <v>0.5</v>
      </c>
      <c r="B44" t="s">
        <v>15</v>
      </c>
      <c r="C44" t="s">
        <v>17</v>
      </c>
      <c r="D44">
        <v>1</v>
      </c>
      <c r="E44">
        <v>4</v>
      </c>
      <c r="F44" s="1">
        <f>_xlfn.MAXIFS(Fitness!H:H,Fitness!C:C,A44,Fitness!D:D,B44,Fitness!E:E,C44,Fitness!F:F,D44,Fitness!G:G,E44)</f>
        <v>30.28</v>
      </c>
      <c r="G44" s="1">
        <f>_xlfn.MINIFS(Fitness!H:H,Fitness!C:C,A44,Fitness!D:D,B44,Fitness!E:E,C44,Fitness!F:F,D44,Fitness!G:G,E44)</f>
        <v>29.73</v>
      </c>
      <c r="H44" s="1">
        <f>AVERAGEIFS(Fitness!H:H,Fitness!C:C,A44,Fitness!D:D,B44,Fitness!E:E,C44,Fitness!F:F,D44,Fitness!G:G,E44)</f>
        <v>30.005000000000003</v>
      </c>
      <c r="I44">
        <f>COUNTIFS(Fitness!C:C,A44,Fitness!D:D,B44,Fitness!E:E,C44,Fitness!F:F,D44,Fitness!G:G,E44)</f>
        <v>2</v>
      </c>
    </row>
    <row r="45" spans="1:9" x14ac:dyDescent="0.25">
      <c r="A45">
        <v>0.4</v>
      </c>
      <c r="B45" t="s">
        <v>10</v>
      </c>
      <c r="C45" t="s">
        <v>11</v>
      </c>
      <c r="D45">
        <v>3</v>
      </c>
      <c r="E45">
        <v>4</v>
      </c>
      <c r="F45" s="1">
        <f>_xlfn.MAXIFS(Fitness!H:H,Fitness!C:C,A45,Fitness!D:D,B45,Fitness!E:E,C45,Fitness!F:F,D45,Fitness!G:G,E45)</f>
        <v>10</v>
      </c>
      <c r="G45" s="1">
        <f>_xlfn.MINIFS(Fitness!H:H,Fitness!C:C,A45,Fitness!D:D,B45,Fitness!E:E,C45,Fitness!F:F,D45,Fitness!G:G,E45)</f>
        <v>10</v>
      </c>
      <c r="H45" s="1">
        <f>AVERAGEIFS(Fitness!H:H,Fitness!C:C,A45,Fitness!D:D,B45,Fitness!E:E,C45,Fitness!F:F,D45,Fitness!G:G,E45)</f>
        <v>10</v>
      </c>
      <c r="I45">
        <f>COUNTIFS(Fitness!C:C,A45,Fitness!D:D,B45,Fitness!E:E,C45,Fitness!F:F,D45,Fitness!G:G,E45)</f>
        <v>1</v>
      </c>
    </row>
    <row r="46" spans="1:9" x14ac:dyDescent="0.25">
      <c r="A46">
        <v>0.5</v>
      </c>
      <c r="B46" t="s">
        <v>20</v>
      </c>
      <c r="C46" t="s">
        <v>13</v>
      </c>
      <c r="D46">
        <v>12</v>
      </c>
      <c r="E46">
        <v>128</v>
      </c>
      <c r="F46" s="1">
        <f>_xlfn.MAXIFS(Fitness!H:H,Fitness!C:C,A46,Fitness!D:D,B46,Fitness!E:E,C46,Fitness!F:F,D46,Fitness!G:G,E46)</f>
        <v>10</v>
      </c>
      <c r="G46" s="1">
        <f>_xlfn.MINIFS(Fitness!H:H,Fitness!C:C,A46,Fitness!D:D,B46,Fitness!E:E,C46,Fitness!F:F,D46,Fitness!G:G,E46)</f>
        <v>10</v>
      </c>
      <c r="H46" s="1">
        <f>AVERAGEIFS(Fitness!H:H,Fitness!C:C,A46,Fitness!D:D,B46,Fitness!E:E,C46,Fitness!F:F,D46,Fitness!G:G,E46)</f>
        <v>10</v>
      </c>
      <c r="I46">
        <f>COUNTIFS(Fitness!C:C,A46,Fitness!D:D,B46,Fitness!E:E,C46,Fitness!F:F,D46,Fitness!G:G,E46)</f>
        <v>1</v>
      </c>
    </row>
    <row r="47" spans="1:9" x14ac:dyDescent="0.25">
      <c r="A47">
        <v>0.2</v>
      </c>
      <c r="B47" t="s">
        <v>18</v>
      </c>
      <c r="C47" t="s">
        <v>16</v>
      </c>
      <c r="D47">
        <v>6</v>
      </c>
      <c r="E47">
        <v>128</v>
      </c>
      <c r="F47" s="1">
        <f>_xlfn.MAXIFS(Fitness!H:H,Fitness!C:C,A47,Fitness!D:D,B47,Fitness!E:E,C47,Fitness!F:F,D47,Fitness!G:G,E47)</f>
        <v>47.99</v>
      </c>
      <c r="G47" s="1">
        <f>_xlfn.MINIFS(Fitness!H:H,Fitness!C:C,A47,Fitness!D:D,B47,Fitness!E:E,C47,Fitness!F:F,D47,Fitness!G:G,E47)</f>
        <v>42.08</v>
      </c>
      <c r="H47" s="1">
        <f>AVERAGEIFS(Fitness!H:H,Fitness!C:C,A47,Fitness!D:D,B47,Fitness!E:E,C47,Fitness!F:F,D47,Fitness!G:G,E47)</f>
        <v>46.168387096774204</v>
      </c>
      <c r="I47">
        <f>COUNTIFS(Fitness!C:C,A47,Fitness!D:D,B47,Fitness!E:E,C47,Fitness!F:F,D47,Fitness!G:G,E47)</f>
        <v>62</v>
      </c>
    </row>
    <row r="48" spans="1:9" x14ac:dyDescent="0.25">
      <c r="A48">
        <v>0.25</v>
      </c>
      <c r="B48" t="s">
        <v>18</v>
      </c>
      <c r="C48" t="s">
        <v>16</v>
      </c>
      <c r="D48">
        <v>6</v>
      </c>
      <c r="E48">
        <v>128</v>
      </c>
      <c r="F48" s="1">
        <f>_xlfn.MAXIFS(Fitness!H:H,Fitness!C:C,A48,Fitness!D:D,B48,Fitness!E:E,C48,Fitness!F:F,D48,Fitness!G:G,E48)</f>
        <v>46.72</v>
      </c>
      <c r="G48" s="1">
        <f>_xlfn.MINIFS(Fitness!H:H,Fitness!C:C,A48,Fitness!D:D,B48,Fitness!E:E,C48,Fitness!F:F,D48,Fitness!G:G,E48)</f>
        <v>10</v>
      </c>
      <c r="H48" s="1">
        <f>AVERAGEIFS(Fitness!H:H,Fitness!C:C,A48,Fitness!D:D,B48,Fitness!E:E,C48,Fitness!F:F,D48,Fitness!G:G,E48)</f>
        <v>43.160000000000011</v>
      </c>
      <c r="I48">
        <f>COUNTIFS(Fitness!C:C,A48,Fitness!D:D,B48,Fitness!E:E,C48,Fitness!F:F,D48,Fitness!G:G,E48)</f>
        <v>20</v>
      </c>
    </row>
    <row r="49" spans="1:9" x14ac:dyDescent="0.25">
      <c r="A49">
        <v>0.1</v>
      </c>
      <c r="B49" t="s">
        <v>15</v>
      </c>
      <c r="C49" t="s">
        <v>13</v>
      </c>
      <c r="D49">
        <v>9</v>
      </c>
      <c r="E49">
        <v>128</v>
      </c>
      <c r="F49" s="1">
        <f>_xlfn.MAXIFS(Fitness!H:H,Fitness!C:C,A49,Fitness!D:D,B49,Fitness!E:E,C49,Fitness!F:F,D49,Fitness!G:G,E49)</f>
        <v>30.05</v>
      </c>
      <c r="G49" s="1">
        <f>_xlfn.MINIFS(Fitness!H:H,Fitness!C:C,A49,Fitness!D:D,B49,Fitness!E:E,C49,Fitness!F:F,D49,Fitness!G:G,E49)</f>
        <v>30.05</v>
      </c>
      <c r="H49" s="1">
        <f>AVERAGEIFS(Fitness!H:H,Fitness!C:C,A49,Fitness!D:D,B49,Fitness!E:E,C49,Fitness!F:F,D49,Fitness!G:G,E49)</f>
        <v>30.05</v>
      </c>
      <c r="I49">
        <f>COUNTIFS(Fitness!C:C,A49,Fitness!D:D,B49,Fitness!E:E,C49,Fitness!F:F,D49,Fitness!G:G,E49)</f>
        <v>1</v>
      </c>
    </row>
    <row r="50" spans="1:9" x14ac:dyDescent="0.25">
      <c r="A50">
        <v>0.25</v>
      </c>
      <c r="B50" t="s">
        <v>18</v>
      </c>
      <c r="C50" t="s">
        <v>17</v>
      </c>
      <c r="D50">
        <v>9</v>
      </c>
      <c r="E50">
        <v>128</v>
      </c>
      <c r="F50" s="1">
        <f>_xlfn.MAXIFS(Fitness!H:H,Fitness!C:C,A50,Fitness!D:D,B50,Fitness!E:E,C50,Fitness!F:F,D50,Fitness!G:G,E50)</f>
        <v>41.08</v>
      </c>
      <c r="G50" s="1">
        <f>_xlfn.MINIFS(Fitness!H:H,Fitness!C:C,A50,Fitness!D:D,B50,Fitness!E:E,C50,Fitness!F:F,D50,Fitness!G:G,E50)</f>
        <v>16.09</v>
      </c>
      <c r="H50" s="1">
        <f>AVERAGEIFS(Fitness!H:H,Fitness!C:C,A50,Fitness!D:D,B50,Fitness!E:E,C50,Fitness!F:F,D50,Fitness!G:G,E50)</f>
        <v>34.475000000000001</v>
      </c>
      <c r="I50">
        <f>COUNTIFS(Fitness!C:C,A50,Fitness!D:D,B50,Fitness!E:E,C50,Fitness!F:F,D50,Fitness!G:G,E50)</f>
        <v>4</v>
      </c>
    </row>
    <row r="51" spans="1:9" x14ac:dyDescent="0.25">
      <c r="A51">
        <v>0.25</v>
      </c>
      <c r="B51" t="s">
        <v>18</v>
      </c>
      <c r="C51" t="s">
        <v>16</v>
      </c>
      <c r="D51">
        <v>9</v>
      </c>
      <c r="E51">
        <v>64</v>
      </c>
      <c r="F51" s="1">
        <f>_xlfn.MAXIFS(Fitness!H:H,Fitness!C:C,A51,Fitness!D:D,B51,Fitness!E:E,C51,Fitness!F:F,D51,Fitness!G:G,E51)</f>
        <v>40.31</v>
      </c>
      <c r="G51" s="1">
        <f>_xlfn.MINIFS(Fitness!H:H,Fitness!C:C,A51,Fitness!D:D,B51,Fitness!E:E,C51,Fitness!F:F,D51,Fitness!G:G,E51)</f>
        <v>18.899999999999999</v>
      </c>
      <c r="H51" s="1">
        <f>AVERAGEIFS(Fitness!H:H,Fitness!C:C,A51,Fitness!D:D,B51,Fitness!E:E,C51,Fitness!F:F,D51,Fitness!G:G,E51)</f>
        <v>32.083333333333336</v>
      </c>
      <c r="I51">
        <f>COUNTIFS(Fitness!C:C,A51,Fitness!D:D,B51,Fitness!E:E,C51,Fitness!F:F,D51,Fitness!G:G,E51)</f>
        <v>3</v>
      </c>
    </row>
    <row r="52" spans="1:9" x14ac:dyDescent="0.25">
      <c r="A52">
        <v>0.5</v>
      </c>
      <c r="B52" t="s">
        <v>18</v>
      </c>
      <c r="C52" t="s">
        <v>17</v>
      </c>
      <c r="D52">
        <v>6</v>
      </c>
      <c r="E52">
        <v>32</v>
      </c>
      <c r="F52" s="1">
        <f>_xlfn.MAXIFS(Fitness!H:H,Fitness!C:C,A52,Fitness!D:D,B52,Fitness!E:E,C52,Fitness!F:F,D52,Fitness!G:G,E52)</f>
        <v>19.239999999999998</v>
      </c>
      <c r="G52" s="1">
        <f>_xlfn.MINIFS(Fitness!H:H,Fitness!C:C,A52,Fitness!D:D,B52,Fitness!E:E,C52,Fitness!F:F,D52,Fitness!G:G,E52)</f>
        <v>19.239999999999998</v>
      </c>
      <c r="H52" s="1">
        <f>AVERAGEIFS(Fitness!H:H,Fitness!C:C,A52,Fitness!D:D,B52,Fitness!E:E,C52,Fitness!F:F,D52,Fitness!G:G,E52)</f>
        <v>19.239999999999998</v>
      </c>
      <c r="I52">
        <f>COUNTIFS(Fitness!C:C,A52,Fitness!D:D,B52,Fitness!E:E,C52,Fitness!F:F,D52,Fitness!G:G,E52)</f>
        <v>1</v>
      </c>
    </row>
    <row r="53" spans="1:9" x14ac:dyDescent="0.25">
      <c r="A53">
        <v>0.1</v>
      </c>
      <c r="B53" t="s">
        <v>18</v>
      </c>
      <c r="C53" t="s">
        <v>16</v>
      </c>
      <c r="D53">
        <v>9</v>
      </c>
      <c r="E53">
        <v>128</v>
      </c>
      <c r="F53" s="1">
        <f>_xlfn.MAXIFS(Fitness!H:H,Fitness!C:C,A53,Fitness!D:D,B53,Fitness!E:E,C53,Fitness!F:F,D53,Fitness!G:G,E53)</f>
        <v>49.05</v>
      </c>
      <c r="G53" s="1">
        <f>_xlfn.MINIFS(Fitness!H:H,Fitness!C:C,A53,Fitness!D:D,B53,Fitness!E:E,C53,Fitness!F:F,D53,Fitness!G:G,E53)</f>
        <v>34.61</v>
      </c>
      <c r="H53" s="1">
        <f>AVERAGEIFS(Fitness!H:H,Fitness!C:C,A53,Fitness!D:D,B53,Fitness!E:E,C53,Fitness!F:F,D53,Fitness!G:G,E53)</f>
        <v>46.867037037037043</v>
      </c>
      <c r="I53">
        <f>COUNTIFS(Fitness!C:C,A53,Fitness!D:D,B53,Fitness!E:E,C53,Fitness!F:F,D53,Fitness!G:G,E53)</f>
        <v>27</v>
      </c>
    </row>
    <row r="54" spans="1:9" x14ac:dyDescent="0.25">
      <c r="A54">
        <v>0.5</v>
      </c>
      <c r="B54" t="s">
        <v>10</v>
      </c>
      <c r="C54" t="s">
        <v>11</v>
      </c>
      <c r="D54">
        <v>1</v>
      </c>
      <c r="E54">
        <v>4</v>
      </c>
      <c r="F54" s="1">
        <f>_xlfn.MAXIFS(Fitness!H:H,Fitness!C:C,A54,Fitness!D:D,B54,Fitness!E:E,C54,Fitness!F:F,D54,Fitness!G:G,E54)</f>
        <v>25.3</v>
      </c>
      <c r="G54" s="1">
        <f>_xlfn.MINIFS(Fitness!H:H,Fitness!C:C,A54,Fitness!D:D,B54,Fitness!E:E,C54,Fitness!F:F,D54,Fitness!G:G,E54)</f>
        <v>21.88</v>
      </c>
      <c r="H54" s="1">
        <f>AVERAGEIFS(Fitness!H:H,Fitness!C:C,A54,Fitness!D:D,B54,Fitness!E:E,C54,Fitness!F:F,D54,Fitness!G:G,E54)</f>
        <v>23.686666666666667</v>
      </c>
      <c r="I54">
        <f>COUNTIFS(Fitness!C:C,A54,Fitness!D:D,B54,Fitness!E:E,C54,Fitness!F:F,D54,Fitness!G:G,E54)</f>
        <v>3</v>
      </c>
    </row>
    <row r="55" spans="1:9" x14ac:dyDescent="0.25">
      <c r="A55">
        <v>0.25</v>
      </c>
      <c r="B55" t="s">
        <v>18</v>
      </c>
      <c r="C55" t="s">
        <v>17</v>
      </c>
      <c r="D55">
        <v>6</v>
      </c>
      <c r="E55">
        <v>128</v>
      </c>
      <c r="F55" s="1">
        <f>_xlfn.MAXIFS(Fitness!H:H,Fitness!C:C,A55,Fitness!D:D,B55,Fitness!E:E,C55,Fitness!F:F,D55,Fitness!G:G,E55)</f>
        <v>44.48</v>
      </c>
      <c r="G55" s="1">
        <f>_xlfn.MINIFS(Fitness!H:H,Fitness!C:C,A55,Fitness!D:D,B55,Fitness!E:E,C55,Fitness!F:F,D55,Fitness!G:G,E55)</f>
        <v>39.93</v>
      </c>
      <c r="H55" s="1">
        <f>AVERAGEIFS(Fitness!H:H,Fitness!C:C,A55,Fitness!D:D,B55,Fitness!E:E,C55,Fitness!F:F,D55,Fitness!G:G,E55)</f>
        <v>42.373333333333335</v>
      </c>
      <c r="I55">
        <f>COUNTIFS(Fitness!C:C,A55,Fitness!D:D,B55,Fitness!E:E,C55,Fitness!F:F,D55,Fitness!G:G,E55)</f>
        <v>3</v>
      </c>
    </row>
    <row r="56" spans="1:9" x14ac:dyDescent="0.25">
      <c r="A56">
        <v>0.1</v>
      </c>
      <c r="B56" t="s">
        <v>18</v>
      </c>
      <c r="C56" t="s">
        <v>16</v>
      </c>
      <c r="D56">
        <v>1</v>
      </c>
      <c r="E56">
        <v>128</v>
      </c>
      <c r="F56" s="1">
        <f>_xlfn.MAXIFS(Fitness!H:H,Fitness!C:C,A56,Fitness!D:D,B56,Fitness!E:E,C56,Fitness!F:F,D56,Fitness!G:G,E56)</f>
        <v>48.75</v>
      </c>
      <c r="G56" s="1">
        <f>_xlfn.MINIFS(Fitness!H:H,Fitness!C:C,A56,Fitness!D:D,B56,Fitness!E:E,C56,Fitness!F:F,D56,Fitness!G:G,E56)</f>
        <v>44.45</v>
      </c>
      <c r="H56" s="1">
        <f>AVERAGEIFS(Fitness!H:H,Fitness!C:C,A56,Fitness!D:D,B56,Fitness!E:E,C56,Fitness!F:F,D56,Fitness!G:G,E56)</f>
        <v>47.528695652173916</v>
      </c>
      <c r="I56">
        <f>COUNTIFS(Fitness!C:C,A56,Fitness!D:D,B56,Fitness!E:E,C56,Fitness!F:F,D56,Fitness!G:G,E56)</f>
        <v>23</v>
      </c>
    </row>
    <row r="57" spans="1:9" x14ac:dyDescent="0.25">
      <c r="A57">
        <v>0.3</v>
      </c>
      <c r="B57" t="s">
        <v>10</v>
      </c>
      <c r="C57" t="s">
        <v>19</v>
      </c>
      <c r="D57">
        <v>15</v>
      </c>
      <c r="E57">
        <v>128</v>
      </c>
      <c r="F57" s="1">
        <f>_xlfn.MAXIFS(Fitness!H:H,Fitness!C:C,A57,Fitness!D:D,B57,Fitness!E:E,C57,Fitness!F:F,D57,Fitness!G:G,E57)</f>
        <v>10</v>
      </c>
      <c r="G57" s="1">
        <f>_xlfn.MINIFS(Fitness!H:H,Fitness!C:C,A57,Fitness!D:D,B57,Fitness!E:E,C57,Fitness!F:F,D57,Fitness!G:G,E57)</f>
        <v>10</v>
      </c>
      <c r="H57" s="1">
        <f>AVERAGEIFS(Fitness!H:H,Fitness!C:C,A57,Fitness!D:D,B57,Fitness!E:E,C57,Fitness!F:F,D57,Fitness!G:G,E57)</f>
        <v>10</v>
      </c>
      <c r="I57">
        <f>COUNTIFS(Fitness!C:C,A57,Fitness!D:D,B57,Fitness!E:E,C57,Fitness!F:F,D57,Fitness!G:G,E57)</f>
        <v>1</v>
      </c>
    </row>
    <row r="58" spans="1:9" x14ac:dyDescent="0.25">
      <c r="A58">
        <v>0.4</v>
      </c>
      <c r="B58" t="s">
        <v>15</v>
      </c>
      <c r="C58" t="s">
        <v>13</v>
      </c>
      <c r="D58">
        <v>15</v>
      </c>
      <c r="E58">
        <v>8</v>
      </c>
      <c r="F58" s="1">
        <f>_xlfn.MAXIFS(Fitness!H:H,Fitness!C:C,A58,Fitness!D:D,B58,Fitness!E:E,C58,Fitness!F:F,D58,Fitness!G:G,E58)</f>
        <v>10</v>
      </c>
      <c r="G58" s="1">
        <f>_xlfn.MINIFS(Fitness!H:H,Fitness!C:C,A58,Fitness!D:D,B58,Fitness!E:E,C58,Fitness!F:F,D58,Fitness!G:G,E58)</f>
        <v>10</v>
      </c>
      <c r="H58" s="1">
        <f>AVERAGEIFS(Fitness!H:H,Fitness!C:C,A58,Fitness!D:D,B58,Fitness!E:E,C58,Fitness!F:F,D58,Fitness!G:G,E58)</f>
        <v>10</v>
      </c>
      <c r="I58">
        <f>COUNTIFS(Fitness!C:C,A58,Fitness!D:D,B58,Fitness!E:E,C58,Fitness!F:F,D58,Fitness!G:G,E58)</f>
        <v>1</v>
      </c>
    </row>
    <row r="59" spans="1:9" x14ac:dyDescent="0.25">
      <c r="A59">
        <v>0.25</v>
      </c>
      <c r="B59" t="s">
        <v>20</v>
      </c>
      <c r="C59" t="s">
        <v>14</v>
      </c>
      <c r="D59">
        <v>15</v>
      </c>
      <c r="E59">
        <v>64</v>
      </c>
      <c r="F59" s="1">
        <f>_xlfn.MAXIFS(Fitness!H:H,Fitness!C:C,A59,Fitness!D:D,B59,Fitness!E:E,C59,Fitness!F:F,D59,Fitness!G:G,E59)</f>
        <v>16.28</v>
      </c>
      <c r="G59" s="1">
        <f>_xlfn.MINIFS(Fitness!H:H,Fitness!C:C,A59,Fitness!D:D,B59,Fitness!E:E,C59,Fitness!F:F,D59,Fitness!G:G,E59)</f>
        <v>16.28</v>
      </c>
      <c r="H59" s="1">
        <f>AVERAGEIFS(Fitness!H:H,Fitness!C:C,A59,Fitness!D:D,B59,Fitness!E:E,C59,Fitness!F:F,D59,Fitness!G:G,E59)</f>
        <v>16.28</v>
      </c>
      <c r="I59">
        <f>COUNTIFS(Fitness!C:C,A59,Fitness!D:D,B59,Fitness!E:E,C59,Fitness!F:F,D59,Fitness!G:G,E59)</f>
        <v>1</v>
      </c>
    </row>
    <row r="60" spans="1:9" x14ac:dyDescent="0.25">
      <c r="A60">
        <v>0.25</v>
      </c>
      <c r="B60" t="s">
        <v>21</v>
      </c>
      <c r="C60" t="s">
        <v>13</v>
      </c>
      <c r="D60">
        <v>15</v>
      </c>
      <c r="E60">
        <v>128</v>
      </c>
      <c r="F60" s="1">
        <f>_xlfn.MAXIFS(Fitness!H:H,Fitness!C:C,A60,Fitness!D:D,B60,Fitness!E:E,C60,Fitness!F:F,D60,Fitness!G:G,E60)</f>
        <v>10</v>
      </c>
      <c r="G60" s="1">
        <f>_xlfn.MINIFS(Fitness!H:H,Fitness!C:C,A60,Fitness!D:D,B60,Fitness!E:E,C60,Fitness!F:F,D60,Fitness!G:G,E60)</f>
        <v>10</v>
      </c>
      <c r="H60" s="1">
        <f>AVERAGEIFS(Fitness!H:H,Fitness!C:C,A60,Fitness!D:D,B60,Fitness!E:E,C60,Fitness!F:F,D60,Fitness!G:G,E60)</f>
        <v>10</v>
      </c>
      <c r="I60">
        <f>COUNTIFS(Fitness!C:C,A60,Fitness!D:D,B60,Fitness!E:E,C60,Fitness!F:F,D60,Fitness!G:G,E60)</f>
        <v>2</v>
      </c>
    </row>
    <row r="61" spans="1:9" x14ac:dyDescent="0.25">
      <c r="A61">
        <v>0.4</v>
      </c>
      <c r="B61" t="s">
        <v>12</v>
      </c>
      <c r="C61" t="s">
        <v>14</v>
      </c>
      <c r="D61">
        <v>12</v>
      </c>
      <c r="E61">
        <v>16</v>
      </c>
      <c r="F61" s="1">
        <f>_xlfn.MAXIFS(Fitness!H:H,Fitness!C:C,A61,Fitness!D:D,B61,Fitness!E:E,C61,Fitness!F:F,D61,Fitness!G:G,E61)</f>
        <v>10</v>
      </c>
      <c r="G61" s="1">
        <f>_xlfn.MINIFS(Fitness!H:H,Fitness!C:C,A61,Fitness!D:D,B61,Fitness!E:E,C61,Fitness!F:F,D61,Fitness!G:G,E61)</f>
        <v>10</v>
      </c>
      <c r="H61" s="1">
        <f>AVERAGEIFS(Fitness!H:H,Fitness!C:C,A61,Fitness!D:D,B61,Fitness!E:E,C61,Fitness!F:F,D61,Fitness!G:G,E61)</f>
        <v>10</v>
      </c>
      <c r="I61">
        <f>COUNTIFS(Fitness!C:C,A61,Fitness!D:D,B61,Fitness!E:E,C61,Fitness!F:F,D61,Fitness!G:G,E61)</f>
        <v>1</v>
      </c>
    </row>
    <row r="62" spans="1:9" x14ac:dyDescent="0.25">
      <c r="A62">
        <v>0.2</v>
      </c>
      <c r="B62" t="s">
        <v>18</v>
      </c>
      <c r="C62" t="s">
        <v>11</v>
      </c>
      <c r="D62">
        <v>6</v>
      </c>
      <c r="E62">
        <v>32</v>
      </c>
      <c r="F62" s="1">
        <f>_xlfn.MAXIFS(Fitness!H:H,Fitness!C:C,A62,Fitness!D:D,B62,Fitness!E:E,C62,Fitness!F:F,D62,Fitness!G:G,E62)</f>
        <v>19.29</v>
      </c>
      <c r="G62" s="1">
        <f>_xlfn.MINIFS(Fitness!H:H,Fitness!C:C,A62,Fitness!D:D,B62,Fitness!E:E,C62,Fitness!F:F,D62,Fitness!G:G,E62)</f>
        <v>19.29</v>
      </c>
      <c r="H62" s="1">
        <f>AVERAGEIFS(Fitness!H:H,Fitness!C:C,A62,Fitness!D:D,B62,Fitness!E:E,C62,Fitness!F:F,D62,Fitness!G:G,E62)</f>
        <v>19.29</v>
      </c>
      <c r="I62">
        <f>COUNTIFS(Fitness!C:C,A62,Fitness!D:D,B62,Fitness!E:E,C62,Fitness!F:F,D62,Fitness!G:G,E62)</f>
        <v>1</v>
      </c>
    </row>
    <row r="63" spans="1:9" x14ac:dyDescent="0.25">
      <c r="A63">
        <v>0.3</v>
      </c>
      <c r="B63" t="s">
        <v>12</v>
      </c>
      <c r="C63" t="s">
        <v>19</v>
      </c>
      <c r="D63">
        <v>15</v>
      </c>
      <c r="E63">
        <v>128</v>
      </c>
      <c r="F63" s="1">
        <f>_xlfn.MAXIFS(Fitness!H:H,Fitness!C:C,A63,Fitness!D:D,B63,Fitness!E:E,C63,Fitness!F:F,D63,Fitness!G:G,E63)</f>
        <v>10</v>
      </c>
      <c r="G63" s="1">
        <f>_xlfn.MINIFS(Fitness!H:H,Fitness!C:C,A63,Fitness!D:D,B63,Fitness!E:E,C63,Fitness!F:F,D63,Fitness!G:G,E63)</f>
        <v>10</v>
      </c>
      <c r="H63" s="1">
        <f>AVERAGEIFS(Fitness!H:H,Fitness!C:C,A63,Fitness!D:D,B63,Fitness!E:E,C63,Fitness!F:F,D63,Fitness!G:G,E63)</f>
        <v>10</v>
      </c>
      <c r="I63">
        <f>COUNTIFS(Fitness!C:C,A63,Fitness!D:D,B63,Fitness!E:E,C63,Fitness!F:F,D63,Fitness!G:G,E63)</f>
        <v>1</v>
      </c>
    </row>
    <row r="64" spans="1:9" x14ac:dyDescent="0.25">
      <c r="A64">
        <v>0.1</v>
      </c>
      <c r="B64" t="s">
        <v>12</v>
      </c>
      <c r="C64" t="s">
        <v>13</v>
      </c>
      <c r="D64">
        <v>9</v>
      </c>
      <c r="E64">
        <v>32</v>
      </c>
      <c r="F64" s="1">
        <f>_xlfn.MAXIFS(Fitness!H:H,Fitness!C:C,A64,Fitness!D:D,B64,Fitness!E:E,C64,Fitness!F:F,D64,Fitness!G:G,E64)</f>
        <v>33.72</v>
      </c>
      <c r="G64" s="1">
        <f>_xlfn.MINIFS(Fitness!H:H,Fitness!C:C,A64,Fitness!D:D,B64,Fitness!E:E,C64,Fitness!F:F,D64,Fitness!G:G,E64)</f>
        <v>33.72</v>
      </c>
      <c r="H64" s="1">
        <f>AVERAGEIFS(Fitness!H:H,Fitness!C:C,A64,Fitness!D:D,B64,Fitness!E:E,C64,Fitness!F:F,D64,Fitness!G:G,E64)</f>
        <v>33.72</v>
      </c>
      <c r="I64">
        <f>COUNTIFS(Fitness!C:C,A64,Fitness!D:D,B64,Fitness!E:E,C64,Fitness!F:F,D64,Fitness!G:G,E64)</f>
        <v>1</v>
      </c>
    </row>
    <row r="65" spans="1:9" x14ac:dyDescent="0.25">
      <c r="A65">
        <v>0.5</v>
      </c>
      <c r="B65" t="s">
        <v>15</v>
      </c>
      <c r="C65" t="s">
        <v>16</v>
      </c>
      <c r="D65">
        <v>9</v>
      </c>
      <c r="E65">
        <v>16</v>
      </c>
      <c r="F65" s="1">
        <f>_xlfn.MAXIFS(Fitness!H:H,Fitness!C:C,A65,Fitness!D:D,B65,Fitness!E:E,C65,Fitness!F:F,D65,Fitness!G:G,E65)</f>
        <v>10</v>
      </c>
      <c r="G65" s="1">
        <f>_xlfn.MINIFS(Fitness!H:H,Fitness!C:C,A65,Fitness!D:D,B65,Fitness!E:E,C65,Fitness!F:F,D65,Fitness!G:G,E65)</f>
        <v>10</v>
      </c>
      <c r="H65" s="1">
        <f>AVERAGEIFS(Fitness!H:H,Fitness!C:C,A65,Fitness!D:D,B65,Fitness!E:E,C65,Fitness!F:F,D65,Fitness!G:G,E65)</f>
        <v>10</v>
      </c>
      <c r="I65">
        <f>COUNTIFS(Fitness!C:C,A65,Fitness!D:D,B65,Fitness!E:E,C65,Fitness!F:F,D65,Fitness!G:G,E65)</f>
        <v>2</v>
      </c>
    </row>
    <row r="66" spans="1:9" x14ac:dyDescent="0.25">
      <c r="A66">
        <v>0.3</v>
      </c>
      <c r="B66" t="s">
        <v>12</v>
      </c>
      <c r="C66" t="s">
        <v>13</v>
      </c>
      <c r="D66">
        <v>9</v>
      </c>
      <c r="E66">
        <v>128</v>
      </c>
      <c r="F66" s="1">
        <f>_xlfn.MAXIFS(Fitness!H:H,Fitness!C:C,A66,Fitness!D:D,B66,Fitness!E:E,C66,Fitness!F:F,D66,Fitness!G:G,E66)</f>
        <v>17.989999999999998</v>
      </c>
      <c r="G66" s="1">
        <f>_xlfn.MINIFS(Fitness!H:H,Fitness!C:C,A66,Fitness!D:D,B66,Fitness!E:E,C66,Fitness!F:F,D66,Fitness!G:G,E66)</f>
        <v>17.989999999999998</v>
      </c>
      <c r="H66" s="1">
        <f>AVERAGEIFS(Fitness!H:H,Fitness!C:C,A66,Fitness!D:D,B66,Fitness!E:E,C66,Fitness!F:F,D66,Fitness!G:G,E66)</f>
        <v>17.989999999999998</v>
      </c>
      <c r="I66">
        <f>COUNTIFS(Fitness!C:C,A66,Fitness!D:D,B66,Fitness!E:E,C66,Fitness!F:F,D66,Fitness!G:G,E66)</f>
        <v>1</v>
      </c>
    </row>
    <row r="67" spans="1:9" x14ac:dyDescent="0.25">
      <c r="A67">
        <v>0.4</v>
      </c>
      <c r="B67" t="s">
        <v>20</v>
      </c>
      <c r="C67" t="s">
        <v>13</v>
      </c>
      <c r="D67">
        <v>9</v>
      </c>
      <c r="E67">
        <v>4</v>
      </c>
      <c r="F67" s="1">
        <f>_xlfn.MAXIFS(Fitness!H:H,Fitness!C:C,A67,Fitness!D:D,B67,Fitness!E:E,C67,Fitness!F:F,D67,Fitness!G:G,E67)</f>
        <v>10</v>
      </c>
      <c r="G67" s="1">
        <f>_xlfn.MINIFS(Fitness!H:H,Fitness!C:C,A67,Fitness!D:D,B67,Fitness!E:E,C67,Fitness!F:F,D67,Fitness!G:G,E67)</f>
        <v>10</v>
      </c>
      <c r="H67" s="1">
        <f>AVERAGEIFS(Fitness!H:H,Fitness!C:C,A67,Fitness!D:D,B67,Fitness!E:E,C67,Fitness!F:F,D67,Fitness!G:G,E67)</f>
        <v>10</v>
      </c>
      <c r="I67">
        <f>COUNTIFS(Fitness!C:C,A67,Fitness!D:D,B67,Fitness!E:E,C67,Fitness!F:F,D67,Fitness!G:G,E67)</f>
        <v>2</v>
      </c>
    </row>
    <row r="68" spans="1:9" x14ac:dyDescent="0.25">
      <c r="A68">
        <v>0.25</v>
      </c>
      <c r="B68" t="s">
        <v>10</v>
      </c>
      <c r="C68" t="s">
        <v>11</v>
      </c>
      <c r="D68">
        <v>9</v>
      </c>
      <c r="E68">
        <v>32</v>
      </c>
      <c r="F68" s="1">
        <f>_xlfn.MAXIFS(Fitness!H:H,Fitness!C:C,A68,Fitness!D:D,B68,Fitness!E:E,C68,Fitness!F:F,D68,Fitness!G:G,E68)</f>
        <v>10</v>
      </c>
      <c r="G68" s="1">
        <f>_xlfn.MINIFS(Fitness!H:H,Fitness!C:C,A68,Fitness!D:D,B68,Fitness!E:E,C68,Fitness!F:F,D68,Fitness!G:G,E68)</f>
        <v>10</v>
      </c>
      <c r="H68" s="1">
        <f>AVERAGEIFS(Fitness!H:H,Fitness!C:C,A68,Fitness!D:D,B68,Fitness!E:E,C68,Fitness!F:F,D68,Fitness!G:G,E68)</f>
        <v>10</v>
      </c>
      <c r="I68">
        <f>COUNTIFS(Fitness!C:C,A68,Fitness!D:D,B68,Fitness!E:E,C68,Fitness!F:F,D68,Fitness!G:G,E68)</f>
        <v>1</v>
      </c>
    </row>
    <row r="69" spans="1:9" x14ac:dyDescent="0.25">
      <c r="A69">
        <v>0.25</v>
      </c>
      <c r="B69" t="s">
        <v>10</v>
      </c>
      <c r="C69" t="s">
        <v>13</v>
      </c>
      <c r="D69">
        <v>15</v>
      </c>
      <c r="E69">
        <v>64</v>
      </c>
      <c r="F69" s="1">
        <f>_xlfn.MAXIFS(Fitness!H:H,Fitness!C:C,A69,Fitness!D:D,B69,Fitness!E:E,C69,Fitness!F:F,D69,Fitness!G:G,E69)</f>
        <v>24.9</v>
      </c>
      <c r="G69" s="1">
        <f>_xlfn.MINIFS(Fitness!H:H,Fitness!C:C,A69,Fitness!D:D,B69,Fitness!E:E,C69,Fitness!F:F,D69,Fitness!G:G,E69)</f>
        <v>15.79</v>
      </c>
      <c r="H69" s="1">
        <f>AVERAGEIFS(Fitness!H:H,Fitness!C:C,A69,Fitness!D:D,B69,Fitness!E:E,C69,Fitness!F:F,D69,Fitness!G:G,E69)</f>
        <v>18.289629629629637</v>
      </c>
      <c r="I69">
        <f>COUNTIFS(Fitness!C:C,A69,Fitness!D:D,B69,Fitness!E:E,C69,Fitness!F:F,D69,Fitness!G:G,E69)</f>
        <v>81</v>
      </c>
    </row>
    <row r="70" spans="1:9" x14ac:dyDescent="0.25">
      <c r="A70">
        <v>0.1</v>
      </c>
      <c r="B70" t="s">
        <v>12</v>
      </c>
      <c r="C70" t="s">
        <v>19</v>
      </c>
      <c r="D70">
        <v>3</v>
      </c>
      <c r="E70">
        <v>64</v>
      </c>
      <c r="F70" s="1">
        <f>_xlfn.MAXIFS(Fitness!H:H,Fitness!C:C,A70,Fitness!D:D,B70,Fitness!E:E,C70,Fitness!F:F,D70,Fitness!G:G,E70)</f>
        <v>41.87</v>
      </c>
      <c r="G70" s="1">
        <f>_xlfn.MINIFS(Fitness!H:H,Fitness!C:C,A70,Fitness!D:D,B70,Fitness!E:E,C70,Fitness!F:F,D70,Fitness!G:G,E70)</f>
        <v>41.87</v>
      </c>
      <c r="H70" s="1">
        <f>AVERAGEIFS(Fitness!H:H,Fitness!C:C,A70,Fitness!D:D,B70,Fitness!E:E,C70,Fitness!F:F,D70,Fitness!G:G,E70)</f>
        <v>41.87</v>
      </c>
      <c r="I70">
        <f>COUNTIFS(Fitness!C:C,A70,Fitness!D:D,B70,Fitness!E:E,C70,Fitness!F:F,D70,Fitness!G:G,E70)</f>
        <v>1</v>
      </c>
    </row>
    <row r="71" spans="1:9" x14ac:dyDescent="0.25">
      <c r="A71">
        <v>0.25</v>
      </c>
      <c r="B71" t="s">
        <v>12</v>
      </c>
      <c r="C71" t="s">
        <v>14</v>
      </c>
      <c r="D71">
        <v>6</v>
      </c>
      <c r="E71">
        <v>4</v>
      </c>
      <c r="F71" s="1">
        <f>_xlfn.MAXIFS(Fitness!H:H,Fitness!C:C,A71,Fitness!D:D,B71,Fitness!E:E,C71,Fitness!F:F,D71,Fitness!G:G,E71)</f>
        <v>10</v>
      </c>
      <c r="G71" s="1">
        <f>_xlfn.MINIFS(Fitness!H:H,Fitness!C:C,A71,Fitness!D:D,B71,Fitness!E:E,C71,Fitness!F:F,D71,Fitness!G:G,E71)</f>
        <v>10</v>
      </c>
      <c r="H71" s="1">
        <f>AVERAGEIFS(Fitness!H:H,Fitness!C:C,A71,Fitness!D:D,B71,Fitness!E:E,C71,Fitness!F:F,D71,Fitness!G:G,E71)</f>
        <v>10</v>
      </c>
      <c r="I71">
        <f>COUNTIFS(Fitness!C:C,A71,Fitness!D:D,B71,Fitness!E:E,C71,Fitness!F:F,D71,Fitness!G:G,E71)</f>
        <v>1</v>
      </c>
    </row>
    <row r="72" spans="1:9" x14ac:dyDescent="0.25">
      <c r="A72">
        <v>0.25</v>
      </c>
      <c r="B72" t="s">
        <v>12</v>
      </c>
      <c r="C72" t="s">
        <v>13</v>
      </c>
      <c r="D72">
        <v>6</v>
      </c>
      <c r="E72">
        <v>64</v>
      </c>
      <c r="F72" s="1">
        <f>_xlfn.MAXIFS(Fitness!H:H,Fitness!C:C,A72,Fitness!D:D,B72,Fitness!E:E,C72,Fitness!F:F,D72,Fitness!G:G,E72)</f>
        <v>33.229999999999997</v>
      </c>
      <c r="G72" s="1">
        <f>_xlfn.MINIFS(Fitness!H:H,Fitness!C:C,A72,Fitness!D:D,B72,Fitness!E:E,C72,Fitness!F:F,D72,Fitness!G:G,E72)</f>
        <v>17.739999999999998</v>
      </c>
      <c r="H72" s="1">
        <f>AVERAGEIFS(Fitness!H:H,Fitness!C:C,A72,Fitness!D:D,B72,Fitness!E:E,C72,Fitness!F:F,D72,Fitness!G:G,E72)</f>
        <v>29.678750000000001</v>
      </c>
      <c r="I72">
        <f>COUNTIFS(Fitness!C:C,A72,Fitness!D:D,B72,Fitness!E:E,C72,Fitness!F:F,D72,Fitness!G:G,E72)</f>
        <v>8</v>
      </c>
    </row>
    <row r="73" spans="1:9" x14ac:dyDescent="0.25">
      <c r="A73">
        <v>0.3</v>
      </c>
      <c r="B73" t="s">
        <v>18</v>
      </c>
      <c r="C73" t="s">
        <v>17</v>
      </c>
      <c r="D73">
        <v>15</v>
      </c>
      <c r="E73">
        <v>16</v>
      </c>
      <c r="F73" s="1">
        <f>_xlfn.MAXIFS(Fitness!H:H,Fitness!C:C,A73,Fitness!D:D,B73,Fitness!E:E,C73,Fitness!F:F,D73,Fitness!G:G,E73)</f>
        <v>10</v>
      </c>
      <c r="G73" s="1">
        <f>_xlfn.MINIFS(Fitness!H:H,Fitness!C:C,A73,Fitness!D:D,B73,Fitness!E:E,C73,Fitness!F:F,D73,Fitness!G:G,E73)</f>
        <v>10</v>
      </c>
      <c r="H73" s="1">
        <f>AVERAGEIFS(Fitness!H:H,Fitness!C:C,A73,Fitness!D:D,B73,Fitness!E:E,C73,Fitness!F:F,D73,Fitness!G:G,E73)</f>
        <v>10</v>
      </c>
      <c r="I73">
        <f>COUNTIFS(Fitness!C:C,A73,Fitness!D:D,B73,Fitness!E:E,C73,Fitness!F:F,D73,Fitness!G:G,E73)</f>
        <v>1</v>
      </c>
    </row>
    <row r="74" spans="1:9" x14ac:dyDescent="0.25">
      <c r="A74">
        <v>0.1</v>
      </c>
      <c r="B74" t="s">
        <v>20</v>
      </c>
      <c r="C74" t="s">
        <v>16</v>
      </c>
      <c r="D74">
        <v>1</v>
      </c>
      <c r="E74">
        <v>128</v>
      </c>
      <c r="F74" s="1">
        <f>_xlfn.MAXIFS(Fitness!H:H,Fitness!C:C,A74,Fitness!D:D,B74,Fitness!E:E,C74,Fitness!F:F,D74,Fitness!G:G,E74)</f>
        <v>39.78</v>
      </c>
      <c r="G74" s="1">
        <f>_xlfn.MINIFS(Fitness!H:H,Fitness!C:C,A74,Fitness!D:D,B74,Fitness!E:E,C74,Fitness!F:F,D74,Fitness!G:G,E74)</f>
        <v>39.78</v>
      </c>
      <c r="H74" s="1">
        <f>AVERAGEIFS(Fitness!H:H,Fitness!C:C,A74,Fitness!D:D,B74,Fitness!E:E,C74,Fitness!F:F,D74,Fitness!G:G,E74)</f>
        <v>39.78</v>
      </c>
      <c r="I74">
        <f>COUNTIFS(Fitness!C:C,A74,Fitness!D:D,B74,Fitness!E:E,C74,Fitness!F:F,D74,Fitness!G:G,E74)</f>
        <v>1</v>
      </c>
    </row>
    <row r="75" spans="1:9" x14ac:dyDescent="0.25">
      <c r="A75">
        <v>0.5</v>
      </c>
      <c r="B75" t="s">
        <v>12</v>
      </c>
      <c r="C75" t="s">
        <v>17</v>
      </c>
      <c r="D75">
        <v>6</v>
      </c>
      <c r="E75">
        <v>32</v>
      </c>
      <c r="F75" s="1">
        <f>_xlfn.MAXIFS(Fitness!H:H,Fitness!C:C,A75,Fitness!D:D,B75,Fitness!E:E,C75,Fitness!F:F,D75,Fitness!G:G,E75)</f>
        <v>17.489999999999998</v>
      </c>
      <c r="G75" s="1">
        <f>_xlfn.MINIFS(Fitness!H:H,Fitness!C:C,A75,Fitness!D:D,B75,Fitness!E:E,C75,Fitness!F:F,D75,Fitness!G:G,E75)</f>
        <v>17.489999999999998</v>
      </c>
      <c r="H75" s="1">
        <f>AVERAGEIFS(Fitness!H:H,Fitness!C:C,A75,Fitness!D:D,B75,Fitness!E:E,C75,Fitness!F:F,D75,Fitness!G:G,E75)</f>
        <v>17.489999999999998</v>
      </c>
      <c r="I75">
        <f>COUNTIFS(Fitness!C:C,A75,Fitness!D:D,B75,Fitness!E:E,C75,Fitness!F:F,D75,Fitness!G:G,E75)</f>
        <v>1</v>
      </c>
    </row>
    <row r="76" spans="1:9" x14ac:dyDescent="0.25">
      <c r="A76">
        <v>0.4</v>
      </c>
      <c r="B76" t="s">
        <v>10</v>
      </c>
      <c r="C76" t="s">
        <v>17</v>
      </c>
      <c r="D76">
        <v>1</v>
      </c>
      <c r="E76">
        <v>32</v>
      </c>
      <c r="F76" s="1">
        <f>_xlfn.MAXIFS(Fitness!H:H,Fitness!C:C,A76,Fitness!D:D,B76,Fitness!E:E,C76,Fitness!F:F,D76,Fitness!G:G,E76)</f>
        <v>36.72</v>
      </c>
      <c r="G76" s="1">
        <f>_xlfn.MINIFS(Fitness!H:H,Fitness!C:C,A76,Fitness!D:D,B76,Fitness!E:E,C76,Fitness!F:F,D76,Fitness!G:G,E76)</f>
        <v>35.26</v>
      </c>
      <c r="H76" s="1">
        <f>AVERAGEIFS(Fitness!H:H,Fitness!C:C,A76,Fitness!D:D,B76,Fitness!E:E,C76,Fitness!F:F,D76,Fitness!G:G,E76)</f>
        <v>35.989999999999995</v>
      </c>
      <c r="I76">
        <f>COUNTIFS(Fitness!C:C,A76,Fitness!D:D,B76,Fitness!E:E,C76,Fitness!F:F,D76,Fitness!G:G,E76)</f>
        <v>2</v>
      </c>
    </row>
    <row r="77" spans="1:9" x14ac:dyDescent="0.25">
      <c r="A77">
        <v>0.25</v>
      </c>
      <c r="B77" t="s">
        <v>10</v>
      </c>
      <c r="C77" t="s">
        <v>13</v>
      </c>
      <c r="D77">
        <v>6</v>
      </c>
      <c r="E77">
        <v>64</v>
      </c>
      <c r="F77" s="1">
        <f>_xlfn.MAXIFS(Fitness!H:H,Fitness!C:C,A77,Fitness!D:D,B77,Fitness!E:E,C77,Fitness!F:F,D77,Fitness!G:G,E77)</f>
        <v>38.31</v>
      </c>
      <c r="G77" s="1">
        <f>_xlfn.MINIFS(Fitness!H:H,Fitness!C:C,A77,Fitness!D:D,B77,Fitness!E:E,C77,Fitness!F:F,D77,Fitness!G:G,E77)</f>
        <v>17.68</v>
      </c>
      <c r="H77" s="1">
        <f>AVERAGEIFS(Fitness!H:H,Fitness!C:C,A77,Fitness!D:D,B77,Fitness!E:E,C77,Fitness!F:F,D77,Fitness!G:G,E77)</f>
        <v>33.435416666666661</v>
      </c>
      <c r="I77">
        <f>COUNTIFS(Fitness!C:C,A77,Fitness!D:D,B77,Fitness!E:E,C77,Fitness!F:F,D77,Fitness!G:G,E77)</f>
        <v>24</v>
      </c>
    </row>
    <row r="78" spans="1:9" x14ac:dyDescent="0.25">
      <c r="A78">
        <v>0.25</v>
      </c>
      <c r="B78" t="s">
        <v>10</v>
      </c>
      <c r="C78" t="s">
        <v>13</v>
      </c>
      <c r="D78">
        <v>6</v>
      </c>
      <c r="E78">
        <v>128</v>
      </c>
      <c r="F78" s="1">
        <f>_xlfn.MAXIFS(Fitness!H:H,Fitness!C:C,A78,Fitness!D:D,B78,Fitness!E:E,C78,Fitness!F:F,D78,Fitness!G:G,E78)</f>
        <v>39.659999999999997</v>
      </c>
      <c r="G78" s="1">
        <f>_xlfn.MINIFS(Fitness!H:H,Fitness!C:C,A78,Fitness!D:D,B78,Fitness!E:E,C78,Fitness!F:F,D78,Fitness!G:G,E78)</f>
        <v>17.68</v>
      </c>
      <c r="H78" s="1">
        <f>AVERAGEIFS(Fitness!H:H,Fitness!C:C,A78,Fitness!D:D,B78,Fitness!E:E,C78,Fitness!F:F,D78,Fitness!G:G,E78)</f>
        <v>36.658571428571427</v>
      </c>
      <c r="I78">
        <f>COUNTIFS(Fitness!C:C,A78,Fitness!D:D,B78,Fitness!E:E,C78,Fitness!F:F,D78,Fitness!G:G,E78)</f>
        <v>21</v>
      </c>
    </row>
    <row r="79" spans="1:9" x14ac:dyDescent="0.25">
      <c r="A79">
        <v>0.25</v>
      </c>
      <c r="B79" t="s">
        <v>10</v>
      </c>
      <c r="C79" t="s">
        <v>13</v>
      </c>
      <c r="D79">
        <v>15</v>
      </c>
      <c r="E79">
        <v>128</v>
      </c>
      <c r="F79" s="1">
        <f>_xlfn.MAXIFS(Fitness!H:H,Fitness!C:C,A79,Fitness!D:D,B79,Fitness!E:E,C79,Fitness!F:F,D79,Fitness!G:G,E79)</f>
        <v>30.53</v>
      </c>
      <c r="G79" s="1">
        <f>_xlfn.MINIFS(Fitness!H:H,Fitness!C:C,A79,Fitness!D:D,B79,Fitness!E:E,C79,Fitness!F:F,D79,Fitness!G:G,E79)</f>
        <v>16.79</v>
      </c>
      <c r="H79" s="1">
        <f>AVERAGEIFS(Fitness!H:H,Fitness!C:C,A79,Fitness!D:D,B79,Fitness!E:E,C79,Fitness!F:F,D79,Fitness!G:G,E79)</f>
        <v>23.442</v>
      </c>
      <c r="I79">
        <f>COUNTIFS(Fitness!C:C,A79,Fitness!D:D,B79,Fitness!E:E,C79,Fitness!F:F,D79,Fitness!G:G,E79)</f>
        <v>5</v>
      </c>
    </row>
    <row r="80" spans="1:9" x14ac:dyDescent="0.25">
      <c r="A80">
        <v>0.25</v>
      </c>
      <c r="B80" t="s">
        <v>10</v>
      </c>
      <c r="C80" t="s">
        <v>16</v>
      </c>
      <c r="D80">
        <v>9</v>
      </c>
      <c r="E80">
        <v>32</v>
      </c>
      <c r="F80" s="1">
        <f>_xlfn.MAXIFS(Fitness!H:H,Fitness!C:C,A80,Fitness!D:D,B80,Fitness!E:E,C80,Fitness!F:F,D80,Fitness!G:G,E80)</f>
        <v>30.18</v>
      </c>
      <c r="G80" s="1">
        <f>_xlfn.MINIFS(Fitness!H:H,Fitness!C:C,A80,Fitness!D:D,B80,Fitness!E:E,C80,Fitness!F:F,D80,Fitness!G:G,E80)</f>
        <v>30.18</v>
      </c>
      <c r="H80" s="1">
        <f>AVERAGEIFS(Fitness!H:H,Fitness!C:C,A80,Fitness!D:D,B80,Fitness!E:E,C80,Fitness!F:F,D80,Fitness!G:G,E80)</f>
        <v>30.18</v>
      </c>
      <c r="I80">
        <f>COUNTIFS(Fitness!C:C,A80,Fitness!D:D,B80,Fitness!E:E,C80,Fitness!F:F,D80,Fitness!G:G,E80)</f>
        <v>1</v>
      </c>
    </row>
    <row r="81" spans="1:9" x14ac:dyDescent="0.25">
      <c r="A81">
        <v>0.25</v>
      </c>
      <c r="B81" t="s">
        <v>10</v>
      </c>
      <c r="C81" t="s">
        <v>16</v>
      </c>
      <c r="D81">
        <v>6</v>
      </c>
      <c r="E81">
        <v>32</v>
      </c>
      <c r="F81" s="1">
        <f>_xlfn.MAXIFS(Fitness!H:H,Fitness!C:C,A81,Fitness!D:D,B81,Fitness!E:E,C81,Fitness!F:F,D81,Fitness!G:G,E81)</f>
        <v>36.299999999999997</v>
      </c>
      <c r="G81" s="1">
        <f>_xlfn.MINIFS(Fitness!H:H,Fitness!C:C,A81,Fitness!D:D,B81,Fitness!E:E,C81,Fitness!F:F,D81,Fitness!G:G,E81)</f>
        <v>32.119999999999997</v>
      </c>
      <c r="H81" s="1">
        <f>AVERAGEIFS(Fitness!H:H,Fitness!C:C,A81,Fitness!D:D,B81,Fitness!E:E,C81,Fitness!F:F,D81,Fitness!G:G,E81)</f>
        <v>33.987499999999997</v>
      </c>
      <c r="I81">
        <f>COUNTIFS(Fitness!C:C,A81,Fitness!D:D,B81,Fitness!E:E,C81,Fitness!F:F,D81,Fitness!G:G,E81)</f>
        <v>4</v>
      </c>
    </row>
    <row r="82" spans="1:9" x14ac:dyDescent="0.25">
      <c r="A82">
        <v>0.5</v>
      </c>
      <c r="B82" t="s">
        <v>10</v>
      </c>
      <c r="C82" t="s">
        <v>16</v>
      </c>
      <c r="D82">
        <v>9</v>
      </c>
      <c r="E82">
        <v>16</v>
      </c>
      <c r="F82" s="1">
        <f>_xlfn.MAXIFS(Fitness!H:H,Fitness!C:C,A82,Fitness!D:D,B82,Fitness!E:E,C82,Fitness!F:F,D82,Fitness!G:G,E82)</f>
        <v>10.4</v>
      </c>
      <c r="G82" s="1">
        <f>_xlfn.MINIFS(Fitness!H:H,Fitness!C:C,A82,Fitness!D:D,B82,Fitness!E:E,C82,Fitness!F:F,D82,Fitness!G:G,E82)</f>
        <v>10.4</v>
      </c>
      <c r="H82" s="1">
        <f>AVERAGEIFS(Fitness!H:H,Fitness!C:C,A82,Fitness!D:D,B82,Fitness!E:E,C82,Fitness!F:F,D82,Fitness!G:G,E82)</f>
        <v>10.4</v>
      </c>
      <c r="I82">
        <f>COUNTIFS(Fitness!C:C,A82,Fitness!D:D,B82,Fitness!E:E,C82,Fitness!F:F,D82,Fitness!G:G,E82)</f>
        <v>1</v>
      </c>
    </row>
    <row r="83" spans="1:9" x14ac:dyDescent="0.25">
      <c r="A83">
        <v>0.5</v>
      </c>
      <c r="B83" t="s">
        <v>20</v>
      </c>
      <c r="C83" t="s">
        <v>16</v>
      </c>
      <c r="D83">
        <v>12</v>
      </c>
      <c r="E83">
        <v>128</v>
      </c>
      <c r="F83" s="1">
        <f>_xlfn.MAXIFS(Fitness!H:H,Fitness!C:C,A83,Fitness!D:D,B83,Fitness!E:E,C83,Fitness!F:F,D83,Fitness!G:G,E83)</f>
        <v>10</v>
      </c>
      <c r="G83" s="1">
        <f>_xlfn.MINIFS(Fitness!H:H,Fitness!C:C,A83,Fitness!D:D,B83,Fitness!E:E,C83,Fitness!F:F,D83,Fitness!G:G,E83)</f>
        <v>10</v>
      </c>
      <c r="H83" s="1">
        <f>AVERAGEIFS(Fitness!H:H,Fitness!C:C,A83,Fitness!D:D,B83,Fitness!E:E,C83,Fitness!F:F,D83,Fitness!G:G,E83)</f>
        <v>10</v>
      </c>
      <c r="I83">
        <f>COUNTIFS(Fitness!C:C,A83,Fitness!D:D,B83,Fitness!E:E,C83,Fitness!F:F,D83,Fitness!G:G,E83)</f>
        <v>1</v>
      </c>
    </row>
    <row r="84" spans="1:9" x14ac:dyDescent="0.25">
      <c r="A84">
        <v>0.25</v>
      </c>
      <c r="B84" t="s">
        <v>21</v>
      </c>
      <c r="C84" t="s">
        <v>13</v>
      </c>
      <c r="D84">
        <v>1</v>
      </c>
      <c r="E84">
        <v>4</v>
      </c>
      <c r="F84" s="1">
        <f>_xlfn.MAXIFS(Fitness!H:H,Fitness!C:C,A84,Fitness!D:D,B84,Fitness!E:E,C84,Fitness!F:F,D84,Fitness!G:G,E84)</f>
        <v>18.649999999999999</v>
      </c>
      <c r="G84" s="1">
        <f>_xlfn.MINIFS(Fitness!H:H,Fitness!C:C,A84,Fitness!D:D,B84,Fitness!E:E,C84,Fitness!F:F,D84,Fitness!G:G,E84)</f>
        <v>9.99</v>
      </c>
      <c r="H84" s="1">
        <f>AVERAGEIFS(Fitness!H:H,Fitness!C:C,A84,Fitness!D:D,B84,Fitness!E:E,C84,Fitness!F:F,D84,Fitness!G:G,E84)</f>
        <v>14.32</v>
      </c>
      <c r="I84">
        <f>COUNTIFS(Fitness!C:C,A84,Fitness!D:D,B84,Fitness!E:E,C84,Fitness!F:F,D84,Fitness!G:G,E84)</f>
        <v>2</v>
      </c>
    </row>
    <row r="85" spans="1:9" x14ac:dyDescent="0.25">
      <c r="A85">
        <v>0.25</v>
      </c>
      <c r="B85" t="s">
        <v>10</v>
      </c>
      <c r="C85" t="s">
        <v>16</v>
      </c>
      <c r="D85">
        <v>1</v>
      </c>
      <c r="E85">
        <v>64</v>
      </c>
      <c r="F85" s="1">
        <f>_xlfn.MAXIFS(Fitness!H:H,Fitness!C:C,A85,Fitness!D:D,B85,Fitness!E:E,C85,Fitness!F:F,D85,Fitness!G:G,E85)</f>
        <v>43.17</v>
      </c>
      <c r="G85" s="1">
        <f>_xlfn.MINIFS(Fitness!H:H,Fitness!C:C,A85,Fitness!D:D,B85,Fitness!E:E,C85,Fitness!F:F,D85,Fitness!G:G,E85)</f>
        <v>31.58</v>
      </c>
      <c r="H85" s="1">
        <f>AVERAGEIFS(Fitness!H:H,Fitness!C:C,A85,Fitness!D:D,B85,Fitness!E:E,C85,Fitness!F:F,D85,Fitness!G:G,E85)</f>
        <v>39.298750000000005</v>
      </c>
      <c r="I85">
        <f>COUNTIFS(Fitness!C:C,A85,Fitness!D:D,B85,Fitness!E:E,C85,Fitness!F:F,D85,Fitness!G:G,E85)</f>
        <v>16</v>
      </c>
    </row>
    <row r="86" spans="1:9" x14ac:dyDescent="0.25">
      <c r="A86">
        <v>0.25</v>
      </c>
      <c r="B86" t="s">
        <v>10</v>
      </c>
      <c r="C86" t="s">
        <v>13</v>
      </c>
      <c r="D86">
        <v>1</v>
      </c>
      <c r="E86">
        <v>128</v>
      </c>
      <c r="F86" s="1">
        <f>_xlfn.MAXIFS(Fitness!H:H,Fitness!C:C,A86,Fitness!D:D,B86,Fitness!E:E,C86,Fitness!F:F,D86,Fitness!G:G,E86)</f>
        <v>41.84</v>
      </c>
      <c r="G86" s="1">
        <f>_xlfn.MINIFS(Fitness!H:H,Fitness!C:C,A86,Fitness!D:D,B86,Fitness!E:E,C86,Fitness!F:F,D86,Fitness!G:G,E86)</f>
        <v>36.049999999999997</v>
      </c>
      <c r="H86" s="1">
        <f>AVERAGEIFS(Fitness!H:H,Fitness!C:C,A86,Fitness!D:D,B86,Fitness!E:E,C86,Fitness!F:F,D86,Fitness!G:G,E86)</f>
        <v>39.794814814814806</v>
      </c>
      <c r="I86">
        <f>COUNTIFS(Fitness!C:C,A86,Fitness!D:D,B86,Fitness!E:E,C86,Fitness!F:F,D86,Fitness!G:G,E86)</f>
        <v>27</v>
      </c>
    </row>
    <row r="87" spans="1:9" x14ac:dyDescent="0.25">
      <c r="A87">
        <v>0.2</v>
      </c>
      <c r="B87" t="s">
        <v>20</v>
      </c>
      <c r="C87" t="s">
        <v>13</v>
      </c>
      <c r="D87">
        <v>3</v>
      </c>
      <c r="E87">
        <v>16</v>
      </c>
      <c r="F87" s="1">
        <f>_xlfn.MAXIFS(Fitness!H:H,Fitness!C:C,A87,Fitness!D:D,B87,Fitness!E:E,C87,Fitness!F:F,D87,Fitness!G:G,E87)</f>
        <v>16.09</v>
      </c>
      <c r="G87" s="1">
        <f>_xlfn.MINIFS(Fitness!H:H,Fitness!C:C,A87,Fitness!D:D,B87,Fitness!E:E,C87,Fitness!F:F,D87,Fitness!G:G,E87)</f>
        <v>16.09</v>
      </c>
      <c r="H87" s="1">
        <f>AVERAGEIFS(Fitness!H:H,Fitness!C:C,A87,Fitness!D:D,B87,Fitness!E:E,C87,Fitness!F:F,D87,Fitness!G:G,E87)</f>
        <v>16.09</v>
      </c>
      <c r="I87">
        <f>COUNTIFS(Fitness!C:C,A87,Fitness!D:D,B87,Fitness!E:E,C87,Fitness!F:F,D87,Fitness!G:G,E87)</f>
        <v>1</v>
      </c>
    </row>
    <row r="88" spans="1:9" x14ac:dyDescent="0.25">
      <c r="A88">
        <v>0.4</v>
      </c>
      <c r="B88" t="s">
        <v>12</v>
      </c>
      <c r="C88" t="s">
        <v>19</v>
      </c>
      <c r="D88">
        <v>15</v>
      </c>
      <c r="E88">
        <v>64</v>
      </c>
      <c r="F88" s="1">
        <f>_xlfn.MAXIFS(Fitness!H:H,Fitness!C:C,A88,Fitness!D:D,B88,Fitness!E:E,C88,Fitness!F:F,D88,Fitness!G:G,E88)</f>
        <v>10</v>
      </c>
      <c r="G88" s="1">
        <f>_xlfn.MINIFS(Fitness!H:H,Fitness!C:C,A88,Fitness!D:D,B88,Fitness!E:E,C88,Fitness!F:F,D88,Fitness!G:G,E88)</f>
        <v>10</v>
      </c>
      <c r="H88" s="1">
        <f>AVERAGEIFS(Fitness!H:H,Fitness!C:C,A88,Fitness!D:D,B88,Fitness!E:E,C88,Fitness!F:F,D88,Fitness!G:G,E88)</f>
        <v>10</v>
      </c>
      <c r="I88">
        <f>COUNTIFS(Fitness!C:C,A88,Fitness!D:D,B88,Fitness!E:E,C88,Fitness!F:F,D88,Fitness!G:G,E88)</f>
        <v>1</v>
      </c>
    </row>
    <row r="89" spans="1:9" x14ac:dyDescent="0.25">
      <c r="A89">
        <v>0.1</v>
      </c>
      <c r="B89" t="s">
        <v>10</v>
      </c>
      <c r="C89" t="s">
        <v>14</v>
      </c>
      <c r="D89">
        <v>6</v>
      </c>
      <c r="E89">
        <v>64</v>
      </c>
      <c r="F89" s="1">
        <f>_xlfn.MAXIFS(Fitness!H:H,Fitness!C:C,A89,Fitness!D:D,B89,Fitness!E:E,C89,Fitness!F:F,D89,Fitness!G:G,E89)</f>
        <v>37.76</v>
      </c>
      <c r="G89" s="1">
        <f>_xlfn.MINIFS(Fitness!H:H,Fitness!C:C,A89,Fitness!D:D,B89,Fitness!E:E,C89,Fitness!F:F,D89,Fitness!G:G,E89)</f>
        <v>37.15</v>
      </c>
      <c r="H89" s="1">
        <f>AVERAGEIFS(Fitness!H:H,Fitness!C:C,A89,Fitness!D:D,B89,Fitness!E:E,C89,Fitness!F:F,D89,Fitness!G:G,E89)</f>
        <v>37.454999999999998</v>
      </c>
      <c r="I89">
        <f>COUNTIFS(Fitness!C:C,A89,Fitness!D:D,B89,Fitness!E:E,C89,Fitness!F:F,D89,Fitness!G:G,E89)</f>
        <v>2</v>
      </c>
    </row>
    <row r="90" spans="1:9" x14ac:dyDescent="0.25">
      <c r="A90">
        <v>0.25</v>
      </c>
      <c r="B90" t="s">
        <v>10</v>
      </c>
      <c r="C90" t="s">
        <v>16</v>
      </c>
      <c r="D90">
        <v>1</v>
      </c>
      <c r="E90">
        <v>128</v>
      </c>
      <c r="F90" s="1">
        <f>_xlfn.MAXIFS(Fitness!H:H,Fitness!C:C,A90,Fitness!D:D,B90,Fitness!E:E,C90,Fitness!F:F,D90,Fitness!G:G,E90)</f>
        <v>43.14</v>
      </c>
      <c r="G90" s="1">
        <f>_xlfn.MINIFS(Fitness!H:H,Fitness!C:C,A90,Fitness!D:D,B90,Fitness!E:E,C90,Fitness!F:F,D90,Fitness!G:G,E90)</f>
        <v>37.53</v>
      </c>
      <c r="H90" s="1">
        <f>AVERAGEIFS(Fitness!H:H,Fitness!C:C,A90,Fitness!D:D,B90,Fitness!E:E,C90,Fitness!F:F,D90,Fitness!G:G,E90)</f>
        <v>39.928333333333335</v>
      </c>
      <c r="I90">
        <f>COUNTIFS(Fitness!C:C,A90,Fitness!D:D,B90,Fitness!E:E,C90,Fitness!F:F,D90,Fitness!G:G,E90)</f>
        <v>6</v>
      </c>
    </row>
    <row r="91" spans="1:9" x14ac:dyDescent="0.25">
      <c r="A91">
        <v>0.3</v>
      </c>
      <c r="B91" t="s">
        <v>10</v>
      </c>
      <c r="C91" t="s">
        <v>16</v>
      </c>
      <c r="D91">
        <v>15</v>
      </c>
      <c r="E91">
        <v>32</v>
      </c>
      <c r="F91" s="1">
        <f>_xlfn.MAXIFS(Fitness!H:H,Fitness!C:C,A91,Fitness!D:D,B91,Fitness!E:E,C91,Fitness!F:F,D91,Fitness!G:G,E91)</f>
        <v>14.63</v>
      </c>
      <c r="G91" s="1">
        <f>_xlfn.MINIFS(Fitness!H:H,Fitness!C:C,A91,Fitness!D:D,B91,Fitness!E:E,C91,Fitness!F:F,D91,Fitness!G:G,E91)</f>
        <v>14.63</v>
      </c>
      <c r="H91" s="1">
        <f>AVERAGEIFS(Fitness!H:H,Fitness!C:C,A91,Fitness!D:D,B91,Fitness!E:E,C91,Fitness!F:F,D91,Fitness!G:G,E91)</f>
        <v>14.63</v>
      </c>
      <c r="I91">
        <f>COUNTIFS(Fitness!C:C,A91,Fitness!D:D,B91,Fitness!E:E,C91,Fitness!F:F,D91,Fitness!G:G,E91)</f>
        <v>1</v>
      </c>
    </row>
    <row r="92" spans="1:9" x14ac:dyDescent="0.25">
      <c r="A92">
        <v>0.25</v>
      </c>
      <c r="B92" t="s">
        <v>15</v>
      </c>
      <c r="C92" t="s">
        <v>16</v>
      </c>
      <c r="D92">
        <v>1</v>
      </c>
      <c r="E92">
        <v>64</v>
      </c>
      <c r="F92" s="1">
        <f>_xlfn.MAXIFS(Fitness!H:H,Fitness!C:C,A92,Fitness!D:D,B92,Fitness!E:E,C92,Fitness!F:F,D92,Fitness!G:G,E92)</f>
        <v>46.24</v>
      </c>
      <c r="G92" s="1">
        <f>_xlfn.MINIFS(Fitness!H:H,Fitness!C:C,A92,Fitness!D:D,B92,Fitness!E:E,C92,Fitness!F:F,D92,Fitness!G:G,E92)</f>
        <v>35.04</v>
      </c>
      <c r="H92" s="1">
        <f>AVERAGEIFS(Fitness!H:H,Fitness!C:C,A92,Fitness!D:D,B92,Fitness!E:E,C92,Fitness!F:F,D92,Fitness!G:G,E92)</f>
        <v>43.756777777777771</v>
      </c>
      <c r="I92">
        <f>COUNTIFS(Fitness!C:C,A92,Fitness!D:D,B92,Fitness!E:E,C92,Fitness!F:F,D92,Fitness!G:G,E92)</f>
        <v>90</v>
      </c>
    </row>
    <row r="93" spans="1:9" x14ac:dyDescent="0.25">
      <c r="A93">
        <v>0.4</v>
      </c>
      <c r="B93" t="s">
        <v>12</v>
      </c>
      <c r="C93" t="s">
        <v>19</v>
      </c>
      <c r="D93">
        <v>6</v>
      </c>
      <c r="E93">
        <v>8</v>
      </c>
      <c r="F93" s="1">
        <f>_xlfn.MAXIFS(Fitness!H:H,Fitness!C:C,A93,Fitness!D:D,B93,Fitness!E:E,C93,Fitness!F:F,D93,Fitness!G:G,E93)</f>
        <v>10</v>
      </c>
      <c r="G93" s="1">
        <f>_xlfn.MINIFS(Fitness!H:H,Fitness!C:C,A93,Fitness!D:D,B93,Fitness!E:E,C93,Fitness!F:F,D93,Fitness!G:G,E93)</f>
        <v>10</v>
      </c>
      <c r="H93" s="1">
        <f>AVERAGEIFS(Fitness!H:H,Fitness!C:C,A93,Fitness!D:D,B93,Fitness!E:E,C93,Fitness!F:F,D93,Fitness!G:G,E93)</f>
        <v>10</v>
      </c>
      <c r="I93">
        <f>COUNTIFS(Fitness!C:C,A93,Fitness!D:D,B93,Fitness!E:E,C93,Fitness!F:F,D93,Fitness!G:G,E93)</f>
        <v>1</v>
      </c>
    </row>
    <row r="94" spans="1:9" x14ac:dyDescent="0.25">
      <c r="A94">
        <v>0.5</v>
      </c>
      <c r="B94" t="s">
        <v>20</v>
      </c>
      <c r="C94" t="s">
        <v>13</v>
      </c>
      <c r="D94">
        <v>12</v>
      </c>
      <c r="E94">
        <v>32</v>
      </c>
      <c r="F94" s="1">
        <f>_xlfn.MAXIFS(Fitness!H:H,Fitness!C:C,A94,Fitness!D:D,B94,Fitness!E:E,C94,Fitness!F:F,D94,Fitness!G:G,E94)</f>
        <v>10</v>
      </c>
      <c r="G94" s="1">
        <f>_xlfn.MINIFS(Fitness!H:H,Fitness!C:C,A94,Fitness!D:D,B94,Fitness!E:E,C94,Fitness!F:F,D94,Fitness!G:G,E94)</f>
        <v>10</v>
      </c>
      <c r="H94" s="1">
        <f>AVERAGEIFS(Fitness!H:H,Fitness!C:C,A94,Fitness!D:D,B94,Fitness!E:E,C94,Fitness!F:F,D94,Fitness!G:G,E94)</f>
        <v>10</v>
      </c>
      <c r="I94">
        <f>COUNTIFS(Fitness!C:C,A94,Fitness!D:D,B94,Fitness!E:E,C94,Fitness!F:F,D94,Fitness!G:G,E94)</f>
        <v>1</v>
      </c>
    </row>
    <row r="95" spans="1:9" x14ac:dyDescent="0.25">
      <c r="A95">
        <v>0.3</v>
      </c>
      <c r="B95" t="s">
        <v>15</v>
      </c>
      <c r="C95" t="s">
        <v>13</v>
      </c>
      <c r="D95">
        <v>9</v>
      </c>
      <c r="E95">
        <v>16</v>
      </c>
      <c r="F95" s="1">
        <f>_xlfn.MAXIFS(Fitness!H:H,Fitness!C:C,A95,Fitness!D:D,B95,Fitness!E:E,C95,Fitness!F:F,D95,Fitness!G:G,E95)</f>
        <v>10</v>
      </c>
      <c r="G95" s="1">
        <f>_xlfn.MINIFS(Fitness!H:H,Fitness!C:C,A95,Fitness!D:D,B95,Fitness!E:E,C95,Fitness!F:F,D95,Fitness!G:G,E95)</f>
        <v>10</v>
      </c>
      <c r="H95" s="1">
        <f>AVERAGEIFS(Fitness!H:H,Fitness!C:C,A95,Fitness!D:D,B95,Fitness!E:E,C95,Fitness!F:F,D95,Fitness!G:G,E95)</f>
        <v>10</v>
      </c>
      <c r="I95">
        <f>COUNTIFS(Fitness!C:C,A95,Fitness!D:D,B95,Fitness!E:E,C95,Fitness!F:F,D95,Fitness!G:G,E95)</f>
        <v>1</v>
      </c>
    </row>
    <row r="96" spans="1:9" x14ac:dyDescent="0.25">
      <c r="A96">
        <v>0.25</v>
      </c>
      <c r="B96" t="s">
        <v>18</v>
      </c>
      <c r="C96" t="s">
        <v>16</v>
      </c>
      <c r="D96">
        <v>1</v>
      </c>
      <c r="E96">
        <v>128</v>
      </c>
      <c r="F96" s="1">
        <f>_xlfn.MAXIFS(Fitness!H:H,Fitness!C:C,A96,Fitness!D:D,B96,Fitness!E:E,C96,Fitness!F:F,D96,Fitness!G:G,E96)</f>
        <v>48.95</v>
      </c>
      <c r="G96" s="1">
        <f>_xlfn.MINIFS(Fitness!H:H,Fitness!C:C,A96,Fitness!D:D,B96,Fitness!E:E,C96,Fitness!F:F,D96,Fitness!G:G,E96)</f>
        <v>40.61</v>
      </c>
      <c r="H96" s="1">
        <f>AVERAGEIFS(Fitness!H:H,Fitness!C:C,A96,Fitness!D:D,B96,Fitness!E:E,C96,Fitness!F:F,D96,Fitness!G:G,E96)</f>
        <v>46.915285714285709</v>
      </c>
      <c r="I96">
        <f>COUNTIFS(Fitness!C:C,A96,Fitness!D:D,B96,Fitness!E:E,C96,Fitness!F:F,D96,Fitness!G:G,E96)</f>
        <v>70</v>
      </c>
    </row>
    <row r="97" spans="1:9" x14ac:dyDescent="0.25">
      <c r="A97">
        <v>0.1</v>
      </c>
      <c r="B97" t="s">
        <v>12</v>
      </c>
      <c r="C97" t="s">
        <v>13</v>
      </c>
      <c r="D97">
        <v>3</v>
      </c>
      <c r="E97">
        <v>32</v>
      </c>
      <c r="F97" s="1">
        <f>_xlfn.MAXIFS(Fitness!H:H,Fitness!C:C,A97,Fitness!D:D,B97,Fitness!E:E,C97,Fitness!F:F,D97,Fitness!G:G,E97)</f>
        <v>35.58</v>
      </c>
      <c r="G97" s="1">
        <f>_xlfn.MINIFS(Fitness!H:H,Fitness!C:C,A97,Fitness!D:D,B97,Fitness!E:E,C97,Fitness!F:F,D97,Fitness!G:G,E97)</f>
        <v>35.58</v>
      </c>
      <c r="H97" s="1">
        <f>AVERAGEIFS(Fitness!H:H,Fitness!C:C,A97,Fitness!D:D,B97,Fitness!E:E,C97,Fitness!F:F,D97,Fitness!G:G,E97)</f>
        <v>35.58</v>
      </c>
      <c r="I97">
        <f>COUNTIFS(Fitness!C:C,A97,Fitness!D:D,B97,Fitness!E:E,C97,Fitness!F:F,D97,Fitness!G:G,E97)</f>
        <v>1</v>
      </c>
    </row>
    <row r="98" spans="1:9" x14ac:dyDescent="0.25">
      <c r="A98">
        <v>0.4</v>
      </c>
      <c r="B98" t="s">
        <v>20</v>
      </c>
      <c r="C98" t="s">
        <v>16</v>
      </c>
      <c r="D98">
        <v>1</v>
      </c>
      <c r="E98">
        <v>128</v>
      </c>
      <c r="F98" s="1">
        <f>_xlfn.MAXIFS(Fitness!H:H,Fitness!C:C,A98,Fitness!D:D,B98,Fitness!E:E,C98,Fitness!F:F,D98,Fitness!G:G,E98)</f>
        <v>42.5</v>
      </c>
      <c r="G98" s="1">
        <f>_xlfn.MINIFS(Fitness!H:H,Fitness!C:C,A98,Fitness!D:D,B98,Fitness!E:E,C98,Fitness!F:F,D98,Fitness!G:G,E98)</f>
        <v>15.35</v>
      </c>
      <c r="H98" s="1">
        <f>AVERAGEIFS(Fitness!H:H,Fitness!C:C,A98,Fitness!D:D,B98,Fitness!E:E,C98,Fitness!F:F,D98,Fitness!G:G,E98)</f>
        <v>32.74</v>
      </c>
      <c r="I98">
        <f>COUNTIFS(Fitness!C:C,A98,Fitness!D:D,B98,Fitness!E:E,C98,Fitness!F:F,D98,Fitness!G:G,E98)</f>
        <v>3</v>
      </c>
    </row>
    <row r="99" spans="1:9" x14ac:dyDescent="0.25">
      <c r="A99">
        <v>0.25</v>
      </c>
      <c r="B99" t="s">
        <v>15</v>
      </c>
      <c r="C99" t="s">
        <v>16</v>
      </c>
      <c r="D99">
        <v>1</v>
      </c>
      <c r="E99">
        <v>128</v>
      </c>
      <c r="F99" s="1">
        <f>_xlfn.MAXIFS(Fitness!H:H,Fitness!C:C,A99,Fitness!D:D,B99,Fitness!E:E,C99,Fitness!F:F,D99,Fitness!G:G,E99)</f>
        <v>46.79</v>
      </c>
      <c r="G99" s="1">
        <f>_xlfn.MINIFS(Fitness!H:H,Fitness!C:C,A99,Fitness!D:D,B99,Fitness!E:E,C99,Fitness!F:F,D99,Fitness!G:G,E99)</f>
        <v>40.89</v>
      </c>
      <c r="H99" s="1">
        <f>AVERAGEIFS(Fitness!H:H,Fitness!C:C,A99,Fitness!D:D,B99,Fitness!E:E,C99,Fitness!F:F,D99,Fitness!G:G,E99)</f>
        <v>44.721999999999994</v>
      </c>
      <c r="I99">
        <f>COUNTIFS(Fitness!C:C,A99,Fitness!D:D,B99,Fitness!E:E,C99,Fitness!F:F,D99,Fitness!G:G,E99)</f>
        <v>10</v>
      </c>
    </row>
    <row r="100" spans="1:9" x14ac:dyDescent="0.25">
      <c r="A100">
        <v>0.25</v>
      </c>
      <c r="B100" t="s">
        <v>12</v>
      </c>
      <c r="C100" t="s">
        <v>13</v>
      </c>
      <c r="D100">
        <v>9</v>
      </c>
      <c r="E100">
        <v>32</v>
      </c>
      <c r="F100" s="1">
        <f>_xlfn.MAXIFS(Fitness!H:H,Fitness!C:C,A100,Fitness!D:D,B100,Fitness!E:E,C100,Fitness!F:F,D100,Fitness!G:G,E100)</f>
        <v>17.940000000000001</v>
      </c>
      <c r="G100" s="1">
        <f>_xlfn.MINIFS(Fitness!H:H,Fitness!C:C,A100,Fitness!D:D,B100,Fitness!E:E,C100,Fitness!F:F,D100,Fitness!G:G,E100)</f>
        <v>17.940000000000001</v>
      </c>
      <c r="H100" s="1">
        <f>AVERAGEIFS(Fitness!H:H,Fitness!C:C,A100,Fitness!D:D,B100,Fitness!E:E,C100,Fitness!F:F,D100,Fitness!G:G,E100)</f>
        <v>17.940000000000001</v>
      </c>
      <c r="I100">
        <f>COUNTIFS(Fitness!C:C,A100,Fitness!D:D,B100,Fitness!E:E,C100,Fitness!F:F,D100,Fitness!G:G,E100)</f>
        <v>1</v>
      </c>
    </row>
    <row r="101" spans="1:9" x14ac:dyDescent="0.25">
      <c r="A101">
        <v>0.25</v>
      </c>
      <c r="B101" t="s">
        <v>12</v>
      </c>
      <c r="C101" t="s">
        <v>16</v>
      </c>
      <c r="D101">
        <v>1</v>
      </c>
      <c r="E101">
        <v>64</v>
      </c>
      <c r="F101" s="1">
        <f>_xlfn.MAXIFS(Fitness!H:H,Fitness!C:C,A101,Fitness!D:D,B101,Fitness!E:E,C101,Fitness!F:F,D101,Fitness!G:G,E101)</f>
        <v>45.2</v>
      </c>
      <c r="G101" s="1">
        <f>_xlfn.MINIFS(Fitness!H:H,Fitness!C:C,A101,Fitness!D:D,B101,Fitness!E:E,C101,Fitness!F:F,D101,Fitness!G:G,E101)</f>
        <v>38.07</v>
      </c>
      <c r="H101" s="1">
        <f>AVERAGEIFS(Fitness!H:H,Fitness!C:C,A101,Fitness!D:D,B101,Fitness!E:E,C101,Fitness!F:F,D101,Fitness!G:G,E101)</f>
        <v>42.04</v>
      </c>
      <c r="I101">
        <f>COUNTIFS(Fitness!C:C,A101,Fitness!D:D,B101,Fitness!E:E,C101,Fitness!F:F,D101,Fitness!G:G,E101)</f>
        <v>6</v>
      </c>
    </row>
    <row r="102" spans="1:9" x14ac:dyDescent="0.25">
      <c r="A102">
        <v>0.1</v>
      </c>
      <c r="B102" t="s">
        <v>15</v>
      </c>
      <c r="C102" t="s">
        <v>19</v>
      </c>
      <c r="D102">
        <v>3</v>
      </c>
      <c r="E102">
        <v>8</v>
      </c>
      <c r="F102" s="1">
        <f>_xlfn.MAXIFS(Fitness!H:H,Fitness!C:C,A102,Fitness!D:D,B102,Fitness!E:E,C102,Fitness!F:F,D102,Fitness!G:G,E102)</f>
        <v>18.36</v>
      </c>
      <c r="G102" s="1">
        <f>_xlfn.MINIFS(Fitness!H:H,Fitness!C:C,A102,Fitness!D:D,B102,Fitness!E:E,C102,Fitness!F:F,D102,Fitness!G:G,E102)</f>
        <v>18.36</v>
      </c>
      <c r="H102" s="1">
        <f>AVERAGEIFS(Fitness!H:H,Fitness!C:C,A102,Fitness!D:D,B102,Fitness!E:E,C102,Fitness!F:F,D102,Fitness!G:G,E102)</f>
        <v>18.36</v>
      </c>
      <c r="I102">
        <f>COUNTIFS(Fitness!C:C,A102,Fitness!D:D,B102,Fitness!E:E,C102,Fitness!F:F,D102,Fitness!G:G,E102)</f>
        <v>1</v>
      </c>
    </row>
    <row r="103" spans="1:9" x14ac:dyDescent="0.25">
      <c r="A103">
        <v>0.5</v>
      </c>
      <c r="B103" t="s">
        <v>10</v>
      </c>
      <c r="C103" t="s">
        <v>16</v>
      </c>
      <c r="D103">
        <v>1</v>
      </c>
      <c r="E103">
        <v>8</v>
      </c>
      <c r="F103" s="1">
        <f>_xlfn.MAXIFS(Fitness!H:H,Fitness!C:C,A103,Fitness!D:D,B103,Fitness!E:E,C103,Fitness!F:F,D103,Fitness!G:G,E103)</f>
        <v>33.46</v>
      </c>
      <c r="G103" s="1">
        <f>_xlfn.MINIFS(Fitness!H:H,Fitness!C:C,A103,Fitness!D:D,B103,Fitness!E:E,C103,Fitness!F:F,D103,Fitness!G:G,E103)</f>
        <v>33.46</v>
      </c>
      <c r="H103" s="1">
        <f>AVERAGEIFS(Fitness!H:H,Fitness!C:C,A103,Fitness!D:D,B103,Fitness!E:E,C103,Fitness!F:F,D103,Fitness!G:G,E103)</f>
        <v>33.46</v>
      </c>
      <c r="I103">
        <f>COUNTIFS(Fitness!C:C,A103,Fitness!D:D,B103,Fitness!E:E,C103,Fitness!F:F,D103,Fitness!G:G,E103)</f>
        <v>1</v>
      </c>
    </row>
    <row r="104" spans="1:9" x14ac:dyDescent="0.25">
      <c r="A104">
        <v>0.1</v>
      </c>
      <c r="B104" t="s">
        <v>21</v>
      </c>
      <c r="C104" t="s">
        <v>11</v>
      </c>
      <c r="D104">
        <v>9</v>
      </c>
      <c r="E104">
        <v>16</v>
      </c>
      <c r="F104" s="1">
        <f>_xlfn.MAXIFS(Fitness!H:H,Fitness!C:C,A104,Fitness!D:D,B104,Fitness!E:E,C104,Fitness!F:F,D104,Fitness!G:G,E104)</f>
        <v>17.41</v>
      </c>
      <c r="G104" s="1">
        <f>_xlfn.MINIFS(Fitness!H:H,Fitness!C:C,A104,Fitness!D:D,B104,Fitness!E:E,C104,Fitness!F:F,D104,Fitness!G:G,E104)</f>
        <v>17.41</v>
      </c>
      <c r="H104" s="1">
        <f>AVERAGEIFS(Fitness!H:H,Fitness!C:C,A104,Fitness!D:D,B104,Fitness!E:E,C104,Fitness!F:F,D104,Fitness!G:G,E104)</f>
        <v>17.41</v>
      </c>
      <c r="I104">
        <f>COUNTIFS(Fitness!C:C,A104,Fitness!D:D,B104,Fitness!E:E,C104,Fitness!F:F,D104,Fitness!G:G,E104)</f>
        <v>1</v>
      </c>
    </row>
    <row r="105" spans="1:9" x14ac:dyDescent="0.25">
      <c r="A105">
        <v>0.5</v>
      </c>
      <c r="B105" t="s">
        <v>15</v>
      </c>
      <c r="C105" t="s">
        <v>13</v>
      </c>
      <c r="D105">
        <v>1</v>
      </c>
      <c r="E105">
        <v>4</v>
      </c>
      <c r="F105" s="1">
        <f>_xlfn.MAXIFS(Fitness!H:H,Fitness!C:C,A105,Fitness!D:D,B105,Fitness!E:E,C105,Fitness!F:F,D105,Fitness!G:G,E105)</f>
        <v>30.94</v>
      </c>
      <c r="G105" s="1">
        <f>_xlfn.MINIFS(Fitness!H:H,Fitness!C:C,A105,Fitness!D:D,B105,Fitness!E:E,C105,Fitness!F:F,D105,Fitness!G:G,E105)</f>
        <v>22.86</v>
      </c>
      <c r="H105" s="1">
        <f>AVERAGEIFS(Fitness!H:H,Fitness!C:C,A105,Fitness!D:D,B105,Fitness!E:E,C105,Fitness!F:F,D105,Fitness!G:G,E105)</f>
        <v>27.870394736842112</v>
      </c>
      <c r="I105">
        <f>COUNTIFS(Fitness!C:C,A105,Fitness!D:D,B105,Fitness!E:E,C105,Fitness!F:F,D105,Fitness!G:G,E105)</f>
        <v>76</v>
      </c>
    </row>
    <row r="106" spans="1:9" x14ac:dyDescent="0.25">
      <c r="A106">
        <v>0.25</v>
      </c>
      <c r="B106" t="s">
        <v>12</v>
      </c>
      <c r="C106" t="s">
        <v>11</v>
      </c>
      <c r="D106">
        <v>15</v>
      </c>
      <c r="E106">
        <v>4</v>
      </c>
      <c r="F106" s="1">
        <f>_xlfn.MAXIFS(Fitness!H:H,Fitness!C:C,A106,Fitness!D:D,B106,Fitness!E:E,C106,Fitness!F:F,D106,Fitness!G:G,E106)</f>
        <v>10</v>
      </c>
      <c r="G106" s="1">
        <f>_xlfn.MINIFS(Fitness!H:H,Fitness!C:C,A106,Fitness!D:D,B106,Fitness!E:E,C106,Fitness!F:F,D106,Fitness!G:G,E106)</f>
        <v>10</v>
      </c>
      <c r="H106" s="1">
        <f>AVERAGEIFS(Fitness!H:H,Fitness!C:C,A106,Fitness!D:D,B106,Fitness!E:E,C106,Fitness!F:F,D106,Fitness!G:G,E106)</f>
        <v>10</v>
      </c>
      <c r="I106">
        <f>COUNTIFS(Fitness!C:C,A106,Fitness!D:D,B106,Fitness!E:E,C106,Fitness!F:F,D106,Fitness!G:G,E106)</f>
        <v>1</v>
      </c>
    </row>
    <row r="107" spans="1:9" x14ac:dyDescent="0.25">
      <c r="A107">
        <v>0.5</v>
      </c>
      <c r="B107" t="s">
        <v>18</v>
      </c>
      <c r="C107" t="s">
        <v>17</v>
      </c>
      <c r="D107">
        <v>15</v>
      </c>
      <c r="E107">
        <v>32</v>
      </c>
      <c r="F107" s="1">
        <f>_xlfn.MAXIFS(Fitness!H:H,Fitness!C:C,A107,Fitness!D:D,B107,Fitness!E:E,C107,Fitness!F:F,D107,Fitness!G:G,E107)</f>
        <v>10.28</v>
      </c>
      <c r="G107" s="1">
        <f>_xlfn.MINIFS(Fitness!H:H,Fitness!C:C,A107,Fitness!D:D,B107,Fitness!E:E,C107,Fitness!F:F,D107,Fitness!G:G,E107)</f>
        <v>10.28</v>
      </c>
      <c r="H107" s="1">
        <f>AVERAGEIFS(Fitness!H:H,Fitness!C:C,A107,Fitness!D:D,B107,Fitness!E:E,C107,Fitness!F:F,D107,Fitness!G:G,E107)</f>
        <v>10.28</v>
      </c>
      <c r="I107">
        <f>COUNTIFS(Fitness!C:C,A107,Fitness!D:D,B107,Fitness!E:E,C107,Fitness!F:F,D107,Fitness!G:G,E107)</f>
        <v>1</v>
      </c>
    </row>
    <row r="108" spans="1:9" x14ac:dyDescent="0.25">
      <c r="A108">
        <v>0.2</v>
      </c>
      <c r="B108" t="s">
        <v>15</v>
      </c>
      <c r="C108" t="s">
        <v>19</v>
      </c>
      <c r="D108">
        <v>3</v>
      </c>
      <c r="E108">
        <v>8</v>
      </c>
      <c r="F108" s="1">
        <f>_xlfn.MAXIFS(Fitness!H:H,Fitness!C:C,A108,Fitness!D:D,B108,Fitness!E:E,C108,Fitness!F:F,D108,Fitness!G:G,E108)</f>
        <v>17.75</v>
      </c>
      <c r="G108" s="1">
        <f>_xlfn.MINIFS(Fitness!H:H,Fitness!C:C,A108,Fitness!D:D,B108,Fitness!E:E,C108,Fitness!F:F,D108,Fitness!G:G,E108)</f>
        <v>17.75</v>
      </c>
      <c r="H108" s="1">
        <f>AVERAGEIFS(Fitness!H:H,Fitness!C:C,A108,Fitness!D:D,B108,Fitness!E:E,C108,Fitness!F:F,D108,Fitness!G:G,E108)</f>
        <v>17.75</v>
      </c>
      <c r="I108">
        <f>COUNTIFS(Fitness!C:C,A108,Fitness!D:D,B108,Fitness!E:E,C108,Fitness!F:F,D108,Fitness!G:G,E108)</f>
        <v>1</v>
      </c>
    </row>
    <row r="109" spans="1:9" x14ac:dyDescent="0.25">
      <c r="A109">
        <v>0.3</v>
      </c>
      <c r="B109" t="s">
        <v>15</v>
      </c>
      <c r="C109" t="s">
        <v>13</v>
      </c>
      <c r="D109">
        <v>1</v>
      </c>
      <c r="E109">
        <v>4</v>
      </c>
      <c r="F109" s="1">
        <f>_xlfn.MAXIFS(Fitness!H:H,Fitness!C:C,A109,Fitness!D:D,B109,Fitness!E:E,C109,Fitness!F:F,D109,Fitness!G:G,E109)</f>
        <v>32</v>
      </c>
      <c r="G109" s="1">
        <f>_xlfn.MINIFS(Fitness!H:H,Fitness!C:C,A109,Fitness!D:D,B109,Fitness!E:E,C109,Fitness!F:F,D109,Fitness!G:G,E109)</f>
        <v>26.74</v>
      </c>
      <c r="H109" s="1">
        <f>AVERAGEIFS(Fitness!H:H,Fitness!C:C,A109,Fitness!D:D,B109,Fitness!E:E,C109,Fitness!F:F,D109,Fitness!G:G,E109)</f>
        <v>30.181999999999999</v>
      </c>
      <c r="I109">
        <f>COUNTIFS(Fitness!C:C,A109,Fitness!D:D,B109,Fitness!E:E,C109,Fitness!F:F,D109,Fitness!G:G,E109)</f>
        <v>5</v>
      </c>
    </row>
    <row r="110" spans="1:9" x14ac:dyDescent="0.25">
      <c r="A110">
        <v>0.5</v>
      </c>
      <c r="B110" t="s">
        <v>15</v>
      </c>
      <c r="C110" t="s">
        <v>13</v>
      </c>
      <c r="D110">
        <v>1</v>
      </c>
      <c r="E110">
        <v>16</v>
      </c>
      <c r="F110" s="1">
        <f>_xlfn.MAXIFS(Fitness!H:H,Fitness!C:C,A110,Fitness!D:D,B110,Fitness!E:E,C110,Fitness!F:F,D110,Fitness!G:G,E110)</f>
        <v>35.93</v>
      </c>
      <c r="G110" s="1">
        <f>_xlfn.MINIFS(Fitness!H:H,Fitness!C:C,A110,Fitness!D:D,B110,Fitness!E:E,C110,Fitness!F:F,D110,Fitness!G:G,E110)</f>
        <v>18.760000000000002</v>
      </c>
      <c r="H110" s="1">
        <f>AVERAGEIFS(Fitness!H:H,Fitness!C:C,A110,Fitness!D:D,B110,Fitness!E:E,C110,Fitness!F:F,D110,Fitness!G:G,E110)</f>
        <v>33.07266666666667</v>
      </c>
      <c r="I110">
        <f>COUNTIFS(Fitness!C:C,A110,Fitness!D:D,B110,Fitness!E:E,C110,Fitness!F:F,D110,Fitness!G:G,E110)</f>
        <v>15</v>
      </c>
    </row>
    <row r="111" spans="1:9" x14ac:dyDescent="0.25">
      <c r="A111">
        <v>0.5</v>
      </c>
      <c r="B111" t="s">
        <v>15</v>
      </c>
      <c r="C111" t="s">
        <v>13</v>
      </c>
      <c r="D111">
        <v>1</v>
      </c>
      <c r="E111">
        <v>32</v>
      </c>
      <c r="F111" s="1">
        <f>_xlfn.MAXIFS(Fitness!H:H,Fitness!C:C,A111,Fitness!D:D,B111,Fitness!E:E,C111,Fitness!F:F,D111,Fitness!G:G,E111)</f>
        <v>37.42</v>
      </c>
      <c r="G111" s="1">
        <f>_xlfn.MINIFS(Fitness!H:H,Fitness!C:C,A111,Fitness!D:D,B111,Fitness!E:E,C111,Fitness!F:F,D111,Fitness!G:G,E111)</f>
        <v>27.16</v>
      </c>
      <c r="H111" s="1">
        <f>AVERAGEIFS(Fitness!H:H,Fitness!C:C,A111,Fitness!D:D,B111,Fitness!E:E,C111,Fitness!F:F,D111,Fitness!G:G,E111)</f>
        <v>34.530312500000008</v>
      </c>
      <c r="I111">
        <f>COUNTIFS(Fitness!C:C,A111,Fitness!D:D,B111,Fitness!E:E,C111,Fitness!F:F,D111,Fitness!G:G,E111)</f>
        <v>32</v>
      </c>
    </row>
    <row r="112" spans="1:9" x14ac:dyDescent="0.25">
      <c r="A112">
        <v>0.5</v>
      </c>
      <c r="B112" t="s">
        <v>10</v>
      </c>
      <c r="C112" t="s">
        <v>13</v>
      </c>
      <c r="D112">
        <v>1</v>
      </c>
      <c r="E112">
        <v>32</v>
      </c>
      <c r="F112" s="1">
        <f>_xlfn.MAXIFS(Fitness!H:H,Fitness!C:C,A112,Fitness!D:D,B112,Fitness!E:E,C112,Fitness!F:F,D112,Fitness!G:G,E112)</f>
        <v>34.49</v>
      </c>
      <c r="G112" s="1">
        <f>_xlfn.MINIFS(Fitness!H:H,Fitness!C:C,A112,Fitness!D:D,B112,Fitness!E:E,C112,Fitness!F:F,D112,Fitness!G:G,E112)</f>
        <v>10</v>
      </c>
      <c r="H112" s="1">
        <f>AVERAGEIFS(Fitness!H:H,Fitness!C:C,A112,Fitness!D:D,B112,Fitness!E:E,C112,Fitness!F:F,D112,Fitness!G:G,E112)</f>
        <v>22.245000000000001</v>
      </c>
      <c r="I112">
        <f>COUNTIFS(Fitness!C:C,A112,Fitness!D:D,B112,Fitness!E:E,C112,Fitness!F:F,D112,Fitness!G:G,E112)</f>
        <v>2</v>
      </c>
    </row>
    <row r="113" spans="1:9" x14ac:dyDescent="0.25">
      <c r="A113">
        <v>0.3</v>
      </c>
      <c r="B113" t="s">
        <v>10</v>
      </c>
      <c r="C113" t="s">
        <v>13</v>
      </c>
      <c r="D113">
        <v>1</v>
      </c>
      <c r="E113">
        <v>32</v>
      </c>
      <c r="F113" s="1">
        <f>_xlfn.MAXIFS(Fitness!H:H,Fitness!C:C,A113,Fitness!D:D,B113,Fitness!E:E,C113,Fitness!F:F,D113,Fitness!G:G,E113)</f>
        <v>38.61</v>
      </c>
      <c r="G113" s="1">
        <f>_xlfn.MINIFS(Fitness!H:H,Fitness!C:C,A113,Fitness!D:D,B113,Fitness!E:E,C113,Fitness!F:F,D113,Fitness!G:G,E113)</f>
        <v>28.7</v>
      </c>
      <c r="H113" s="1">
        <f>AVERAGEIFS(Fitness!H:H,Fitness!C:C,A113,Fitness!D:D,B113,Fitness!E:E,C113,Fitness!F:F,D113,Fitness!G:G,E113)</f>
        <v>33.935999999999993</v>
      </c>
      <c r="I113">
        <f>COUNTIFS(Fitness!C:C,A113,Fitness!D:D,B113,Fitness!E:E,C113,Fitness!F:F,D113,Fitness!G:G,E113)</f>
        <v>5</v>
      </c>
    </row>
    <row r="114" spans="1:9" x14ac:dyDescent="0.25">
      <c r="A114">
        <v>0.25</v>
      </c>
      <c r="B114" t="s">
        <v>10</v>
      </c>
      <c r="C114" t="s">
        <v>11</v>
      </c>
      <c r="D114">
        <v>1</v>
      </c>
      <c r="E114">
        <v>32</v>
      </c>
      <c r="F114" s="1">
        <f>_xlfn.MAXIFS(Fitness!H:H,Fitness!C:C,A114,Fitness!D:D,B114,Fitness!E:E,C114,Fitness!F:F,D114,Fitness!G:G,E114)</f>
        <v>36.450000000000003</v>
      </c>
      <c r="G114" s="1">
        <f>_xlfn.MINIFS(Fitness!H:H,Fitness!C:C,A114,Fitness!D:D,B114,Fitness!E:E,C114,Fitness!F:F,D114,Fitness!G:G,E114)</f>
        <v>36.450000000000003</v>
      </c>
      <c r="H114" s="1">
        <f>AVERAGEIFS(Fitness!H:H,Fitness!C:C,A114,Fitness!D:D,B114,Fitness!E:E,C114,Fitness!F:F,D114,Fitness!G:G,E114)</f>
        <v>36.450000000000003</v>
      </c>
      <c r="I114">
        <f>COUNTIFS(Fitness!C:C,A114,Fitness!D:D,B114,Fitness!E:E,C114,Fitness!F:F,D114,Fitness!G:G,E114)</f>
        <v>1</v>
      </c>
    </row>
    <row r="115" spans="1:9" x14ac:dyDescent="0.25">
      <c r="A115">
        <v>0.25</v>
      </c>
      <c r="B115" t="s">
        <v>15</v>
      </c>
      <c r="C115" t="s">
        <v>13</v>
      </c>
      <c r="D115">
        <v>1</v>
      </c>
      <c r="E115">
        <v>16</v>
      </c>
      <c r="F115" s="1">
        <f>_xlfn.MAXIFS(Fitness!H:H,Fitness!C:C,A115,Fitness!D:D,B115,Fitness!E:E,C115,Fitness!F:F,D115,Fitness!G:G,E115)</f>
        <v>37.33</v>
      </c>
      <c r="G115" s="1">
        <f>_xlfn.MINIFS(Fitness!H:H,Fitness!C:C,A115,Fitness!D:D,B115,Fitness!E:E,C115,Fitness!F:F,D115,Fitness!G:G,E115)</f>
        <v>30.08</v>
      </c>
      <c r="H115" s="1">
        <f>AVERAGEIFS(Fitness!H:H,Fitness!C:C,A115,Fitness!D:D,B115,Fitness!E:E,C115,Fitness!F:F,D115,Fitness!G:G,E115)</f>
        <v>35.195789473684208</v>
      </c>
      <c r="I115">
        <f>COUNTIFS(Fitness!C:C,A115,Fitness!D:D,B115,Fitness!E:E,C115,Fitness!F:F,D115,Fitness!G:G,E115)</f>
        <v>19</v>
      </c>
    </row>
    <row r="116" spans="1:9" x14ac:dyDescent="0.25">
      <c r="A116">
        <v>0.3</v>
      </c>
      <c r="B116" t="s">
        <v>15</v>
      </c>
      <c r="C116" t="s">
        <v>17</v>
      </c>
      <c r="D116">
        <v>1</v>
      </c>
      <c r="E116">
        <v>128</v>
      </c>
      <c r="F116" s="1">
        <f>_xlfn.MAXIFS(Fitness!H:H,Fitness!C:C,A116,Fitness!D:D,B116,Fitness!E:E,C116,Fitness!F:F,D116,Fitness!G:G,E116)</f>
        <v>47.43</v>
      </c>
      <c r="G116" s="1">
        <f>_xlfn.MINIFS(Fitness!H:H,Fitness!C:C,A116,Fitness!D:D,B116,Fitness!E:E,C116,Fitness!F:F,D116,Fitness!G:G,E116)</f>
        <v>30.15</v>
      </c>
      <c r="H116" s="1">
        <f>AVERAGEIFS(Fitness!H:H,Fitness!C:C,A116,Fitness!D:D,B116,Fitness!E:E,C116,Fitness!F:F,D116,Fitness!G:G,E116)</f>
        <v>44.765999999999984</v>
      </c>
      <c r="I116">
        <f>COUNTIFS(Fitness!C:C,A116,Fitness!D:D,B116,Fitness!E:E,C116,Fitness!F:F,D116,Fitness!G:G,E116)</f>
        <v>95</v>
      </c>
    </row>
    <row r="117" spans="1:9" x14ac:dyDescent="0.25">
      <c r="A117">
        <v>0.5</v>
      </c>
      <c r="B117" t="s">
        <v>18</v>
      </c>
      <c r="C117" t="s">
        <v>13</v>
      </c>
      <c r="D117">
        <v>1</v>
      </c>
      <c r="E117">
        <v>32</v>
      </c>
      <c r="F117" s="1">
        <f>_xlfn.MAXIFS(Fitness!H:H,Fitness!C:C,A117,Fitness!D:D,B117,Fitness!E:E,C117,Fitness!F:F,D117,Fitness!G:G,E117)</f>
        <v>39.82</v>
      </c>
      <c r="G117" s="1">
        <f>_xlfn.MINIFS(Fitness!H:H,Fitness!C:C,A117,Fitness!D:D,B117,Fitness!E:E,C117,Fitness!F:F,D117,Fitness!G:G,E117)</f>
        <v>28.03</v>
      </c>
      <c r="H117" s="1">
        <f>AVERAGEIFS(Fitness!H:H,Fitness!C:C,A117,Fitness!D:D,B117,Fitness!E:E,C117,Fitness!F:F,D117,Fitness!G:G,E117)</f>
        <v>37.08958333333333</v>
      </c>
      <c r="I117">
        <f>COUNTIFS(Fitness!C:C,A117,Fitness!D:D,B117,Fitness!E:E,C117,Fitness!F:F,D117,Fitness!G:G,E117)</f>
        <v>24</v>
      </c>
    </row>
    <row r="118" spans="1:9" x14ac:dyDescent="0.25">
      <c r="A118">
        <v>0.5</v>
      </c>
      <c r="B118" t="s">
        <v>18</v>
      </c>
      <c r="C118" t="s">
        <v>13</v>
      </c>
      <c r="D118">
        <v>1</v>
      </c>
      <c r="E118">
        <v>4</v>
      </c>
      <c r="F118" s="1">
        <f>_xlfn.MAXIFS(Fitness!H:H,Fitness!C:C,A118,Fitness!D:D,B118,Fitness!E:E,C118,Fitness!F:F,D118,Fitness!G:G,E118)</f>
        <v>30.7</v>
      </c>
      <c r="G118" s="1">
        <f>_xlfn.MINIFS(Fitness!H:H,Fitness!C:C,A118,Fitness!D:D,B118,Fitness!E:E,C118,Fitness!F:F,D118,Fitness!G:G,E118)</f>
        <v>22.39</v>
      </c>
      <c r="H118" s="1">
        <f>AVERAGEIFS(Fitness!H:H,Fitness!C:C,A118,Fitness!D:D,B118,Fitness!E:E,C118,Fitness!F:F,D118,Fitness!G:G,E118)</f>
        <v>26.545000000000002</v>
      </c>
      <c r="I118">
        <f>COUNTIFS(Fitness!C:C,A118,Fitness!D:D,B118,Fitness!E:E,C118,Fitness!F:F,D118,Fitness!G:G,E118)</f>
        <v>2</v>
      </c>
    </row>
    <row r="119" spans="1:9" x14ac:dyDescent="0.25">
      <c r="A119">
        <v>0.3</v>
      </c>
      <c r="B119" t="s">
        <v>20</v>
      </c>
      <c r="C119" t="s">
        <v>19</v>
      </c>
      <c r="D119">
        <v>3</v>
      </c>
      <c r="E119">
        <v>64</v>
      </c>
      <c r="F119" s="1">
        <f>_xlfn.MAXIFS(Fitness!H:H,Fitness!C:C,A119,Fitness!D:D,B119,Fitness!E:E,C119,Fitness!F:F,D119,Fitness!G:G,E119)</f>
        <v>21.87</v>
      </c>
      <c r="G119" s="1">
        <f>_xlfn.MINIFS(Fitness!H:H,Fitness!C:C,A119,Fitness!D:D,B119,Fitness!E:E,C119,Fitness!F:F,D119,Fitness!G:G,E119)</f>
        <v>21.87</v>
      </c>
      <c r="H119" s="1">
        <f>AVERAGEIFS(Fitness!H:H,Fitness!C:C,A119,Fitness!D:D,B119,Fitness!E:E,C119,Fitness!F:F,D119,Fitness!G:G,E119)</f>
        <v>21.87</v>
      </c>
      <c r="I119">
        <f>COUNTIFS(Fitness!C:C,A119,Fitness!D:D,B119,Fitness!E:E,C119,Fitness!F:F,D119,Fitness!G:G,E119)</f>
        <v>1</v>
      </c>
    </row>
    <row r="120" spans="1:9" x14ac:dyDescent="0.25">
      <c r="A120">
        <v>0.1</v>
      </c>
      <c r="B120" t="s">
        <v>15</v>
      </c>
      <c r="C120" t="s">
        <v>16</v>
      </c>
      <c r="D120">
        <v>3</v>
      </c>
      <c r="E120">
        <v>8</v>
      </c>
      <c r="F120" s="1">
        <f>_xlfn.MAXIFS(Fitness!H:H,Fitness!C:C,A120,Fitness!D:D,B120,Fitness!E:E,C120,Fitness!F:F,D120,Fitness!G:G,E120)</f>
        <v>35.86</v>
      </c>
      <c r="G120" s="1">
        <f>_xlfn.MINIFS(Fitness!H:H,Fitness!C:C,A120,Fitness!D:D,B120,Fitness!E:E,C120,Fitness!F:F,D120,Fitness!G:G,E120)</f>
        <v>33.200000000000003</v>
      </c>
      <c r="H120" s="1">
        <f>AVERAGEIFS(Fitness!H:H,Fitness!C:C,A120,Fitness!D:D,B120,Fitness!E:E,C120,Fitness!F:F,D120,Fitness!G:G,E120)</f>
        <v>34.53</v>
      </c>
      <c r="I120">
        <f>COUNTIFS(Fitness!C:C,A120,Fitness!D:D,B120,Fitness!E:E,C120,Fitness!F:F,D120,Fitness!G:G,E120)</f>
        <v>2</v>
      </c>
    </row>
    <row r="121" spans="1:9" x14ac:dyDescent="0.25">
      <c r="A121">
        <v>0.4</v>
      </c>
      <c r="B121" t="s">
        <v>21</v>
      </c>
      <c r="C121" t="s">
        <v>14</v>
      </c>
      <c r="D121">
        <v>9</v>
      </c>
      <c r="E121">
        <v>64</v>
      </c>
      <c r="F121" s="1">
        <f>_xlfn.MAXIFS(Fitness!H:H,Fitness!C:C,A121,Fitness!D:D,B121,Fitness!E:E,C121,Fitness!F:F,D121,Fitness!G:G,E121)</f>
        <v>11.01</v>
      </c>
      <c r="G121" s="1">
        <f>_xlfn.MINIFS(Fitness!H:H,Fitness!C:C,A121,Fitness!D:D,B121,Fitness!E:E,C121,Fitness!F:F,D121,Fitness!G:G,E121)</f>
        <v>11.01</v>
      </c>
      <c r="H121" s="1">
        <f>AVERAGEIFS(Fitness!H:H,Fitness!C:C,A121,Fitness!D:D,B121,Fitness!E:E,C121,Fitness!F:F,D121,Fitness!G:G,E121)</f>
        <v>11.01</v>
      </c>
      <c r="I121">
        <f>COUNTIFS(Fitness!C:C,A121,Fitness!D:D,B121,Fitness!E:E,C121,Fitness!F:F,D121,Fitness!G:G,E121)</f>
        <v>1</v>
      </c>
    </row>
    <row r="122" spans="1:9" x14ac:dyDescent="0.25">
      <c r="A122">
        <v>0.3</v>
      </c>
      <c r="B122" t="s">
        <v>15</v>
      </c>
      <c r="C122" t="s">
        <v>17</v>
      </c>
      <c r="D122">
        <v>1</v>
      </c>
      <c r="E122">
        <v>4</v>
      </c>
      <c r="F122" s="1">
        <f>_xlfn.MAXIFS(Fitness!H:H,Fitness!C:C,A122,Fitness!D:D,B122,Fitness!E:E,C122,Fitness!F:F,D122,Fitness!G:G,E122)</f>
        <v>32.71</v>
      </c>
      <c r="G122" s="1">
        <f>_xlfn.MINIFS(Fitness!H:H,Fitness!C:C,A122,Fitness!D:D,B122,Fitness!E:E,C122,Fitness!F:F,D122,Fitness!G:G,E122)</f>
        <v>30.4</v>
      </c>
      <c r="H122" s="1">
        <f>AVERAGEIFS(Fitness!H:H,Fitness!C:C,A122,Fitness!D:D,B122,Fitness!E:E,C122,Fitness!F:F,D122,Fitness!G:G,E122)</f>
        <v>31.594000000000001</v>
      </c>
      <c r="I122">
        <f>COUNTIFS(Fitness!C:C,A122,Fitness!D:D,B122,Fitness!E:E,C122,Fitness!F:F,D122,Fitness!G:G,E122)</f>
        <v>5</v>
      </c>
    </row>
    <row r="123" spans="1:9" x14ac:dyDescent="0.25">
      <c r="A123">
        <v>0.5</v>
      </c>
      <c r="B123" t="s">
        <v>18</v>
      </c>
      <c r="C123" t="s">
        <v>17</v>
      </c>
      <c r="D123">
        <v>1</v>
      </c>
      <c r="E123">
        <v>32</v>
      </c>
      <c r="F123" s="1">
        <f>_xlfn.MAXIFS(Fitness!H:H,Fitness!C:C,A123,Fitness!D:D,B123,Fitness!E:E,C123,Fitness!F:F,D123,Fitness!G:G,E123)</f>
        <v>41.76</v>
      </c>
      <c r="G123" s="1">
        <f>_xlfn.MINIFS(Fitness!H:H,Fitness!C:C,A123,Fitness!D:D,B123,Fitness!E:E,C123,Fitness!F:F,D123,Fitness!G:G,E123)</f>
        <v>37</v>
      </c>
      <c r="H123" s="1">
        <f>AVERAGEIFS(Fitness!H:H,Fitness!C:C,A123,Fitness!D:D,B123,Fitness!E:E,C123,Fitness!F:F,D123,Fitness!G:G,E123)</f>
        <v>40.123333333333328</v>
      </c>
      <c r="I123">
        <f>COUNTIFS(Fitness!C:C,A123,Fitness!D:D,B123,Fitness!E:E,C123,Fitness!F:F,D123,Fitness!G:G,E123)</f>
        <v>12</v>
      </c>
    </row>
    <row r="124" spans="1:9" x14ac:dyDescent="0.25">
      <c r="A124">
        <v>0.2</v>
      </c>
      <c r="B124" t="s">
        <v>18</v>
      </c>
      <c r="C124" t="s">
        <v>19</v>
      </c>
      <c r="D124">
        <v>3</v>
      </c>
      <c r="E124">
        <v>64</v>
      </c>
      <c r="F124" s="1">
        <f>_xlfn.MAXIFS(Fitness!H:H,Fitness!C:C,A124,Fitness!D:D,B124,Fitness!E:E,C124,Fitness!F:F,D124,Fitness!G:G,E124)</f>
        <v>38.130000000000003</v>
      </c>
      <c r="G124" s="1">
        <f>_xlfn.MINIFS(Fitness!H:H,Fitness!C:C,A124,Fitness!D:D,B124,Fitness!E:E,C124,Fitness!F:F,D124,Fitness!G:G,E124)</f>
        <v>38.130000000000003</v>
      </c>
      <c r="H124" s="1">
        <f>AVERAGEIFS(Fitness!H:H,Fitness!C:C,A124,Fitness!D:D,B124,Fitness!E:E,C124,Fitness!F:F,D124,Fitness!G:G,E124)</f>
        <v>38.130000000000003</v>
      </c>
      <c r="I124">
        <f>COUNTIFS(Fitness!C:C,A124,Fitness!D:D,B124,Fitness!E:E,C124,Fitness!F:F,D124,Fitness!G:G,E124)</f>
        <v>1</v>
      </c>
    </row>
    <row r="125" spans="1:9" x14ac:dyDescent="0.25">
      <c r="A125">
        <v>0.2</v>
      </c>
      <c r="B125" t="s">
        <v>10</v>
      </c>
      <c r="C125" t="s">
        <v>16</v>
      </c>
      <c r="D125">
        <v>6</v>
      </c>
      <c r="E125">
        <v>8</v>
      </c>
      <c r="F125" s="1">
        <f>_xlfn.MAXIFS(Fitness!H:H,Fitness!C:C,A125,Fitness!D:D,B125,Fitness!E:E,C125,Fitness!F:F,D125,Fitness!G:G,E125)</f>
        <v>26.95</v>
      </c>
      <c r="G125" s="1">
        <f>_xlfn.MINIFS(Fitness!H:H,Fitness!C:C,A125,Fitness!D:D,B125,Fitness!E:E,C125,Fitness!F:F,D125,Fitness!G:G,E125)</f>
        <v>19.079999999999998</v>
      </c>
      <c r="H125" s="1">
        <f>AVERAGEIFS(Fitness!H:H,Fitness!C:C,A125,Fitness!D:D,B125,Fitness!E:E,C125,Fitness!F:F,D125,Fitness!G:G,E125)</f>
        <v>24.580000000000002</v>
      </c>
      <c r="I125">
        <f>COUNTIFS(Fitness!C:C,A125,Fitness!D:D,B125,Fitness!E:E,C125,Fitness!F:F,D125,Fitness!G:G,E125)</f>
        <v>4</v>
      </c>
    </row>
    <row r="126" spans="1:9" x14ac:dyDescent="0.25">
      <c r="A126">
        <v>0.5</v>
      </c>
      <c r="B126" t="s">
        <v>15</v>
      </c>
      <c r="C126" t="s">
        <v>13</v>
      </c>
      <c r="D126">
        <v>1</v>
      </c>
      <c r="E126">
        <v>128</v>
      </c>
      <c r="F126" s="1">
        <f>_xlfn.MAXIFS(Fitness!H:H,Fitness!C:C,A126,Fitness!D:D,B126,Fitness!E:E,C126,Fitness!F:F,D126,Fitness!G:G,E126)</f>
        <v>36.549999999999997</v>
      </c>
      <c r="G126" s="1">
        <f>_xlfn.MINIFS(Fitness!H:H,Fitness!C:C,A126,Fitness!D:D,B126,Fitness!E:E,C126,Fitness!F:F,D126,Fitness!G:G,E126)</f>
        <v>29.1</v>
      </c>
      <c r="H126" s="1">
        <f>AVERAGEIFS(Fitness!H:H,Fitness!C:C,A126,Fitness!D:D,B126,Fitness!E:E,C126,Fitness!F:F,D126,Fitness!G:G,E126)</f>
        <v>34.798000000000002</v>
      </c>
      <c r="I126">
        <f>COUNTIFS(Fitness!C:C,A126,Fitness!D:D,B126,Fitness!E:E,C126,Fitness!F:F,D126,Fitness!G:G,E126)</f>
        <v>5</v>
      </c>
    </row>
    <row r="127" spans="1:9" x14ac:dyDescent="0.25">
      <c r="A127">
        <v>0.3</v>
      </c>
      <c r="B127" t="s">
        <v>18</v>
      </c>
      <c r="C127" t="s">
        <v>17</v>
      </c>
      <c r="D127">
        <v>9</v>
      </c>
      <c r="E127">
        <v>128</v>
      </c>
      <c r="F127" s="1">
        <f>_xlfn.MAXIFS(Fitness!H:H,Fitness!C:C,A127,Fitness!D:D,B127,Fitness!E:E,C127,Fitness!F:F,D127,Fitness!G:G,E127)</f>
        <v>34.479999999999997</v>
      </c>
      <c r="G127" s="1">
        <f>_xlfn.MINIFS(Fitness!H:H,Fitness!C:C,A127,Fitness!D:D,B127,Fitness!E:E,C127,Fitness!F:F,D127,Fitness!G:G,E127)</f>
        <v>32.47</v>
      </c>
      <c r="H127" s="1">
        <f>AVERAGEIFS(Fitness!H:H,Fitness!C:C,A127,Fitness!D:D,B127,Fitness!E:E,C127,Fitness!F:F,D127,Fitness!G:G,E127)</f>
        <v>33.474999999999994</v>
      </c>
      <c r="I127">
        <f>COUNTIFS(Fitness!C:C,A127,Fitness!D:D,B127,Fitness!E:E,C127,Fitness!F:F,D127,Fitness!G:G,E127)</f>
        <v>2</v>
      </c>
    </row>
    <row r="128" spans="1:9" x14ac:dyDescent="0.25">
      <c r="A128">
        <v>0.25</v>
      </c>
      <c r="B128" t="s">
        <v>15</v>
      </c>
      <c r="C128" t="s">
        <v>13</v>
      </c>
      <c r="D128">
        <v>1</v>
      </c>
      <c r="E128">
        <v>128</v>
      </c>
      <c r="F128" s="1">
        <f>_xlfn.MAXIFS(Fitness!H:H,Fitness!C:C,A128,Fitness!D:D,B128,Fitness!E:E,C128,Fitness!F:F,D128,Fitness!G:G,E128)</f>
        <v>40.090000000000003</v>
      </c>
      <c r="G128" s="1">
        <f>_xlfn.MINIFS(Fitness!H:H,Fitness!C:C,A128,Fitness!D:D,B128,Fitness!E:E,C128,Fitness!F:F,D128,Fitness!G:G,E128)</f>
        <v>35.06</v>
      </c>
      <c r="H128" s="1">
        <f>AVERAGEIFS(Fitness!H:H,Fitness!C:C,A128,Fitness!D:D,B128,Fitness!E:E,C128,Fitness!F:F,D128,Fitness!G:G,E128)</f>
        <v>38.010625000000005</v>
      </c>
      <c r="I128">
        <f>COUNTIFS(Fitness!C:C,A128,Fitness!D:D,B128,Fitness!E:E,C128,Fitness!F:F,D128,Fitness!G:G,E128)</f>
        <v>16</v>
      </c>
    </row>
    <row r="129" spans="1:9" x14ac:dyDescent="0.25">
      <c r="A129">
        <v>0.5</v>
      </c>
      <c r="B129" t="s">
        <v>15</v>
      </c>
      <c r="C129" t="s">
        <v>16</v>
      </c>
      <c r="D129">
        <v>1</v>
      </c>
      <c r="E129">
        <v>32</v>
      </c>
      <c r="F129" s="1">
        <f>_xlfn.MAXIFS(Fitness!H:H,Fitness!C:C,A129,Fitness!D:D,B129,Fitness!E:E,C129,Fitness!F:F,D129,Fitness!G:G,E129)</f>
        <v>41.87</v>
      </c>
      <c r="G129" s="1">
        <f>_xlfn.MINIFS(Fitness!H:H,Fitness!C:C,A129,Fitness!D:D,B129,Fitness!E:E,C129,Fitness!F:F,D129,Fitness!G:G,E129)</f>
        <v>37.71</v>
      </c>
      <c r="H129" s="1">
        <f>AVERAGEIFS(Fitness!H:H,Fitness!C:C,A129,Fitness!D:D,B129,Fitness!E:E,C129,Fitness!F:F,D129,Fitness!G:G,E129)</f>
        <v>39.943333333333335</v>
      </c>
      <c r="I129">
        <f>COUNTIFS(Fitness!C:C,A129,Fitness!D:D,B129,Fitness!E:E,C129,Fitness!F:F,D129,Fitness!G:G,E129)</f>
        <v>9</v>
      </c>
    </row>
    <row r="130" spans="1:9" x14ac:dyDescent="0.25">
      <c r="A130">
        <v>0.3</v>
      </c>
      <c r="B130" t="s">
        <v>15</v>
      </c>
      <c r="C130" t="s">
        <v>19</v>
      </c>
      <c r="D130">
        <v>6</v>
      </c>
      <c r="E130">
        <v>16</v>
      </c>
      <c r="F130" s="1">
        <f>_xlfn.MAXIFS(Fitness!H:H,Fitness!C:C,A130,Fitness!D:D,B130,Fitness!E:E,C130,Fitness!F:F,D130,Fitness!G:G,E130)</f>
        <v>17.95</v>
      </c>
      <c r="G130" s="1">
        <f>_xlfn.MINIFS(Fitness!H:H,Fitness!C:C,A130,Fitness!D:D,B130,Fitness!E:E,C130,Fitness!F:F,D130,Fitness!G:G,E130)</f>
        <v>17.95</v>
      </c>
      <c r="H130" s="1">
        <f>AVERAGEIFS(Fitness!H:H,Fitness!C:C,A130,Fitness!D:D,B130,Fitness!E:E,C130,Fitness!F:F,D130,Fitness!G:G,E130)</f>
        <v>17.95</v>
      </c>
      <c r="I130">
        <f>COUNTIFS(Fitness!C:C,A130,Fitness!D:D,B130,Fitness!E:E,C130,Fitness!F:F,D130,Fitness!G:G,E130)</f>
        <v>1</v>
      </c>
    </row>
    <row r="131" spans="1:9" x14ac:dyDescent="0.25">
      <c r="A131">
        <v>0.5</v>
      </c>
      <c r="B131" t="s">
        <v>18</v>
      </c>
      <c r="C131" t="s">
        <v>16</v>
      </c>
      <c r="D131">
        <v>1</v>
      </c>
      <c r="E131">
        <v>64</v>
      </c>
      <c r="F131" s="1">
        <f>_xlfn.MAXIFS(Fitness!H:H,Fitness!C:C,A131,Fitness!D:D,B131,Fitness!E:E,C131,Fitness!F:F,D131,Fitness!G:G,E131)</f>
        <v>45.79</v>
      </c>
      <c r="G131" s="1">
        <f>_xlfn.MINIFS(Fitness!H:H,Fitness!C:C,A131,Fitness!D:D,B131,Fitness!E:E,C131,Fitness!F:F,D131,Fitness!G:G,E131)</f>
        <v>39.15</v>
      </c>
      <c r="H131" s="1">
        <f>AVERAGEIFS(Fitness!H:H,Fitness!C:C,A131,Fitness!D:D,B131,Fitness!E:E,C131,Fitness!F:F,D131,Fitness!G:G,E131)</f>
        <v>43.895882352941186</v>
      </c>
      <c r="I131">
        <f>COUNTIFS(Fitness!C:C,A131,Fitness!D:D,B131,Fitness!E:E,C131,Fitness!F:F,D131,Fitness!G:G,E131)</f>
        <v>17</v>
      </c>
    </row>
    <row r="132" spans="1:9" x14ac:dyDescent="0.25">
      <c r="A132">
        <v>0.25</v>
      </c>
      <c r="B132" t="s">
        <v>21</v>
      </c>
      <c r="C132" t="s">
        <v>14</v>
      </c>
      <c r="D132">
        <v>6</v>
      </c>
      <c r="E132">
        <v>32</v>
      </c>
      <c r="F132" s="1">
        <f>_xlfn.MAXIFS(Fitness!H:H,Fitness!C:C,A132,Fitness!D:D,B132,Fitness!E:E,C132,Fitness!F:F,D132,Fitness!G:G,E132)</f>
        <v>16.47</v>
      </c>
      <c r="G132" s="1">
        <f>_xlfn.MINIFS(Fitness!H:H,Fitness!C:C,A132,Fitness!D:D,B132,Fitness!E:E,C132,Fitness!F:F,D132,Fitness!G:G,E132)</f>
        <v>16.47</v>
      </c>
      <c r="H132" s="1">
        <f>AVERAGEIFS(Fitness!H:H,Fitness!C:C,A132,Fitness!D:D,B132,Fitness!E:E,C132,Fitness!F:F,D132,Fitness!G:G,E132)</f>
        <v>16.47</v>
      </c>
      <c r="I132">
        <f>COUNTIFS(Fitness!C:C,A132,Fitness!D:D,B132,Fitness!E:E,C132,Fitness!F:F,D132,Fitness!G:G,E132)</f>
        <v>1</v>
      </c>
    </row>
    <row r="133" spans="1:9" x14ac:dyDescent="0.25">
      <c r="A133">
        <v>0.4</v>
      </c>
      <c r="B133" t="s">
        <v>10</v>
      </c>
      <c r="C133" t="s">
        <v>16</v>
      </c>
      <c r="D133">
        <v>6</v>
      </c>
      <c r="E133">
        <v>64</v>
      </c>
      <c r="F133" s="1">
        <f>_xlfn.MAXIFS(Fitness!H:H,Fitness!C:C,A133,Fitness!D:D,B133,Fitness!E:E,C133,Fitness!F:F,D133,Fitness!G:G,E133)</f>
        <v>31.59</v>
      </c>
      <c r="G133" s="1">
        <f>_xlfn.MINIFS(Fitness!H:H,Fitness!C:C,A133,Fitness!D:D,B133,Fitness!E:E,C133,Fitness!F:F,D133,Fitness!G:G,E133)</f>
        <v>31.03</v>
      </c>
      <c r="H133" s="1">
        <f>AVERAGEIFS(Fitness!H:H,Fitness!C:C,A133,Fitness!D:D,B133,Fitness!E:E,C133,Fitness!F:F,D133,Fitness!G:G,E133)</f>
        <v>31.310000000000002</v>
      </c>
      <c r="I133">
        <f>COUNTIFS(Fitness!C:C,A133,Fitness!D:D,B133,Fitness!E:E,C133,Fitness!F:F,D133,Fitness!G:G,E133)</f>
        <v>2</v>
      </c>
    </row>
    <row r="134" spans="1:9" x14ac:dyDescent="0.25">
      <c r="A134">
        <v>0.3</v>
      </c>
      <c r="B134" t="s">
        <v>10</v>
      </c>
      <c r="C134" t="s">
        <v>19</v>
      </c>
      <c r="D134">
        <v>6</v>
      </c>
      <c r="E134">
        <v>8</v>
      </c>
      <c r="F134" s="1">
        <f>_xlfn.MAXIFS(Fitness!H:H,Fitness!C:C,A134,Fitness!D:D,B134,Fitness!E:E,C134,Fitness!F:F,D134,Fitness!G:G,E134)</f>
        <v>10</v>
      </c>
      <c r="G134" s="1">
        <f>_xlfn.MINIFS(Fitness!H:H,Fitness!C:C,A134,Fitness!D:D,B134,Fitness!E:E,C134,Fitness!F:F,D134,Fitness!G:G,E134)</f>
        <v>10</v>
      </c>
      <c r="H134" s="1">
        <f>AVERAGEIFS(Fitness!H:H,Fitness!C:C,A134,Fitness!D:D,B134,Fitness!E:E,C134,Fitness!F:F,D134,Fitness!G:G,E134)</f>
        <v>10</v>
      </c>
      <c r="I134">
        <f>COUNTIFS(Fitness!C:C,A134,Fitness!D:D,B134,Fitness!E:E,C134,Fitness!F:F,D134,Fitness!G:G,E134)</f>
        <v>1</v>
      </c>
    </row>
    <row r="135" spans="1:9" x14ac:dyDescent="0.25">
      <c r="A135">
        <v>0.25</v>
      </c>
      <c r="B135" t="s">
        <v>15</v>
      </c>
      <c r="C135" t="s">
        <v>13</v>
      </c>
      <c r="D135">
        <v>1</v>
      </c>
      <c r="E135">
        <v>32</v>
      </c>
      <c r="F135" s="1">
        <f>_xlfn.MAXIFS(Fitness!H:H,Fitness!C:C,A135,Fitness!D:D,B135,Fitness!E:E,C135,Fitness!F:F,D135,Fitness!G:G,E135)</f>
        <v>38.950000000000003</v>
      </c>
      <c r="G135" s="1">
        <f>_xlfn.MINIFS(Fitness!H:H,Fitness!C:C,A135,Fitness!D:D,B135,Fitness!E:E,C135,Fitness!F:F,D135,Fitness!G:G,E135)</f>
        <v>35.520000000000003</v>
      </c>
      <c r="H135" s="1">
        <f>AVERAGEIFS(Fitness!H:H,Fitness!C:C,A135,Fitness!D:D,B135,Fitness!E:E,C135,Fitness!F:F,D135,Fitness!G:G,E135)</f>
        <v>37.306666666666665</v>
      </c>
      <c r="I135">
        <f>COUNTIFS(Fitness!C:C,A135,Fitness!D:D,B135,Fitness!E:E,C135,Fitness!F:F,D135,Fitness!G:G,E135)</f>
        <v>3</v>
      </c>
    </row>
    <row r="136" spans="1:9" x14ac:dyDescent="0.25">
      <c r="A136">
        <v>0.25</v>
      </c>
      <c r="B136" t="s">
        <v>20</v>
      </c>
      <c r="C136" t="s">
        <v>13</v>
      </c>
      <c r="D136">
        <v>12</v>
      </c>
      <c r="E136">
        <v>4</v>
      </c>
      <c r="F136" s="1">
        <f>_xlfn.MAXIFS(Fitness!H:H,Fitness!C:C,A136,Fitness!D:D,B136,Fitness!E:E,C136,Fitness!F:F,D136,Fitness!G:G,E136)</f>
        <v>10</v>
      </c>
      <c r="G136" s="1">
        <f>_xlfn.MINIFS(Fitness!H:H,Fitness!C:C,A136,Fitness!D:D,B136,Fitness!E:E,C136,Fitness!F:F,D136,Fitness!G:G,E136)</f>
        <v>10</v>
      </c>
      <c r="H136" s="1">
        <f>AVERAGEIFS(Fitness!H:H,Fitness!C:C,A136,Fitness!D:D,B136,Fitness!E:E,C136,Fitness!F:F,D136,Fitness!G:G,E136)</f>
        <v>10</v>
      </c>
      <c r="I136">
        <f>COUNTIFS(Fitness!C:C,A136,Fitness!D:D,B136,Fitness!E:E,C136,Fitness!F:F,D136,Fitness!G:G,E136)</f>
        <v>1</v>
      </c>
    </row>
    <row r="137" spans="1:9" x14ac:dyDescent="0.25">
      <c r="A137">
        <v>0.2</v>
      </c>
      <c r="B137" t="s">
        <v>15</v>
      </c>
      <c r="C137" t="s">
        <v>17</v>
      </c>
      <c r="D137">
        <v>1</v>
      </c>
      <c r="E137">
        <v>128</v>
      </c>
      <c r="F137" s="1">
        <f>_xlfn.MAXIFS(Fitness!H:H,Fitness!C:C,A137,Fitness!D:D,B137,Fitness!E:E,C137,Fitness!F:F,D137,Fitness!G:G,E137)</f>
        <v>47.61</v>
      </c>
      <c r="G137" s="1">
        <f>_xlfn.MINIFS(Fitness!H:H,Fitness!C:C,A137,Fitness!D:D,B137,Fitness!E:E,C137,Fitness!F:F,D137,Fitness!G:G,E137)</f>
        <v>36.61</v>
      </c>
      <c r="H137" s="1">
        <f>AVERAGEIFS(Fitness!H:H,Fitness!C:C,A137,Fitness!D:D,B137,Fitness!E:E,C137,Fitness!F:F,D137,Fitness!G:G,E137)</f>
        <v>45.369800000000005</v>
      </c>
      <c r="I137">
        <f>COUNTIFS(Fitness!C:C,A137,Fitness!D:D,B137,Fitness!E:E,C137,Fitness!F:F,D137,Fitness!G:G,E137)</f>
        <v>50</v>
      </c>
    </row>
    <row r="138" spans="1:9" x14ac:dyDescent="0.25">
      <c r="A138">
        <v>0.1</v>
      </c>
      <c r="B138" t="s">
        <v>21</v>
      </c>
      <c r="C138" t="s">
        <v>13</v>
      </c>
      <c r="D138">
        <v>15</v>
      </c>
      <c r="E138">
        <v>64</v>
      </c>
      <c r="F138" s="1">
        <f>_xlfn.MAXIFS(Fitness!H:H,Fitness!C:C,A138,Fitness!D:D,B138,Fitness!E:E,C138,Fitness!F:F,D138,Fitness!G:G,E138)</f>
        <v>10</v>
      </c>
      <c r="G138" s="1">
        <f>_xlfn.MINIFS(Fitness!H:H,Fitness!C:C,A138,Fitness!D:D,B138,Fitness!E:E,C138,Fitness!F:F,D138,Fitness!G:G,E138)</f>
        <v>10</v>
      </c>
      <c r="H138" s="1">
        <f>AVERAGEIFS(Fitness!H:H,Fitness!C:C,A138,Fitness!D:D,B138,Fitness!E:E,C138,Fitness!F:F,D138,Fitness!G:G,E138)</f>
        <v>10</v>
      </c>
      <c r="I138">
        <f>COUNTIFS(Fitness!C:C,A138,Fitness!D:D,B138,Fitness!E:E,C138,Fitness!F:F,D138,Fitness!G:G,E138)</f>
        <v>1</v>
      </c>
    </row>
    <row r="139" spans="1:9" x14ac:dyDescent="0.25">
      <c r="A139">
        <v>0.2</v>
      </c>
      <c r="B139" t="s">
        <v>18</v>
      </c>
      <c r="C139" t="s">
        <v>16</v>
      </c>
      <c r="D139">
        <v>1</v>
      </c>
      <c r="E139">
        <v>64</v>
      </c>
      <c r="F139" s="1">
        <f>_xlfn.MAXIFS(Fitness!H:H,Fitness!C:C,A139,Fitness!D:D,B139,Fitness!E:E,C139,Fitness!F:F,D139,Fitness!G:G,E139)</f>
        <v>47.4</v>
      </c>
      <c r="G139" s="1">
        <f>_xlfn.MINIFS(Fitness!H:H,Fitness!C:C,A139,Fitness!D:D,B139,Fitness!E:E,C139,Fitness!F:F,D139,Fitness!G:G,E139)</f>
        <v>43.64</v>
      </c>
      <c r="H139" s="1">
        <f>AVERAGEIFS(Fitness!H:H,Fitness!C:C,A139,Fitness!D:D,B139,Fitness!E:E,C139,Fitness!F:F,D139,Fitness!G:G,E139)</f>
        <v>45.659230769230774</v>
      </c>
      <c r="I139">
        <f>COUNTIFS(Fitness!C:C,A139,Fitness!D:D,B139,Fitness!E:E,C139,Fitness!F:F,D139,Fitness!G:G,E139)</f>
        <v>13</v>
      </c>
    </row>
    <row r="140" spans="1:9" x14ac:dyDescent="0.25">
      <c r="A140">
        <v>0.4</v>
      </c>
      <c r="B140" t="s">
        <v>20</v>
      </c>
      <c r="C140" t="s">
        <v>17</v>
      </c>
      <c r="D140">
        <v>9</v>
      </c>
      <c r="E140">
        <v>8</v>
      </c>
      <c r="F140" s="1">
        <f>_xlfn.MAXIFS(Fitness!H:H,Fitness!C:C,A140,Fitness!D:D,B140,Fitness!E:E,C140,Fitness!F:F,D140,Fitness!G:G,E140)</f>
        <v>10</v>
      </c>
      <c r="G140" s="1">
        <f>_xlfn.MINIFS(Fitness!H:H,Fitness!C:C,A140,Fitness!D:D,B140,Fitness!E:E,C140,Fitness!F:F,D140,Fitness!G:G,E140)</f>
        <v>10</v>
      </c>
      <c r="H140" s="1">
        <f>AVERAGEIFS(Fitness!H:H,Fitness!C:C,A140,Fitness!D:D,B140,Fitness!E:E,C140,Fitness!F:F,D140,Fitness!G:G,E140)</f>
        <v>10</v>
      </c>
      <c r="I140">
        <f>COUNTIFS(Fitness!C:C,A140,Fitness!D:D,B140,Fitness!E:E,C140,Fitness!F:F,D140,Fitness!G:G,E140)</f>
        <v>1</v>
      </c>
    </row>
    <row r="141" spans="1:9" x14ac:dyDescent="0.25">
      <c r="A141">
        <v>0.2</v>
      </c>
      <c r="B141" t="s">
        <v>21</v>
      </c>
      <c r="C141" t="s">
        <v>13</v>
      </c>
      <c r="D141">
        <v>1</v>
      </c>
      <c r="E141">
        <v>128</v>
      </c>
      <c r="F141" s="1">
        <f>_xlfn.MAXIFS(Fitness!H:H,Fitness!C:C,A141,Fitness!D:D,B141,Fitness!E:E,C141,Fitness!F:F,D141,Fitness!G:G,E141)</f>
        <v>39.700000000000003</v>
      </c>
      <c r="G141" s="1">
        <f>_xlfn.MINIFS(Fitness!H:H,Fitness!C:C,A141,Fitness!D:D,B141,Fitness!E:E,C141,Fitness!F:F,D141,Fitness!G:G,E141)</f>
        <v>39.700000000000003</v>
      </c>
      <c r="H141" s="1">
        <f>AVERAGEIFS(Fitness!H:H,Fitness!C:C,A141,Fitness!D:D,B141,Fitness!E:E,C141,Fitness!F:F,D141,Fitness!G:G,E141)</f>
        <v>39.700000000000003</v>
      </c>
      <c r="I141">
        <f>COUNTIFS(Fitness!C:C,A141,Fitness!D:D,B141,Fitness!E:E,C141,Fitness!F:F,D141,Fitness!G:G,E141)</f>
        <v>1</v>
      </c>
    </row>
    <row r="142" spans="1:9" x14ac:dyDescent="0.25">
      <c r="A142">
        <v>0.25</v>
      </c>
      <c r="B142" t="s">
        <v>21</v>
      </c>
      <c r="C142" t="s">
        <v>14</v>
      </c>
      <c r="D142">
        <v>9</v>
      </c>
      <c r="E142">
        <v>32</v>
      </c>
      <c r="F142" s="1">
        <f>_xlfn.MAXIFS(Fitness!H:H,Fitness!C:C,A142,Fitness!D:D,B142,Fitness!E:E,C142,Fitness!F:F,D142,Fitness!G:G,E142)</f>
        <v>16.78</v>
      </c>
      <c r="G142" s="1">
        <f>_xlfn.MINIFS(Fitness!H:H,Fitness!C:C,A142,Fitness!D:D,B142,Fitness!E:E,C142,Fitness!F:F,D142,Fitness!G:G,E142)</f>
        <v>16.78</v>
      </c>
      <c r="H142" s="1">
        <f>AVERAGEIFS(Fitness!H:H,Fitness!C:C,A142,Fitness!D:D,B142,Fitness!E:E,C142,Fitness!F:F,D142,Fitness!G:G,E142)</f>
        <v>16.78</v>
      </c>
      <c r="I142">
        <f>COUNTIFS(Fitness!C:C,A142,Fitness!D:D,B142,Fitness!E:E,C142,Fitness!F:F,D142,Fitness!G:G,E142)</f>
        <v>1</v>
      </c>
    </row>
    <row r="143" spans="1:9" x14ac:dyDescent="0.25">
      <c r="A143">
        <v>0.3</v>
      </c>
      <c r="B143" t="s">
        <v>21</v>
      </c>
      <c r="C143" t="s">
        <v>14</v>
      </c>
      <c r="D143">
        <v>12</v>
      </c>
      <c r="E143">
        <v>128</v>
      </c>
      <c r="F143" s="1">
        <f>_xlfn.MAXIFS(Fitness!H:H,Fitness!C:C,A143,Fitness!D:D,B143,Fitness!E:E,C143,Fitness!F:F,D143,Fitness!G:G,E143)</f>
        <v>11.78</v>
      </c>
      <c r="G143" s="1">
        <f>_xlfn.MINIFS(Fitness!H:H,Fitness!C:C,A143,Fitness!D:D,B143,Fitness!E:E,C143,Fitness!F:F,D143,Fitness!G:G,E143)</f>
        <v>11.78</v>
      </c>
      <c r="H143" s="1">
        <f>AVERAGEIFS(Fitness!H:H,Fitness!C:C,A143,Fitness!D:D,B143,Fitness!E:E,C143,Fitness!F:F,D143,Fitness!G:G,E143)</f>
        <v>11.78</v>
      </c>
      <c r="I143">
        <f>COUNTIFS(Fitness!C:C,A143,Fitness!D:D,B143,Fitness!E:E,C143,Fitness!F:F,D143,Fitness!G:G,E143)</f>
        <v>1</v>
      </c>
    </row>
    <row r="144" spans="1:9" x14ac:dyDescent="0.25">
      <c r="A144">
        <v>0.3</v>
      </c>
      <c r="B144" t="s">
        <v>21</v>
      </c>
      <c r="C144" t="s">
        <v>13</v>
      </c>
      <c r="D144">
        <v>9</v>
      </c>
      <c r="E144">
        <v>64</v>
      </c>
      <c r="F144" s="1">
        <f>_xlfn.MAXIFS(Fitness!H:H,Fitness!C:C,A144,Fitness!D:D,B144,Fitness!E:E,C144,Fitness!F:F,D144,Fitness!G:G,E144)</f>
        <v>10</v>
      </c>
      <c r="G144" s="1">
        <f>_xlfn.MINIFS(Fitness!H:H,Fitness!C:C,A144,Fitness!D:D,B144,Fitness!E:E,C144,Fitness!F:F,D144,Fitness!G:G,E144)</f>
        <v>10</v>
      </c>
      <c r="H144" s="1">
        <f>AVERAGEIFS(Fitness!H:H,Fitness!C:C,A144,Fitness!D:D,B144,Fitness!E:E,C144,Fitness!F:F,D144,Fitness!G:G,E144)</f>
        <v>10</v>
      </c>
      <c r="I144">
        <f>COUNTIFS(Fitness!C:C,A144,Fitness!D:D,B144,Fitness!E:E,C144,Fitness!F:F,D144,Fitness!G:G,E144)</f>
        <v>1</v>
      </c>
    </row>
    <row r="145" spans="1:9" x14ac:dyDescent="0.25">
      <c r="A145">
        <v>0.3</v>
      </c>
      <c r="B145" t="s">
        <v>12</v>
      </c>
      <c r="C145" t="s">
        <v>14</v>
      </c>
      <c r="D145">
        <v>1</v>
      </c>
      <c r="E145">
        <v>64</v>
      </c>
      <c r="F145" s="1">
        <f>_xlfn.MAXIFS(Fitness!H:H,Fitness!C:C,A145,Fitness!D:D,B145,Fitness!E:E,C145,Fitness!F:F,D145,Fitness!G:G,E145)</f>
        <v>35.159999999999997</v>
      </c>
      <c r="G145" s="1">
        <f>_xlfn.MINIFS(Fitness!H:H,Fitness!C:C,A145,Fitness!D:D,B145,Fitness!E:E,C145,Fitness!F:F,D145,Fitness!G:G,E145)</f>
        <v>35.159999999999997</v>
      </c>
      <c r="H145" s="1">
        <f>AVERAGEIFS(Fitness!H:H,Fitness!C:C,A145,Fitness!D:D,B145,Fitness!E:E,C145,Fitness!F:F,D145,Fitness!G:G,E145)</f>
        <v>35.159999999999997</v>
      </c>
      <c r="I145">
        <f>COUNTIFS(Fitness!C:C,A145,Fitness!D:D,B145,Fitness!E:E,C145,Fitness!F:F,D145,Fitness!G:G,E145)</f>
        <v>1</v>
      </c>
    </row>
    <row r="146" spans="1:9" x14ac:dyDescent="0.25">
      <c r="A146">
        <v>0.25</v>
      </c>
      <c r="B146" t="s">
        <v>20</v>
      </c>
      <c r="C146" t="s">
        <v>19</v>
      </c>
      <c r="D146">
        <v>12</v>
      </c>
      <c r="E146">
        <v>16</v>
      </c>
      <c r="F146" s="1">
        <f>_xlfn.MAXIFS(Fitness!H:H,Fitness!C:C,A146,Fitness!D:D,B146,Fitness!E:E,C146,Fitness!F:F,D146,Fitness!G:G,E146)</f>
        <v>10</v>
      </c>
      <c r="G146" s="1">
        <f>_xlfn.MINIFS(Fitness!H:H,Fitness!C:C,A146,Fitness!D:D,B146,Fitness!E:E,C146,Fitness!F:F,D146,Fitness!G:G,E146)</f>
        <v>10</v>
      </c>
      <c r="H146" s="1">
        <f>AVERAGEIFS(Fitness!H:H,Fitness!C:C,A146,Fitness!D:D,B146,Fitness!E:E,C146,Fitness!F:F,D146,Fitness!G:G,E146)</f>
        <v>10</v>
      </c>
      <c r="I146">
        <f>COUNTIFS(Fitness!C:C,A146,Fitness!D:D,B146,Fitness!E:E,C146,Fitness!F:F,D146,Fitness!G:G,E146)</f>
        <v>46</v>
      </c>
    </row>
    <row r="147" spans="1:9" x14ac:dyDescent="0.25">
      <c r="A147">
        <v>0.25</v>
      </c>
      <c r="B147" t="s">
        <v>20</v>
      </c>
      <c r="C147" t="s">
        <v>19</v>
      </c>
      <c r="D147">
        <v>6</v>
      </c>
      <c r="E147">
        <v>16</v>
      </c>
      <c r="F147" s="1">
        <f>_xlfn.MAXIFS(Fitness!H:H,Fitness!C:C,A147,Fitness!D:D,B147,Fitness!E:E,C147,Fitness!F:F,D147,Fitness!G:G,E147)</f>
        <v>18.89</v>
      </c>
      <c r="G147" s="1">
        <f>_xlfn.MINIFS(Fitness!H:H,Fitness!C:C,A147,Fitness!D:D,B147,Fitness!E:E,C147,Fitness!F:F,D147,Fitness!G:G,E147)</f>
        <v>10</v>
      </c>
      <c r="H147" s="1">
        <f>AVERAGEIFS(Fitness!H:H,Fitness!C:C,A147,Fitness!D:D,B147,Fitness!E:E,C147,Fitness!F:F,D147,Fitness!G:G,E147)</f>
        <v>11.489090909090908</v>
      </c>
      <c r="I147">
        <f>COUNTIFS(Fitness!C:C,A147,Fitness!D:D,B147,Fitness!E:E,C147,Fitness!F:F,D147,Fitness!G:G,E147)</f>
        <v>11</v>
      </c>
    </row>
    <row r="148" spans="1:9" x14ac:dyDescent="0.25">
      <c r="A148">
        <v>0.25</v>
      </c>
      <c r="B148" t="s">
        <v>20</v>
      </c>
      <c r="C148" t="s">
        <v>19</v>
      </c>
      <c r="D148">
        <v>12</v>
      </c>
      <c r="E148">
        <v>32</v>
      </c>
      <c r="F148" s="1">
        <f>_xlfn.MAXIFS(Fitness!H:H,Fitness!C:C,A148,Fitness!D:D,B148,Fitness!E:E,C148,Fitness!F:F,D148,Fitness!G:G,E148)</f>
        <v>10</v>
      </c>
      <c r="G148" s="1">
        <f>_xlfn.MINIFS(Fitness!H:H,Fitness!C:C,A148,Fitness!D:D,B148,Fitness!E:E,C148,Fitness!F:F,D148,Fitness!G:G,E148)</f>
        <v>10</v>
      </c>
      <c r="H148" s="1">
        <f>AVERAGEIFS(Fitness!H:H,Fitness!C:C,A148,Fitness!D:D,B148,Fitness!E:E,C148,Fitness!F:F,D148,Fitness!G:G,E148)</f>
        <v>10</v>
      </c>
      <c r="I148">
        <f>COUNTIFS(Fitness!C:C,A148,Fitness!D:D,B148,Fitness!E:E,C148,Fitness!F:F,D148,Fitness!G:G,E148)</f>
        <v>17</v>
      </c>
    </row>
    <row r="149" spans="1:9" x14ac:dyDescent="0.25">
      <c r="A149">
        <v>0.25</v>
      </c>
      <c r="B149" t="s">
        <v>20</v>
      </c>
      <c r="C149" t="s">
        <v>19</v>
      </c>
      <c r="D149">
        <v>15</v>
      </c>
      <c r="E149">
        <v>16</v>
      </c>
      <c r="F149" s="1">
        <f>_xlfn.MAXIFS(Fitness!H:H,Fitness!C:C,A149,Fitness!D:D,B149,Fitness!E:E,C149,Fitness!F:F,D149,Fitness!G:G,E149)</f>
        <v>10</v>
      </c>
      <c r="G149" s="1">
        <f>_xlfn.MINIFS(Fitness!H:H,Fitness!C:C,A149,Fitness!D:D,B149,Fitness!E:E,C149,Fitness!F:F,D149,Fitness!G:G,E149)</f>
        <v>10</v>
      </c>
      <c r="H149" s="1">
        <f>AVERAGEIFS(Fitness!H:H,Fitness!C:C,A149,Fitness!D:D,B149,Fitness!E:E,C149,Fitness!F:F,D149,Fitness!G:G,E149)</f>
        <v>10</v>
      </c>
      <c r="I149">
        <f>COUNTIFS(Fitness!C:C,A149,Fitness!D:D,B149,Fitness!E:E,C149,Fitness!F:F,D149,Fitness!G:G,E149)</f>
        <v>42</v>
      </c>
    </row>
    <row r="150" spans="1:9" x14ac:dyDescent="0.25">
      <c r="A150">
        <v>0.4</v>
      </c>
      <c r="B150" t="s">
        <v>20</v>
      </c>
      <c r="C150" t="s">
        <v>19</v>
      </c>
      <c r="D150">
        <v>12</v>
      </c>
      <c r="E150">
        <v>16</v>
      </c>
      <c r="F150" s="1">
        <f>_xlfn.MAXIFS(Fitness!H:H,Fitness!C:C,A150,Fitness!D:D,B150,Fitness!E:E,C150,Fitness!F:F,D150,Fitness!G:G,E150)</f>
        <v>10</v>
      </c>
      <c r="G150" s="1">
        <f>_xlfn.MINIFS(Fitness!H:H,Fitness!C:C,A150,Fitness!D:D,B150,Fitness!E:E,C150,Fitness!F:F,D150,Fitness!G:G,E150)</f>
        <v>10</v>
      </c>
      <c r="H150" s="1">
        <f>AVERAGEIFS(Fitness!H:H,Fitness!C:C,A150,Fitness!D:D,B150,Fitness!E:E,C150,Fitness!F:F,D150,Fitness!G:G,E150)</f>
        <v>10</v>
      </c>
      <c r="I150">
        <f>COUNTIFS(Fitness!C:C,A150,Fitness!D:D,B150,Fitness!E:E,C150,Fitness!F:F,D150,Fitness!G:G,E150)</f>
        <v>7</v>
      </c>
    </row>
    <row r="151" spans="1:9" x14ac:dyDescent="0.25">
      <c r="A151">
        <v>0.5</v>
      </c>
      <c r="B151" t="s">
        <v>20</v>
      </c>
      <c r="C151" t="s">
        <v>16</v>
      </c>
      <c r="D151">
        <v>15</v>
      </c>
      <c r="E151">
        <v>16</v>
      </c>
      <c r="F151" s="1">
        <f>_xlfn.MAXIFS(Fitness!H:H,Fitness!C:C,A151,Fitness!D:D,B151,Fitness!E:E,C151,Fitness!F:F,D151,Fitness!G:G,E151)</f>
        <v>10</v>
      </c>
      <c r="G151" s="1">
        <f>_xlfn.MINIFS(Fitness!H:H,Fitness!C:C,A151,Fitness!D:D,B151,Fitness!E:E,C151,Fitness!F:F,D151,Fitness!G:G,E151)</f>
        <v>10</v>
      </c>
      <c r="H151" s="1">
        <f>AVERAGEIFS(Fitness!H:H,Fitness!C:C,A151,Fitness!D:D,B151,Fitness!E:E,C151,Fitness!F:F,D151,Fitness!G:G,E151)</f>
        <v>10</v>
      </c>
      <c r="I151">
        <f>COUNTIFS(Fitness!C:C,A151,Fitness!D:D,B151,Fitness!E:E,C151,Fitness!F:F,D151,Fitness!G:G,E151)</f>
        <v>1</v>
      </c>
    </row>
    <row r="152" spans="1:9" x14ac:dyDescent="0.25">
      <c r="A152">
        <v>0.25</v>
      </c>
      <c r="B152" t="s">
        <v>20</v>
      </c>
      <c r="C152" t="s">
        <v>17</v>
      </c>
      <c r="D152">
        <v>12</v>
      </c>
      <c r="E152">
        <v>16</v>
      </c>
      <c r="F152" s="1">
        <f>_xlfn.MAXIFS(Fitness!H:H,Fitness!C:C,A152,Fitness!D:D,B152,Fitness!E:E,C152,Fitness!F:F,D152,Fitness!G:G,E152)</f>
        <v>20.85</v>
      </c>
      <c r="G152" s="1">
        <f>_xlfn.MINIFS(Fitness!H:H,Fitness!C:C,A152,Fitness!D:D,B152,Fitness!E:E,C152,Fitness!F:F,D152,Fitness!G:G,E152)</f>
        <v>9.8800000000000008</v>
      </c>
      <c r="H152" s="1">
        <f>AVERAGEIFS(Fitness!H:H,Fitness!C:C,A152,Fitness!D:D,B152,Fitness!E:E,C152,Fitness!F:F,D152,Fitness!G:G,E152)</f>
        <v>14.704074074074073</v>
      </c>
      <c r="I152">
        <f>COUNTIFS(Fitness!C:C,A152,Fitness!D:D,B152,Fitness!E:E,C152,Fitness!F:F,D152,Fitness!G:G,E152)</f>
        <v>27</v>
      </c>
    </row>
    <row r="153" spans="1:9" x14ac:dyDescent="0.25">
      <c r="A153">
        <v>0.1</v>
      </c>
      <c r="B153" t="s">
        <v>20</v>
      </c>
      <c r="C153" t="s">
        <v>17</v>
      </c>
      <c r="D153">
        <v>12</v>
      </c>
      <c r="E153">
        <v>16</v>
      </c>
      <c r="F153" s="1">
        <f>_xlfn.MAXIFS(Fitness!H:H,Fitness!C:C,A153,Fitness!D:D,B153,Fitness!E:E,C153,Fitness!F:F,D153,Fitness!G:G,E153)</f>
        <v>29</v>
      </c>
      <c r="G153" s="1">
        <f>_xlfn.MINIFS(Fitness!H:H,Fitness!C:C,A153,Fitness!D:D,B153,Fitness!E:E,C153,Fitness!F:F,D153,Fitness!G:G,E153)</f>
        <v>10</v>
      </c>
      <c r="H153" s="1">
        <f>AVERAGEIFS(Fitness!H:H,Fitness!C:C,A153,Fitness!D:D,B153,Fitness!E:E,C153,Fitness!F:F,D153,Fitness!G:G,E153)</f>
        <v>23.794210526315787</v>
      </c>
      <c r="I153">
        <f>COUNTIFS(Fitness!C:C,A153,Fitness!D:D,B153,Fitness!E:E,C153,Fitness!F:F,D153,Fitness!G:G,E153)</f>
        <v>19</v>
      </c>
    </row>
    <row r="154" spans="1:9" x14ac:dyDescent="0.25">
      <c r="A154">
        <v>0.4</v>
      </c>
      <c r="B154" t="s">
        <v>18</v>
      </c>
      <c r="C154" t="s">
        <v>16</v>
      </c>
      <c r="D154">
        <v>1</v>
      </c>
      <c r="E154">
        <v>128</v>
      </c>
      <c r="F154" s="1">
        <f>_xlfn.MAXIFS(Fitness!H:H,Fitness!C:C,A154,Fitness!D:D,B154,Fitness!E:E,C154,Fitness!F:F,D154,Fitness!G:G,E154)</f>
        <v>48.08</v>
      </c>
      <c r="G154" s="1">
        <f>_xlfn.MINIFS(Fitness!H:H,Fitness!C:C,A154,Fitness!D:D,B154,Fitness!E:E,C154,Fitness!F:F,D154,Fitness!G:G,E154)</f>
        <v>43.66</v>
      </c>
      <c r="H154" s="1">
        <f>AVERAGEIFS(Fitness!H:H,Fitness!C:C,A154,Fitness!D:D,B154,Fitness!E:E,C154,Fitness!F:F,D154,Fitness!G:G,E154)</f>
        <v>46.315999999999995</v>
      </c>
      <c r="I154">
        <f>COUNTIFS(Fitness!C:C,A154,Fitness!D:D,B154,Fitness!E:E,C154,Fitness!F:F,D154,Fitness!G:G,E154)</f>
        <v>10</v>
      </c>
    </row>
    <row r="155" spans="1:9" x14ac:dyDescent="0.25">
      <c r="A155">
        <v>0.4</v>
      </c>
      <c r="B155" t="s">
        <v>20</v>
      </c>
      <c r="C155" t="s">
        <v>19</v>
      </c>
      <c r="D155">
        <v>1</v>
      </c>
      <c r="E155">
        <v>16</v>
      </c>
      <c r="F155" s="1">
        <f>_xlfn.MAXIFS(Fitness!H:H,Fitness!C:C,A155,Fitness!D:D,B155,Fitness!E:E,C155,Fitness!F:F,D155,Fitness!G:G,E155)</f>
        <v>27.44</v>
      </c>
      <c r="G155" s="1">
        <f>_xlfn.MINIFS(Fitness!H:H,Fitness!C:C,A155,Fitness!D:D,B155,Fitness!E:E,C155,Fitness!F:F,D155,Fitness!G:G,E155)</f>
        <v>10</v>
      </c>
      <c r="H155" s="1">
        <f>AVERAGEIFS(Fitness!H:H,Fitness!C:C,A155,Fitness!D:D,B155,Fitness!E:E,C155,Fitness!F:F,D155,Fitness!G:G,E155)</f>
        <v>18.72</v>
      </c>
      <c r="I155">
        <f>COUNTIFS(Fitness!C:C,A155,Fitness!D:D,B155,Fitness!E:E,C155,Fitness!F:F,D155,Fitness!G:G,E155)</f>
        <v>2</v>
      </c>
    </row>
    <row r="156" spans="1:9" x14ac:dyDescent="0.25">
      <c r="A156">
        <v>0.3</v>
      </c>
      <c r="B156" t="s">
        <v>18</v>
      </c>
      <c r="C156" t="s">
        <v>11</v>
      </c>
      <c r="D156">
        <v>6</v>
      </c>
      <c r="E156">
        <v>32</v>
      </c>
      <c r="F156" s="1">
        <f>_xlfn.MAXIFS(Fitness!H:H,Fitness!C:C,A156,Fitness!D:D,B156,Fitness!E:E,C156,Fitness!F:F,D156,Fitness!G:G,E156)</f>
        <v>18.41</v>
      </c>
      <c r="G156" s="1">
        <f>_xlfn.MINIFS(Fitness!H:H,Fitness!C:C,A156,Fitness!D:D,B156,Fitness!E:E,C156,Fitness!F:F,D156,Fitness!G:G,E156)</f>
        <v>18.41</v>
      </c>
      <c r="H156" s="1">
        <f>AVERAGEIFS(Fitness!H:H,Fitness!C:C,A156,Fitness!D:D,B156,Fitness!E:E,C156,Fitness!F:F,D156,Fitness!G:G,E156)</f>
        <v>18.41</v>
      </c>
      <c r="I156">
        <f>COUNTIFS(Fitness!C:C,A156,Fitness!D:D,B156,Fitness!E:E,C156,Fitness!F:F,D156,Fitness!G:G,E156)</f>
        <v>1</v>
      </c>
    </row>
    <row r="157" spans="1:9" x14ac:dyDescent="0.25">
      <c r="A157">
        <v>0.4</v>
      </c>
      <c r="B157" t="s">
        <v>20</v>
      </c>
      <c r="C157" t="s">
        <v>19</v>
      </c>
      <c r="D157">
        <v>1</v>
      </c>
      <c r="E157">
        <v>32</v>
      </c>
      <c r="F157" s="1">
        <f>_xlfn.MAXIFS(Fitness!H:H,Fitness!C:C,A157,Fitness!D:D,B157,Fitness!E:E,C157,Fitness!F:F,D157,Fitness!G:G,E157)</f>
        <v>33.54</v>
      </c>
      <c r="G157" s="1">
        <f>_xlfn.MINIFS(Fitness!H:H,Fitness!C:C,A157,Fitness!D:D,B157,Fitness!E:E,C157,Fitness!F:F,D157,Fitness!G:G,E157)</f>
        <v>27.29</v>
      </c>
      <c r="H157" s="1">
        <f>AVERAGEIFS(Fitness!H:H,Fitness!C:C,A157,Fitness!D:D,B157,Fitness!E:E,C157,Fitness!F:F,D157,Fitness!G:G,E157)</f>
        <v>30.414999999999999</v>
      </c>
      <c r="I157">
        <f>COUNTIFS(Fitness!C:C,A157,Fitness!D:D,B157,Fitness!E:E,C157,Fitness!F:F,D157,Fitness!G:G,E157)</f>
        <v>2</v>
      </c>
    </row>
    <row r="158" spans="1:9" x14ac:dyDescent="0.25">
      <c r="A158">
        <v>0.4</v>
      </c>
      <c r="B158" t="s">
        <v>15</v>
      </c>
      <c r="C158" t="s">
        <v>19</v>
      </c>
      <c r="D158">
        <v>1</v>
      </c>
      <c r="E158">
        <v>64</v>
      </c>
      <c r="F158" s="1">
        <f>_xlfn.MAXIFS(Fitness!H:H,Fitness!C:C,A158,Fitness!D:D,B158,Fitness!E:E,C158,Fitness!F:F,D158,Fitness!G:G,E158)</f>
        <v>40.520000000000003</v>
      </c>
      <c r="G158" s="1">
        <f>_xlfn.MINIFS(Fitness!H:H,Fitness!C:C,A158,Fitness!D:D,B158,Fitness!E:E,C158,Fitness!F:F,D158,Fitness!G:G,E158)</f>
        <v>33.869999999999997</v>
      </c>
      <c r="H158" s="1">
        <f>AVERAGEIFS(Fitness!H:H,Fitness!C:C,A158,Fitness!D:D,B158,Fitness!E:E,C158,Fitness!F:F,D158,Fitness!G:G,E158)</f>
        <v>38.229999999999997</v>
      </c>
      <c r="I158">
        <f>COUNTIFS(Fitness!C:C,A158,Fitness!D:D,B158,Fitness!E:E,C158,Fitness!F:F,D158,Fitness!G:G,E158)</f>
        <v>3</v>
      </c>
    </row>
    <row r="159" spans="1:9" x14ac:dyDescent="0.25">
      <c r="A159">
        <v>0.1</v>
      </c>
      <c r="B159" t="s">
        <v>20</v>
      </c>
      <c r="C159" t="s">
        <v>17</v>
      </c>
      <c r="D159">
        <v>6</v>
      </c>
      <c r="E159">
        <v>16</v>
      </c>
      <c r="F159" s="1">
        <f>_xlfn.MAXIFS(Fitness!H:H,Fitness!C:C,A159,Fitness!D:D,B159,Fitness!E:E,C159,Fitness!F:F,D159,Fitness!G:G,E159)</f>
        <v>39.409999999999997</v>
      </c>
      <c r="G159" s="1">
        <f>_xlfn.MINIFS(Fitness!H:H,Fitness!C:C,A159,Fitness!D:D,B159,Fitness!E:E,C159,Fitness!F:F,D159,Fitness!G:G,E159)</f>
        <v>10</v>
      </c>
      <c r="H159" s="1">
        <f>AVERAGEIFS(Fitness!H:H,Fitness!C:C,A159,Fitness!D:D,B159,Fitness!E:E,C159,Fitness!F:F,D159,Fitness!G:G,E159)</f>
        <v>33.127500000000005</v>
      </c>
      <c r="I159">
        <f>COUNTIFS(Fitness!C:C,A159,Fitness!D:D,B159,Fitness!E:E,C159,Fitness!F:F,D159,Fitness!G:G,E159)</f>
        <v>8</v>
      </c>
    </row>
    <row r="160" spans="1:9" x14ac:dyDescent="0.25">
      <c r="A160">
        <v>0.4</v>
      </c>
      <c r="B160" t="s">
        <v>21</v>
      </c>
      <c r="C160" t="s">
        <v>19</v>
      </c>
      <c r="D160">
        <v>3</v>
      </c>
      <c r="E160">
        <v>32</v>
      </c>
      <c r="F160" s="1">
        <f>_xlfn.MAXIFS(Fitness!H:H,Fitness!C:C,A160,Fitness!D:D,B160,Fitness!E:E,C160,Fitness!F:F,D160,Fitness!G:G,E160)</f>
        <v>18.55</v>
      </c>
      <c r="G160" s="1">
        <f>_xlfn.MINIFS(Fitness!H:H,Fitness!C:C,A160,Fitness!D:D,B160,Fitness!E:E,C160,Fitness!F:F,D160,Fitness!G:G,E160)</f>
        <v>18.55</v>
      </c>
      <c r="H160" s="1">
        <f>AVERAGEIFS(Fitness!H:H,Fitness!C:C,A160,Fitness!D:D,B160,Fitness!E:E,C160,Fitness!F:F,D160,Fitness!G:G,E160)</f>
        <v>18.55</v>
      </c>
      <c r="I160">
        <f>COUNTIFS(Fitness!C:C,A160,Fitness!D:D,B160,Fitness!E:E,C160,Fitness!F:F,D160,Fitness!G:G,E160)</f>
        <v>1</v>
      </c>
    </row>
    <row r="161" spans="1:9" x14ac:dyDescent="0.25">
      <c r="A161">
        <v>0.1</v>
      </c>
      <c r="B161" t="s">
        <v>15</v>
      </c>
      <c r="C161" t="s">
        <v>19</v>
      </c>
      <c r="D161">
        <v>1</v>
      </c>
      <c r="E161">
        <v>32</v>
      </c>
      <c r="F161" s="1">
        <f>_xlfn.MAXIFS(Fitness!H:H,Fitness!C:C,A161,Fitness!D:D,B161,Fitness!E:E,C161,Fitness!F:F,D161,Fitness!G:G,E161)</f>
        <v>41.35</v>
      </c>
      <c r="G161" s="1">
        <f>_xlfn.MINIFS(Fitness!H:H,Fitness!C:C,A161,Fitness!D:D,B161,Fitness!E:E,C161,Fitness!F:F,D161,Fitness!G:G,E161)</f>
        <v>38.14</v>
      </c>
      <c r="H161" s="1">
        <f>AVERAGEIFS(Fitness!H:H,Fitness!C:C,A161,Fitness!D:D,B161,Fitness!E:E,C161,Fitness!F:F,D161,Fitness!G:G,E161)</f>
        <v>40.134999999999998</v>
      </c>
      <c r="I161">
        <f>COUNTIFS(Fitness!C:C,A161,Fitness!D:D,B161,Fitness!E:E,C161,Fitness!F:F,D161,Fitness!G:G,E161)</f>
        <v>6</v>
      </c>
    </row>
    <row r="162" spans="1:9" x14ac:dyDescent="0.25">
      <c r="A162">
        <v>0.1</v>
      </c>
      <c r="B162" t="s">
        <v>20</v>
      </c>
      <c r="C162" t="s">
        <v>19</v>
      </c>
      <c r="D162">
        <v>6</v>
      </c>
      <c r="E162">
        <v>32</v>
      </c>
      <c r="F162" s="1">
        <f>_xlfn.MAXIFS(Fitness!H:H,Fitness!C:C,A162,Fitness!D:D,B162,Fitness!E:E,C162,Fitness!F:F,D162,Fitness!G:G,E162)</f>
        <v>20.79</v>
      </c>
      <c r="G162" s="1">
        <f>_xlfn.MINIFS(Fitness!H:H,Fitness!C:C,A162,Fitness!D:D,B162,Fitness!E:E,C162,Fitness!F:F,D162,Fitness!G:G,E162)</f>
        <v>10</v>
      </c>
      <c r="H162" s="1">
        <f>AVERAGEIFS(Fitness!H:H,Fitness!C:C,A162,Fitness!D:D,B162,Fitness!E:E,C162,Fitness!F:F,D162,Fitness!G:G,E162)</f>
        <v>16.959999999999997</v>
      </c>
      <c r="I162">
        <f>COUNTIFS(Fitness!C:C,A162,Fitness!D:D,B162,Fitness!E:E,C162,Fitness!F:F,D162,Fitness!G:G,E162)</f>
        <v>3</v>
      </c>
    </row>
    <row r="163" spans="1:9" x14ac:dyDescent="0.25">
      <c r="A163">
        <v>0.25</v>
      </c>
      <c r="B163" t="s">
        <v>20</v>
      </c>
      <c r="C163" t="s">
        <v>16</v>
      </c>
      <c r="D163">
        <v>12</v>
      </c>
      <c r="E163">
        <v>16</v>
      </c>
      <c r="F163" s="1">
        <f>_xlfn.MAXIFS(Fitness!H:H,Fitness!C:C,A163,Fitness!D:D,B163,Fitness!E:E,C163,Fitness!F:F,D163,Fitness!G:G,E163)</f>
        <v>20.260000000000002</v>
      </c>
      <c r="G163" s="1">
        <f>_xlfn.MINIFS(Fitness!H:H,Fitness!C:C,A163,Fitness!D:D,B163,Fitness!E:E,C163,Fitness!F:F,D163,Fitness!G:G,E163)</f>
        <v>10</v>
      </c>
      <c r="H163" s="1">
        <f>AVERAGEIFS(Fitness!H:H,Fitness!C:C,A163,Fitness!D:D,B163,Fitness!E:E,C163,Fitness!F:F,D163,Fitness!G:G,E163)</f>
        <v>16.156470588235294</v>
      </c>
      <c r="I163">
        <f>COUNTIFS(Fitness!C:C,A163,Fitness!D:D,B163,Fitness!E:E,C163,Fitness!F:F,D163,Fitness!G:G,E163)</f>
        <v>17</v>
      </c>
    </row>
    <row r="164" spans="1:9" x14ac:dyDescent="0.25">
      <c r="A164">
        <v>0.3</v>
      </c>
      <c r="B164" t="s">
        <v>12</v>
      </c>
      <c r="C164" t="s">
        <v>11</v>
      </c>
      <c r="D164">
        <v>9</v>
      </c>
      <c r="E164">
        <v>64</v>
      </c>
      <c r="F164" s="1">
        <f>_xlfn.MAXIFS(Fitness!H:H,Fitness!C:C,A164,Fitness!D:D,B164,Fitness!E:E,C164,Fitness!F:F,D164,Fitness!G:G,E164)</f>
        <v>10</v>
      </c>
      <c r="G164" s="1">
        <f>_xlfn.MINIFS(Fitness!H:H,Fitness!C:C,A164,Fitness!D:D,B164,Fitness!E:E,C164,Fitness!F:F,D164,Fitness!G:G,E164)</f>
        <v>10</v>
      </c>
      <c r="H164" s="1">
        <f>AVERAGEIFS(Fitness!H:H,Fitness!C:C,A164,Fitness!D:D,B164,Fitness!E:E,C164,Fitness!F:F,D164,Fitness!G:G,E164)</f>
        <v>10</v>
      </c>
      <c r="I164">
        <f>COUNTIFS(Fitness!C:C,A164,Fitness!D:D,B164,Fitness!E:E,C164,Fitness!F:F,D164,Fitness!G:G,E164)</f>
        <v>1</v>
      </c>
    </row>
    <row r="165" spans="1:9" x14ac:dyDescent="0.25">
      <c r="A165">
        <v>0.4</v>
      </c>
      <c r="B165" t="s">
        <v>20</v>
      </c>
      <c r="C165" t="s">
        <v>16</v>
      </c>
      <c r="D165">
        <v>6</v>
      </c>
      <c r="E165">
        <v>64</v>
      </c>
      <c r="F165" s="1">
        <f>_xlfn.MAXIFS(Fitness!H:H,Fitness!C:C,A165,Fitness!D:D,B165,Fitness!E:E,C165,Fitness!F:F,D165,Fitness!G:G,E165)</f>
        <v>26.43</v>
      </c>
      <c r="G165" s="1">
        <f>_xlfn.MINIFS(Fitness!H:H,Fitness!C:C,A165,Fitness!D:D,B165,Fitness!E:E,C165,Fitness!F:F,D165,Fitness!G:G,E165)</f>
        <v>26.43</v>
      </c>
      <c r="H165" s="1">
        <f>AVERAGEIFS(Fitness!H:H,Fitness!C:C,A165,Fitness!D:D,B165,Fitness!E:E,C165,Fitness!F:F,D165,Fitness!G:G,E165)</f>
        <v>26.43</v>
      </c>
      <c r="I165">
        <f>COUNTIFS(Fitness!C:C,A165,Fitness!D:D,B165,Fitness!E:E,C165,Fitness!F:F,D165,Fitness!G:G,E165)</f>
        <v>1</v>
      </c>
    </row>
    <row r="166" spans="1:9" x14ac:dyDescent="0.25">
      <c r="A166">
        <v>0.1</v>
      </c>
      <c r="B166" t="s">
        <v>20</v>
      </c>
      <c r="C166" t="s">
        <v>19</v>
      </c>
      <c r="D166">
        <v>1</v>
      </c>
      <c r="E166">
        <v>32</v>
      </c>
      <c r="F166" s="1">
        <f>_xlfn.MAXIFS(Fitness!H:H,Fitness!C:C,A166,Fitness!D:D,B166,Fitness!E:E,C166,Fitness!F:F,D166,Fitness!G:G,E166)</f>
        <v>38.65</v>
      </c>
      <c r="G166" s="1">
        <f>_xlfn.MINIFS(Fitness!H:H,Fitness!C:C,A166,Fitness!D:D,B166,Fitness!E:E,C166,Fitness!F:F,D166,Fitness!G:G,E166)</f>
        <v>10</v>
      </c>
      <c r="H166" s="1">
        <f>AVERAGEIFS(Fitness!H:H,Fitness!C:C,A166,Fitness!D:D,B166,Fitness!E:E,C166,Fitness!F:F,D166,Fitness!G:G,E166)</f>
        <v>31.468749999999996</v>
      </c>
      <c r="I166">
        <f>COUNTIFS(Fitness!C:C,A166,Fitness!D:D,B166,Fitness!E:E,C166,Fitness!F:F,D166,Fitness!G:G,E166)</f>
        <v>8</v>
      </c>
    </row>
    <row r="167" spans="1:9" x14ac:dyDescent="0.25">
      <c r="A167">
        <v>0.4</v>
      </c>
      <c r="B167" t="s">
        <v>10</v>
      </c>
      <c r="C167" t="s">
        <v>13</v>
      </c>
      <c r="D167">
        <v>9</v>
      </c>
      <c r="E167">
        <v>4</v>
      </c>
      <c r="F167" s="1">
        <f>_xlfn.MAXIFS(Fitness!H:H,Fitness!C:C,A167,Fitness!D:D,B167,Fitness!E:E,C167,Fitness!F:F,D167,Fitness!G:G,E167)</f>
        <v>8.77</v>
      </c>
      <c r="G167" s="1">
        <f>_xlfn.MINIFS(Fitness!H:H,Fitness!C:C,A167,Fitness!D:D,B167,Fitness!E:E,C167,Fitness!F:F,D167,Fitness!G:G,E167)</f>
        <v>8.77</v>
      </c>
      <c r="H167" s="1">
        <f>AVERAGEIFS(Fitness!H:H,Fitness!C:C,A167,Fitness!D:D,B167,Fitness!E:E,C167,Fitness!F:F,D167,Fitness!G:G,E167)</f>
        <v>8.77</v>
      </c>
      <c r="I167">
        <f>COUNTIFS(Fitness!C:C,A167,Fitness!D:D,B167,Fitness!E:E,C167,Fitness!F:F,D167,Fitness!G:G,E167)</f>
        <v>1</v>
      </c>
    </row>
    <row r="168" spans="1:9" x14ac:dyDescent="0.25">
      <c r="A168">
        <v>0.4</v>
      </c>
      <c r="B168" t="s">
        <v>18</v>
      </c>
      <c r="C168" t="s">
        <v>17</v>
      </c>
      <c r="D168">
        <v>3</v>
      </c>
      <c r="E168">
        <v>32</v>
      </c>
      <c r="F168" s="1">
        <f>_xlfn.MAXIFS(Fitness!H:H,Fitness!C:C,A168,Fitness!D:D,B168,Fitness!E:E,C168,Fitness!F:F,D168,Fitness!G:G,E168)</f>
        <v>36.950000000000003</v>
      </c>
      <c r="G168" s="1">
        <f>_xlfn.MINIFS(Fitness!H:H,Fitness!C:C,A168,Fitness!D:D,B168,Fitness!E:E,C168,Fitness!F:F,D168,Fitness!G:G,E168)</f>
        <v>36.950000000000003</v>
      </c>
      <c r="H168" s="1">
        <f>AVERAGEIFS(Fitness!H:H,Fitness!C:C,A168,Fitness!D:D,B168,Fitness!E:E,C168,Fitness!F:F,D168,Fitness!G:G,E168)</f>
        <v>36.950000000000003</v>
      </c>
      <c r="I168">
        <f>COUNTIFS(Fitness!C:C,A168,Fitness!D:D,B168,Fitness!E:E,C168,Fitness!F:F,D168,Fitness!G:G,E168)</f>
        <v>1</v>
      </c>
    </row>
    <row r="169" spans="1:9" x14ac:dyDescent="0.25">
      <c r="A169">
        <v>0.1</v>
      </c>
      <c r="B169" t="s">
        <v>18</v>
      </c>
      <c r="C169" t="s">
        <v>11</v>
      </c>
      <c r="D169">
        <v>1</v>
      </c>
      <c r="E169">
        <v>32</v>
      </c>
      <c r="F169" s="1">
        <f>_xlfn.MAXIFS(Fitness!H:H,Fitness!C:C,A169,Fitness!D:D,B169,Fitness!E:E,C169,Fitness!F:F,D169,Fitness!G:G,E169)</f>
        <v>44.48</v>
      </c>
      <c r="G169" s="1">
        <f>_xlfn.MINIFS(Fitness!H:H,Fitness!C:C,A169,Fitness!D:D,B169,Fitness!E:E,C169,Fitness!F:F,D169,Fitness!G:G,E169)</f>
        <v>40.07</v>
      </c>
      <c r="H169" s="1">
        <f>AVERAGEIFS(Fitness!H:H,Fitness!C:C,A169,Fitness!D:D,B169,Fitness!E:E,C169,Fitness!F:F,D169,Fitness!G:G,E169)</f>
        <v>42.7034375</v>
      </c>
      <c r="I169">
        <f>COUNTIFS(Fitness!C:C,A169,Fitness!D:D,B169,Fitness!E:E,C169,Fitness!F:F,D169,Fitness!G:G,E169)</f>
        <v>32</v>
      </c>
    </row>
    <row r="170" spans="1:9" x14ac:dyDescent="0.25">
      <c r="A170">
        <v>0.1</v>
      </c>
      <c r="B170" t="s">
        <v>20</v>
      </c>
      <c r="C170" t="s">
        <v>11</v>
      </c>
      <c r="D170">
        <v>1</v>
      </c>
      <c r="E170">
        <v>32</v>
      </c>
      <c r="F170" s="1">
        <f>_xlfn.MAXIFS(Fitness!H:H,Fitness!C:C,A170,Fitness!D:D,B170,Fitness!E:E,C170,Fitness!F:F,D170,Fitness!G:G,E170)</f>
        <v>39.93</v>
      </c>
      <c r="G170" s="1">
        <f>_xlfn.MINIFS(Fitness!H:H,Fitness!C:C,A170,Fitness!D:D,B170,Fitness!E:E,C170,Fitness!F:F,D170,Fitness!G:G,E170)</f>
        <v>38</v>
      </c>
      <c r="H170" s="1">
        <f>AVERAGEIFS(Fitness!H:H,Fitness!C:C,A170,Fitness!D:D,B170,Fitness!E:E,C170,Fitness!F:F,D170,Fitness!G:G,E170)</f>
        <v>39.063999999999993</v>
      </c>
      <c r="I170">
        <f>COUNTIFS(Fitness!C:C,A170,Fitness!D:D,B170,Fitness!E:E,C170,Fitness!F:F,D170,Fitness!G:G,E170)</f>
        <v>5</v>
      </c>
    </row>
    <row r="171" spans="1:9" x14ac:dyDescent="0.25">
      <c r="A171">
        <v>0.25</v>
      </c>
      <c r="B171" t="s">
        <v>20</v>
      </c>
      <c r="C171" t="s">
        <v>19</v>
      </c>
      <c r="D171">
        <v>1</v>
      </c>
      <c r="E171">
        <v>16</v>
      </c>
      <c r="F171" s="1">
        <f>_xlfn.MAXIFS(Fitness!H:H,Fitness!C:C,A171,Fitness!D:D,B171,Fitness!E:E,C171,Fitness!F:F,D171,Fitness!G:G,E171)</f>
        <v>31.09</v>
      </c>
      <c r="G171" s="1">
        <f>_xlfn.MINIFS(Fitness!H:H,Fitness!C:C,A171,Fitness!D:D,B171,Fitness!E:E,C171,Fitness!F:F,D171,Fitness!G:G,E171)</f>
        <v>10</v>
      </c>
      <c r="H171" s="1">
        <f>AVERAGEIFS(Fitness!H:H,Fitness!C:C,A171,Fitness!D:D,B171,Fitness!E:E,C171,Fitness!F:F,D171,Fitness!G:G,E171)</f>
        <v>20.545000000000002</v>
      </c>
      <c r="I171">
        <f>COUNTIFS(Fitness!C:C,A171,Fitness!D:D,B171,Fitness!E:E,C171,Fitness!F:F,D171,Fitness!G:G,E171)</f>
        <v>2</v>
      </c>
    </row>
    <row r="172" spans="1:9" x14ac:dyDescent="0.25">
      <c r="A172">
        <v>0.1</v>
      </c>
      <c r="B172" t="s">
        <v>20</v>
      </c>
      <c r="C172" t="s">
        <v>17</v>
      </c>
      <c r="D172">
        <v>12</v>
      </c>
      <c r="E172">
        <v>64</v>
      </c>
      <c r="F172" s="1">
        <f>_xlfn.MAXIFS(Fitness!H:H,Fitness!C:C,A172,Fitness!D:D,B172,Fitness!E:E,C172,Fitness!F:F,D172,Fitness!G:G,E172)</f>
        <v>40.61</v>
      </c>
      <c r="G172" s="1">
        <f>_xlfn.MINIFS(Fitness!H:H,Fitness!C:C,A172,Fitness!D:D,B172,Fitness!E:E,C172,Fitness!F:F,D172,Fitness!G:G,E172)</f>
        <v>30.31</v>
      </c>
      <c r="H172" s="1">
        <f>AVERAGEIFS(Fitness!H:H,Fitness!C:C,A172,Fitness!D:D,B172,Fitness!E:E,C172,Fitness!F:F,D172,Fitness!G:G,E172)</f>
        <v>37.806363636363642</v>
      </c>
      <c r="I172">
        <f>COUNTIFS(Fitness!C:C,A172,Fitness!D:D,B172,Fitness!E:E,C172,Fitness!F:F,D172,Fitness!G:G,E172)</f>
        <v>11</v>
      </c>
    </row>
    <row r="173" spans="1:9" x14ac:dyDescent="0.25">
      <c r="A173">
        <v>0.1</v>
      </c>
      <c r="B173" t="s">
        <v>20</v>
      </c>
      <c r="C173" t="s">
        <v>19</v>
      </c>
      <c r="D173">
        <v>1</v>
      </c>
      <c r="E173">
        <v>16</v>
      </c>
      <c r="F173" s="1">
        <f>_xlfn.MAXIFS(Fitness!H:H,Fitness!C:C,A173,Fitness!D:D,B173,Fitness!E:E,C173,Fitness!F:F,D173,Fitness!G:G,E173)</f>
        <v>36.78</v>
      </c>
      <c r="G173" s="1">
        <f>_xlfn.MINIFS(Fitness!H:H,Fitness!C:C,A173,Fitness!D:D,B173,Fitness!E:E,C173,Fitness!F:F,D173,Fitness!G:G,E173)</f>
        <v>18.38</v>
      </c>
      <c r="H173" s="1">
        <f>AVERAGEIFS(Fitness!H:H,Fitness!C:C,A173,Fitness!D:D,B173,Fitness!E:E,C173,Fitness!F:F,D173,Fitness!G:G,E173)</f>
        <v>31.5275</v>
      </c>
      <c r="I173">
        <f>COUNTIFS(Fitness!C:C,A173,Fitness!D:D,B173,Fitness!E:E,C173,Fitness!F:F,D173,Fitness!G:G,E173)</f>
        <v>8</v>
      </c>
    </row>
    <row r="174" spans="1:9" x14ac:dyDescent="0.25">
      <c r="A174">
        <v>0.5</v>
      </c>
      <c r="B174" t="s">
        <v>10</v>
      </c>
      <c r="C174" t="s">
        <v>13</v>
      </c>
      <c r="D174">
        <v>3</v>
      </c>
      <c r="E174">
        <v>16</v>
      </c>
      <c r="F174" s="1">
        <f>_xlfn.MAXIFS(Fitness!H:H,Fitness!C:C,A174,Fitness!D:D,B174,Fitness!E:E,C174,Fitness!F:F,D174,Fitness!G:G,E174)</f>
        <v>29.26</v>
      </c>
      <c r="G174" s="1">
        <f>_xlfn.MINIFS(Fitness!H:H,Fitness!C:C,A174,Fitness!D:D,B174,Fitness!E:E,C174,Fitness!F:F,D174,Fitness!G:G,E174)</f>
        <v>29.26</v>
      </c>
      <c r="H174" s="1">
        <f>AVERAGEIFS(Fitness!H:H,Fitness!C:C,A174,Fitness!D:D,B174,Fitness!E:E,C174,Fitness!F:F,D174,Fitness!G:G,E174)</f>
        <v>29.26</v>
      </c>
      <c r="I174">
        <f>COUNTIFS(Fitness!C:C,A174,Fitness!D:D,B174,Fitness!E:E,C174,Fitness!F:F,D174,Fitness!G:G,E174)</f>
        <v>1</v>
      </c>
    </row>
    <row r="175" spans="1:9" x14ac:dyDescent="0.25">
      <c r="A175">
        <v>0.1</v>
      </c>
      <c r="B175" t="s">
        <v>18</v>
      </c>
      <c r="C175" t="s">
        <v>19</v>
      </c>
      <c r="D175">
        <v>1</v>
      </c>
      <c r="E175">
        <v>32</v>
      </c>
      <c r="F175" s="1">
        <f>_xlfn.MAXIFS(Fitness!H:H,Fitness!C:C,A175,Fitness!D:D,B175,Fitness!E:E,C175,Fitness!F:F,D175,Fitness!G:G,E175)</f>
        <v>42.62</v>
      </c>
      <c r="G175" s="1">
        <f>_xlfn.MINIFS(Fitness!H:H,Fitness!C:C,A175,Fitness!D:D,B175,Fitness!E:E,C175,Fitness!F:F,D175,Fitness!G:G,E175)</f>
        <v>36.97</v>
      </c>
      <c r="H175" s="1">
        <f>AVERAGEIFS(Fitness!H:H,Fitness!C:C,A175,Fitness!D:D,B175,Fitness!E:E,C175,Fitness!F:F,D175,Fitness!G:G,E175)</f>
        <v>41.112857142857145</v>
      </c>
      <c r="I175">
        <f>COUNTIFS(Fitness!C:C,A175,Fitness!D:D,B175,Fitness!E:E,C175,Fitness!F:F,D175,Fitness!G:G,E175)</f>
        <v>7</v>
      </c>
    </row>
    <row r="176" spans="1:9" x14ac:dyDescent="0.25">
      <c r="A176">
        <v>0.25</v>
      </c>
      <c r="B176" t="s">
        <v>20</v>
      </c>
      <c r="C176" t="s">
        <v>17</v>
      </c>
      <c r="D176">
        <v>3</v>
      </c>
      <c r="E176">
        <v>16</v>
      </c>
      <c r="F176" s="1">
        <f>_xlfn.MAXIFS(Fitness!H:H,Fitness!C:C,A176,Fitness!D:D,B176,Fitness!E:E,C176,Fitness!F:F,D176,Fitness!G:G,E176)</f>
        <v>38.58</v>
      </c>
      <c r="G176" s="1">
        <f>_xlfn.MINIFS(Fitness!H:H,Fitness!C:C,A176,Fitness!D:D,B176,Fitness!E:E,C176,Fitness!F:F,D176,Fitness!G:G,E176)</f>
        <v>17.93</v>
      </c>
      <c r="H176" s="1">
        <f>AVERAGEIFS(Fitness!H:H,Fitness!C:C,A176,Fitness!D:D,B176,Fitness!E:E,C176,Fitness!F:F,D176,Fitness!G:G,E176)</f>
        <v>33.792068965517245</v>
      </c>
      <c r="I176">
        <f>COUNTIFS(Fitness!C:C,A176,Fitness!D:D,B176,Fitness!E:E,C176,Fitness!F:F,D176,Fitness!G:G,E176)</f>
        <v>29</v>
      </c>
    </row>
    <row r="177" spans="1:9" x14ac:dyDescent="0.25">
      <c r="A177">
        <v>0.25</v>
      </c>
      <c r="B177" t="s">
        <v>18</v>
      </c>
      <c r="C177" t="s">
        <v>13</v>
      </c>
      <c r="D177">
        <v>12</v>
      </c>
      <c r="E177">
        <v>32</v>
      </c>
      <c r="F177" s="1">
        <f>_xlfn.MAXIFS(Fitness!H:H,Fitness!C:C,A177,Fitness!D:D,B177,Fitness!E:E,C177,Fitness!F:F,D177,Fitness!G:G,E177)</f>
        <v>10</v>
      </c>
      <c r="G177" s="1">
        <f>_xlfn.MINIFS(Fitness!H:H,Fitness!C:C,A177,Fitness!D:D,B177,Fitness!E:E,C177,Fitness!F:F,D177,Fitness!G:G,E177)</f>
        <v>10</v>
      </c>
      <c r="H177" s="1">
        <f>AVERAGEIFS(Fitness!H:H,Fitness!C:C,A177,Fitness!D:D,B177,Fitness!E:E,C177,Fitness!F:F,D177,Fitness!G:G,E177)</f>
        <v>10</v>
      </c>
      <c r="I177">
        <f>COUNTIFS(Fitness!C:C,A177,Fitness!D:D,B177,Fitness!E:E,C177,Fitness!F:F,D177,Fitness!G:G,E177)</f>
        <v>1</v>
      </c>
    </row>
    <row r="178" spans="1:9" x14ac:dyDescent="0.25">
      <c r="A178">
        <v>0.5</v>
      </c>
      <c r="B178" t="s">
        <v>20</v>
      </c>
      <c r="C178" t="s">
        <v>19</v>
      </c>
      <c r="D178">
        <v>1</v>
      </c>
      <c r="E178">
        <v>16</v>
      </c>
      <c r="F178" s="1">
        <f>_xlfn.MAXIFS(Fitness!H:H,Fitness!C:C,A178,Fitness!D:D,B178,Fitness!E:E,C178,Fitness!F:F,D178,Fitness!G:G,E178)</f>
        <v>26.68</v>
      </c>
      <c r="G178" s="1">
        <f>_xlfn.MINIFS(Fitness!H:H,Fitness!C:C,A178,Fitness!D:D,B178,Fitness!E:E,C178,Fitness!F:F,D178,Fitness!G:G,E178)</f>
        <v>10</v>
      </c>
      <c r="H178" s="1">
        <f>AVERAGEIFS(Fitness!H:H,Fitness!C:C,A178,Fitness!D:D,B178,Fitness!E:E,C178,Fitness!F:F,D178,Fitness!G:G,E178)</f>
        <v>18.34</v>
      </c>
      <c r="I178">
        <f>COUNTIFS(Fitness!C:C,A178,Fitness!D:D,B178,Fitness!E:E,C178,Fitness!F:F,D178,Fitness!G:G,E178)</f>
        <v>2</v>
      </c>
    </row>
    <row r="179" spans="1:9" x14ac:dyDescent="0.25">
      <c r="A179">
        <v>0.2</v>
      </c>
      <c r="B179" t="s">
        <v>20</v>
      </c>
      <c r="C179" t="s">
        <v>19</v>
      </c>
      <c r="D179">
        <v>1</v>
      </c>
      <c r="E179">
        <v>16</v>
      </c>
      <c r="F179" s="1">
        <f>_xlfn.MAXIFS(Fitness!H:H,Fitness!C:C,A179,Fitness!D:D,B179,Fitness!E:E,C179,Fitness!F:F,D179,Fitness!G:G,E179)</f>
        <v>36.17</v>
      </c>
      <c r="G179" s="1">
        <f>_xlfn.MINIFS(Fitness!H:H,Fitness!C:C,A179,Fitness!D:D,B179,Fitness!E:E,C179,Fitness!F:F,D179,Fitness!G:G,E179)</f>
        <v>10</v>
      </c>
      <c r="H179" s="1">
        <f>AVERAGEIFS(Fitness!H:H,Fitness!C:C,A179,Fitness!D:D,B179,Fitness!E:E,C179,Fitness!F:F,D179,Fitness!G:G,E179)</f>
        <v>28.482499999999998</v>
      </c>
      <c r="I179">
        <f>COUNTIFS(Fitness!C:C,A179,Fitness!D:D,B179,Fitness!E:E,C179,Fitness!F:F,D179,Fitness!G:G,E179)</f>
        <v>4</v>
      </c>
    </row>
    <row r="180" spans="1:9" x14ac:dyDescent="0.25">
      <c r="A180">
        <v>0.3</v>
      </c>
      <c r="B180" t="s">
        <v>21</v>
      </c>
      <c r="C180" t="s">
        <v>17</v>
      </c>
      <c r="D180">
        <v>1</v>
      </c>
      <c r="E180">
        <v>16</v>
      </c>
      <c r="F180" s="1">
        <f>_xlfn.MAXIFS(Fitness!H:H,Fitness!C:C,A180,Fitness!D:D,B180,Fitness!E:E,C180,Fitness!F:F,D180,Fitness!G:G,E180)</f>
        <v>38.99</v>
      </c>
      <c r="G180" s="1">
        <f>_xlfn.MINIFS(Fitness!H:H,Fitness!C:C,A180,Fitness!D:D,B180,Fitness!E:E,C180,Fitness!F:F,D180,Fitness!G:G,E180)</f>
        <v>38.99</v>
      </c>
      <c r="H180" s="1">
        <f>AVERAGEIFS(Fitness!H:H,Fitness!C:C,A180,Fitness!D:D,B180,Fitness!E:E,C180,Fitness!F:F,D180,Fitness!G:G,E180)</f>
        <v>38.99</v>
      </c>
      <c r="I180">
        <f>COUNTIFS(Fitness!C:C,A180,Fitness!D:D,B180,Fitness!E:E,C180,Fitness!F:F,D180,Fitness!G:G,E180)</f>
        <v>1</v>
      </c>
    </row>
    <row r="181" spans="1:9" x14ac:dyDescent="0.25">
      <c r="A181">
        <v>0.1</v>
      </c>
      <c r="B181" t="s">
        <v>18</v>
      </c>
      <c r="C181" t="s">
        <v>19</v>
      </c>
      <c r="D181">
        <v>1</v>
      </c>
      <c r="E181">
        <v>16</v>
      </c>
      <c r="F181" s="1">
        <f>_xlfn.MAXIFS(Fitness!H:H,Fitness!C:C,A181,Fitness!D:D,B181,Fitness!E:E,C181,Fitness!F:F,D181,Fitness!G:G,E181)</f>
        <v>41.92</v>
      </c>
      <c r="G181" s="1">
        <f>_xlfn.MINIFS(Fitness!H:H,Fitness!C:C,A181,Fitness!D:D,B181,Fitness!E:E,C181,Fitness!F:F,D181,Fitness!G:G,E181)</f>
        <v>33.82</v>
      </c>
      <c r="H181" s="1">
        <f>AVERAGEIFS(Fitness!H:H,Fitness!C:C,A181,Fitness!D:D,B181,Fitness!E:E,C181,Fitness!F:F,D181,Fitness!G:G,E181)</f>
        <v>37.03</v>
      </c>
      <c r="I181">
        <f>COUNTIFS(Fitness!C:C,A181,Fitness!D:D,B181,Fitness!E:E,C181,Fitness!F:F,D181,Fitness!G:G,E181)</f>
        <v>5</v>
      </c>
    </row>
    <row r="182" spans="1:9" x14ac:dyDescent="0.25">
      <c r="A182">
        <v>0.25</v>
      </c>
      <c r="B182" t="s">
        <v>20</v>
      </c>
      <c r="C182" t="s">
        <v>16</v>
      </c>
      <c r="D182">
        <v>3</v>
      </c>
      <c r="E182">
        <v>16</v>
      </c>
      <c r="F182" s="1">
        <f>_xlfn.MAXIFS(Fitness!H:H,Fitness!C:C,A182,Fitness!D:D,B182,Fitness!E:E,C182,Fitness!F:F,D182,Fitness!G:G,E182)</f>
        <v>37.200000000000003</v>
      </c>
      <c r="G182" s="1">
        <f>_xlfn.MINIFS(Fitness!H:H,Fitness!C:C,A182,Fitness!D:D,B182,Fitness!E:E,C182,Fitness!F:F,D182,Fitness!G:G,E182)</f>
        <v>18.239999999999998</v>
      </c>
      <c r="H182" s="1">
        <f>AVERAGEIFS(Fitness!H:H,Fitness!C:C,A182,Fitness!D:D,B182,Fitness!E:E,C182,Fitness!F:F,D182,Fitness!G:G,E182)</f>
        <v>32.473333333333329</v>
      </c>
      <c r="I182">
        <f>COUNTIFS(Fitness!C:C,A182,Fitness!D:D,B182,Fitness!E:E,C182,Fitness!F:F,D182,Fitness!G:G,E182)</f>
        <v>9</v>
      </c>
    </row>
    <row r="183" spans="1:9" x14ac:dyDescent="0.25">
      <c r="A183">
        <v>0.1</v>
      </c>
      <c r="B183" t="s">
        <v>10</v>
      </c>
      <c r="C183" t="s">
        <v>14</v>
      </c>
      <c r="D183">
        <v>15</v>
      </c>
      <c r="E183">
        <v>128</v>
      </c>
      <c r="F183" s="1">
        <f>_xlfn.MAXIFS(Fitness!H:H,Fitness!C:C,A183,Fitness!D:D,B183,Fitness!E:E,C183,Fitness!F:F,D183,Fitness!G:G,E183)</f>
        <v>20.63</v>
      </c>
      <c r="G183" s="1">
        <f>_xlfn.MINIFS(Fitness!H:H,Fitness!C:C,A183,Fitness!D:D,B183,Fitness!E:E,C183,Fitness!F:F,D183,Fitness!G:G,E183)</f>
        <v>20.63</v>
      </c>
      <c r="H183" s="1">
        <f>AVERAGEIFS(Fitness!H:H,Fitness!C:C,A183,Fitness!D:D,B183,Fitness!E:E,C183,Fitness!F:F,D183,Fitness!G:G,E183)</f>
        <v>20.63</v>
      </c>
      <c r="I183">
        <f>COUNTIFS(Fitness!C:C,A183,Fitness!D:D,B183,Fitness!E:E,C183,Fitness!F:F,D183,Fitness!G:G,E183)</f>
        <v>1</v>
      </c>
    </row>
    <row r="184" spans="1:9" x14ac:dyDescent="0.25">
      <c r="A184">
        <v>0.1</v>
      </c>
      <c r="B184" t="s">
        <v>12</v>
      </c>
      <c r="C184" t="s">
        <v>19</v>
      </c>
      <c r="D184">
        <v>9</v>
      </c>
      <c r="E184">
        <v>32</v>
      </c>
      <c r="F184" s="1">
        <f>_xlfn.MAXIFS(Fitness!H:H,Fitness!C:C,A184,Fitness!D:D,B184,Fitness!E:E,C184,Fitness!F:F,D184,Fitness!G:G,E184)</f>
        <v>10</v>
      </c>
      <c r="G184" s="1">
        <f>_xlfn.MINIFS(Fitness!H:H,Fitness!C:C,A184,Fitness!D:D,B184,Fitness!E:E,C184,Fitness!F:F,D184,Fitness!G:G,E184)</f>
        <v>10</v>
      </c>
      <c r="H184" s="1">
        <f>AVERAGEIFS(Fitness!H:H,Fitness!C:C,A184,Fitness!D:D,B184,Fitness!E:E,C184,Fitness!F:F,D184,Fitness!G:G,E184)</f>
        <v>10</v>
      </c>
      <c r="I184">
        <f>COUNTIFS(Fitness!C:C,A184,Fitness!D:D,B184,Fitness!E:E,C184,Fitness!F:F,D184,Fitness!G:G,E184)</f>
        <v>2</v>
      </c>
    </row>
    <row r="185" spans="1:9" x14ac:dyDescent="0.25">
      <c r="A185">
        <v>0.25</v>
      </c>
      <c r="B185" t="s">
        <v>18</v>
      </c>
      <c r="C185" t="s">
        <v>17</v>
      </c>
      <c r="D185">
        <v>3</v>
      </c>
      <c r="E185">
        <v>16</v>
      </c>
      <c r="F185" s="1">
        <f>_xlfn.MAXIFS(Fitness!H:H,Fitness!C:C,A185,Fitness!D:D,B185,Fitness!E:E,C185,Fitness!F:F,D185,Fitness!G:G,E185)</f>
        <v>39.049999999999997</v>
      </c>
      <c r="G185" s="1">
        <f>_xlfn.MINIFS(Fitness!H:H,Fitness!C:C,A185,Fitness!D:D,B185,Fitness!E:E,C185,Fitness!F:F,D185,Fitness!G:G,E185)</f>
        <v>35.49</v>
      </c>
      <c r="H185" s="1">
        <f>AVERAGEIFS(Fitness!H:H,Fitness!C:C,A185,Fitness!D:D,B185,Fitness!E:E,C185,Fitness!F:F,D185,Fitness!G:G,E185)</f>
        <v>37.160000000000004</v>
      </c>
      <c r="I185">
        <f>COUNTIFS(Fitness!C:C,A185,Fitness!D:D,B185,Fitness!E:E,C185,Fitness!F:F,D185,Fitness!G:G,E185)</f>
        <v>5</v>
      </c>
    </row>
    <row r="186" spans="1:9" x14ac:dyDescent="0.25">
      <c r="A186">
        <v>0.5</v>
      </c>
      <c r="B186" t="s">
        <v>20</v>
      </c>
      <c r="C186" t="s">
        <v>19</v>
      </c>
      <c r="D186">
        <v>15</v>
      </c>
      <c r="E186">
        <v>64</v>
      </c>
      <c r="F186" s="1">
        <f>_xlfn.MAXIFS(Fitness!H:H,Fitness!C:C,A186,Fitness!D:D,B186,Fitness!E:E,C186,Fitness!F:F,D186,Fitness!G:G,E186)</f>
        <v>10</v>
      </c>
      <c r="G186" s="1">
        <f>_xlfn.MINIFS(Fitness!H:H,Fitness!C:C,A186,Fitness!D:D,B186,Fitness!E:E,C186,Fitness!F:F,D186,Fitness!G:G,E186)</f>
        <v>10</v>
      </c>
      <c r="H186" s="1">
        <f>AVERAGEIFS(Fitness!H:H,Fitness!C:C,A186,Fitness!D:D,B186,Fitness!E:E,C186,Fitness!F:F,D186,Fitness!G:G,E186)</f>
        <v>10</v>
      </c>
      <c r="I186">
        <f>COUNTIFS(Fitness!C:C,A186,Fitness!D:D,B186,Fitness!E:E,C186,Fitness!F:F,D186,Fitness!G:G,E186)</f>
        <v>1</v>
      </c>
    </row>
    <row r="187" spans="1:9" x14ac:dyDescent="0.25">
      <c r="A187">
        <v>0.2</v>
      </c>
      <c r="B187" t="s">
        <v>18</v>
      </c>
      <c r="C187" t="s">
        <v>17</v>
      </c>
      <c r="D187">
        <v>1</v>
      </c>
      <c r="E187">
        <v>16</v>
      </c>
      <c r="F187" s="1">
        <f>_xlfn.MAXIFS(Fitness!H:H,Fitness!C:C,A187,Fitness!D:D,B187,Fitness!E:E,C187,Fitness!F:F,D187,Fitness!G:G,E187)</f>
        <v>41.47</v>
      </c>
      <c r="G187" s="1">
        <f>_xlfn.MINIFS(Fitness!H:H,Fitness!C:C,A187,Fitness!D:D,B187,Fitness!E:E,C187,Fitness!F:F,D187,Fitness!G:G,E187)</f>
        <v>36.200000000000003</v>
      </c>
      <c r="H187" s="1">
        <f>AVERAGEIFS(Fitness!H:H,Fitness!C:C,A187,Fitness!D:D,B187,Fitness!E:E,C187,Fitness!F:F,D187,Fitness!G:G,E187)</f>
        <v>39.68</v>
      </c>
      <c r="I187">
        <f>COUNTIFS(Fitness!C:C,A187,Fitness!D:D,B187,Fitness!E:E,C187,Fitness!F:F,D187,Fitness!G:G,E187)</f>
        <v>3</v>
      </c>
    </row>
    <row r="188" spans="1:9" x14ac:dyDescent="0.25">
      <c r="A188">
        <v>0.25</v>
      </c>
      <c r="B188" t="s">
        <v>15</v>
      </c>
      <c r="C188" t="s">
        <v>14</v>
      </c>
      <c r="D188">
        <v>1</v>
      </c>
      <c r="E188">
        <v>64</v>
      </c>
      <c r="F188" s="1">
        <f>_xlfn.MAXIFS(Fitness!H:H,Fitness!C:C,A188,Fitness!D:D,B188,Fitness!E:E,C188,Fitness!F:F,D188,Fitness!G:G,E188)</f>
        <v>33.590000000000003</v>
      </c>
      <c r="G188" s="1">
        <f>_xlfn.MINIFS(Fitness!H:H,Fitness!C:C,A188,Fitness!D:D,B188,Fitness!E:E,C188,Fitness!F:F,D188,Fitness!G:G,E188)</f>
        <v>33.590000000000003</v>
      </c>
      <c r="H188" s="1">
        <f>AVERAGEIFS(Fitness!H:H,Fitness!C:C,A188,Fitness!D:D,B188,Fitness!E:E,C188,Fitness!F:F,D188,Fitness!G:G,E188)</f>
        <v>33.590000000000003</v>
      </c>
      <c r="I188">
        <f>COUNTIFS(Fitness!C:C,A188,Fitness!D:D,B188,Fitness!E:E,C188,Fitness!F:F,D188,Fitness!G:G,E188)</f>
        <v>1</v>
      </c>
    </row>
    <row r="189" spans="1:9" x14ac:dyDescent="0.25">
      <c r="A189">
        <v>0.1</v>
      </c>
      <c r="B189" t="s">
        <v>27</v>
      </c>
      <c r="C189" t="s">
        <v>28</v>
      </c>
      <c r="D189">
        <v>3</v>
      </c>
      <c r="E189">
        <v>16</v>
      </c>
      <c r="F189" s="1">
        <f>_xlfn.MAXIFS(Fitness!H:H,Fitness!C:C,A189,Fitness!D:D,B189,Fitness!E:E,C189,Fitness!F:F,D189,Fitness!G:G,E189)</f>
        <v>38.619999999999997</v>
      </c>
      <c r="G189" s="1">
        <f>_xlfn.MINIFS(Fitness!H:H,Fitness!C:C,A189,Fitness!D:D,B189,Fitness!E:E,C189,Fitness!F:F,D189,Fitness!G:G,E189)</f>
        <v>37.32</v>
      </c>
      <c r="H189" s="1">
        <f>AVERAGEIFS(Fitness!H:H,Fitness!C:C,A189,Fitness!D:D,B189,Fitness!E:E,C189,Fitness!F:F,D189,Fitness!G:G,E189)</f>
        <v>38.103333333333332</v>
      </c>
      <c r="I189">
        <f>COUNTIFS(Fitness!C:C,A189,Fitness!D:D,B189,Fitness!E:E,C189,Fitness!F:F,D189,Fitness!G:G,E189)</f>
        <v>3</v>
      </c>
    </row>
    <row r="190" spans="1:9" x14ac:dyDescent="0.25">
      <c r="A190">
        <v>0.5</v>
      </c>
      <c r="B190" t="s">
        <v>30</v>
      </c>
      <c r="C190" t="s">
        <v>31</v>
      </c>
      <c r="D190">
        <v>12</v>
      </c>
      <c r="E190">
        <v>8</v>
      </c>
      <c r="F190" s="1">
        <f>_xlfn.MAXIFS(Fitness!H:H,Fitness!C:C,A190,Fitness!D:D,B190,Fitness!E:E,C190,Fitness!F:F,D190,Fitness!G:G,E190)</f>
        <v>10</v>
      </c>
      <c r="G190" s="1">
        <f>_xlfn.MINIFS(Fitness!H:H,Fitness!C:C,A190,Fitness!D:D,B190,Fitness!E:E,C190,Fitness!F:F,D190,Fitness!G:G,E190)</f>
        <v>9.1</v>
      </c>
      <c r="H190" s="1">
        <f>AVERAGEIFS(Fitness!H:H,Fitness!C:C,A190,Fitness!D:D,B190,Fitness!E:E,C190,Fitness!F:F,D190,Fitness!G:G,E190)</f>
        <v>9.7540000000000013</v>
      </c>
      <c r="I190">
        <f>COUNTIFS(Fitness!C:C,A190,Fitness!D:D,B190,Fitness!E:E,C190,Fitness!F:F,D190,Fitness!G:G,E190)</f>
        <v>5</v>
      </c>
    </row>
    <row r="191" spans="1:9" x14ac:dyDescent="0.25">
      <c r="A191">
        <v>0.2</v>
      </c>
      <c r="B191" t="s">
        <v>30</v>
      </c>
      <c r="C191" t="s">
        <v>31</v>
      </c>
      <c r="D191">
        <v>1</v>
      </c>
      <c r="E191">
        <v>8</v>
      </c>
      <c r="F191" s="1">
        <f>_xlfn.MAXIFS(Fitness!H:H,Fitness!C:C,A191,Fitness!D:D,B191,Fitness!E:E,C191,Fitness!F:F,D191,Fitness!G:G,E191)</f>
        <v>37.69</v>
      </c>
      <c r="G191" s="1">
        <f>_xlfn.MINIFS(Fitness!H:H,Fitness!C:C,A191,Fitness!D:D,B191,Fitness!E:E,C191,Fitness!F:F,D191,Fitness!G:G,E191)</f>
        <v>17.61</v>
      </c>
      <c r="H191" s="1">
        <f>AVERAGEIFS(Fitness!H:H,Fitness!C:C,A191,Fitness!D:D,B191,Fitness!E:E,C191,Fitness!F:F,D191,Fitness!G:G,E191)</f>
        <v>33.106666666666662</v>
      </c>
      <c r="I191">
        <f>COUNTIFS(Fitness!C:C,A191,Fitness!D:D,B191,Fitness!E:E,C191,Fitness!F:F,D191,Fitness!G:G,E191)</f>
        <v>12</v>
      </c>
    </row>
    <row r="192" spans="1:9" x14ac:dyDescent="0.25">
      <c r="A192">
        <v>0.25</v>
      </c>
      <c r="B192" t="s">
        <v>32</v>
      </c>
      <c r="C192" t="s">
        <v>28</v>
      </c>
      <c r="D192">
        <v>3</v>
      </c>
      <c r="E192">
        <v>8</v>
      </c>
      <c r="F192" s="1">
        <f>_xlfn.MAXIFS(Fitness!H:H,Fitness!C:C,A192,Fitness!D:D,B192,Fitness!E:E,C192,Fitness!F:F,D192,Fitness!G:G,E192)</f>
        <v>30.7</v>
      </c>
      <c r="G192" s="1">
        <f>_xlfn.MINIFS(Fitness!H:H,Fitness!C:C,A192,Fitness!D:D,B192,Fitness!E:E,C192,Fitness!F:F,D192,Fitness!G:G,E192)</f>
        <v>18.079999999999998</v>
      </c>
      <c r="H192" s="1">
        <f>AVERAGEIFS(Fitness!H:H,Fitness!C:C,A192,Fitness!D:D,B192,Fitness!E:E,C192,Fitness!F:F,D192,Fitness!G:G,E192)</f>
        <v>24.39</v>
      </c>
      <c r="I192">
        <f>COUNTIFS(Fitness!C:C,A192,Fitness!D:D,B192,Fitness!E:E,C192,Fitness!F:F,D192,Fitness!G:G,E192)</f>
        <v>2</v>
      </c>
    </row>
    <row r="193" spans="1:9" x14ac:dyDescent="0.25">
      <c r="A193">
        <v>0.4</v>
      </c>
      <c r="B193" t="s">
        <v>32</v>
      </c>
      <c r="C193" t="s">
        <v>28</v>
      </c>
      <c r="D193">
        <v>9</v>
      </c>
      <c r="E193">
        <v>8</v>
      </c>
      <c r="F193" s="1">
        <f>_xlfn.MAXIFS(Fitness!H:H,Fitness!C:C,A193,Fitness!D:D,B193,Fitness!E:E,C193,Fitness!F:F,D193,Fitness!G:G,E193)</f>
        <v>10</v>
      </c>
      <c r="G193" s="1">
        <f>_xlfn.MINIFS(Fitness!H:H,Fitness!C:C,A193,Fitness!D:D,B193,Fitness!E:E,C193,Fitness!F:F,D193,Fitness!G:G,E193)</f>
        <v>10</v>
      </c>
      <c r="H193" s="1">
        <f>AVERAGEIFS(Fitness!H:H,Fitness!C:C,A193,Fitness!D:D,B193,Fitness!E:E,C193,Fitness!F:F,D193,Fitness!G:G,E193)</f>
        <v>10</v>
      </c>
      <c r="I193">
        <f>COUNTIFS(Fitness!C:C,A193,Fitness!D:D,B193,Fitness!E:E,C193,Fitness!F:F,D193,Fitness!G:G,E193)</f>
        <v>2</v>
      </c>
    </row>
    <row r="194" spans="1:9" x14ac:dyDescent="0.25">
      <c r="A194">
        <v>0.5</v>
      </c>
      <c r="B194" t="s">
        <v>27</v>
      </c>
      <c r="C194" t="s">
        <v>34</v>
      </c>
      <c r="D194">
        <v>1</v>
      </c>
      <c r="E194">
        <v>4</v>
      </c>
      <c r="F194" s="1">
        <f>_xlfn.MAXIFS(Fitness!H:H,Fitness!C:C,A194,Fitness!D:D,B194,Fitness!E:E,C194,Fitness!F:F,D194,Fitness!G:G,E194)</f>
        <v>22.93</v>
      </c>
      <c r="G194" s="1">
        <f>_xlfn.MINIFS(Fitness!H:H,Fitness!C:C,A194,Fitness!D:D,B194,Fitness!E:E,C194,Fitness!F:F,D194,Fitness!G:G,E194)</f>
        <v>10</v>
      </c>
      <c r="H194" s="1">
        <f>AVERAGEIFS(Fitness!H:H,Fitness!C:C,A194,Fitness!D:D,B194,Fitness!E:E,C194,Fitness!F:F,D194,Fitness!G:G,E194)</f>
        <v>18.086000000000002</v>
      </c>
      <c r="I194">
        <f>COUNTIFS(Fitness!C:C,A194,Fitness!D:D,B194,Fitness!E:E,C194,Fitness!F:F,D194,Fitness!G:G,E194)</f>
        <v>5</v>
      </c>
    </row>
    <row r="195" spans="1:9" x14ac:dyDescent="0.25">
      <c r="A195">
        <v>0.1</v>
      </c>
      <c r="B195" t="s">
        <v>27</v>
      </c>
      <c r="C195" t="s">
        <v>28</v>
      </c>
      <c r="D195">
        <v>3</v>
      </c>
      <c r="E195">
        <v>64</v>
      </c>
      <c r="F195" s="1">
        <f>_xlfn.MAXIFS(Fitness!H:H,Fitness!C:C,A195,Fitness!D:D,B195,Fitness!E:E,C195,Fitness!F:F,D195,Fitness!G:G,E195)</f>
        <v>46.93</v>
      </c>
      <c r="G195" s="1">
        <f>_xlfn.MINIFS(Fitness!H:H,Fitness!C:C,A195,Fitness!D:D,B195,Fitness!E:E,C195,Fitness!F:F,D195,Fitness!G:G,E195)</f>
        <v>17.420000000000002</v>
      </c>
      <c r="H195" s="1">
        <f>AVERAGEIFS(Fitness!H:H,Fitness!C:C,A195,Fitness!D:D,B195,Fitness!E:E,C195,Fitness!F:F,D195,Fitness!G:G,E195)</f>
        <v>43.904999999999994</v>
      </c>
      <c r="I195">
        <f>COUNTIFS(Fitness!C:C,A195,Fitness!D:D,B195,Fitness!E:E,C195,Fitness!F:F,D195,Fitness!G:G,E195)</f>
        <v>20</v>
      </c>
    </row>
    <row r="196" spans="1:9" x14ac:dyDescent="0.25">
      <c r="A196">
        <v>0.4</v>
      </c>
      <c r="B196" t="s">
        <v>35</v>
      </c>
      <c r="C196" t="s">
        <v>34</v>
      </c>
      <c r="D196">
        <v>12</v>
      </c>
      <c r="E196">
        <v>128</v>
      </c>
      <c r="F196" s="1">
        <f>_xlfn.MAXIFS(Fitness!H:H,Fitness!C:C,A196,Fitness!D:D,B196,Fitness!E:E,C196,Fitness!F:F,D196,Fitness!G:G,E196)</f>
        <v>10</v>
      </c>
      <c r="G196" s="1">
        <f>_xlfn.MINIFS(Fitness!H:H,Fitness!C:C,A196,Fitness!D:D,B196,Fitness!E:E,C196,Fitness!F:F,D196,Fitness!G:G,E196)</f>
        <v>10</v>
      </c>
      <c r="H196" s="1">
        <f>AVERAGEIFS(Fitness!H:H,Fitness!C:C,A196,Fitness!D:D,B196,Fitness!E:E,C196,Fitness!F:F,D196,Fitness!G:G,E196)</f>
        <v>10</v>
      </c>
      <c r="I196">
        <f>COUNTIFS(Fitness!C:C,A196,Fitness!D:D,B196,Fitness!E:E,C196,Fitness!F:F,D196,Fitness!G:G,E196)</f>
        <v>1</v>
      </c>
    </row>
    <row r="197" spans="1:9" x14ac:dyDescent="0.25">
      <c r="A197">
        <v>0.1</v>
      </c>
      <c r="B197" t="s">
        <v>27</v>
      </c>
      <c r="C197" t="s">
        <v>34</v>
      </c>
      <c r="D197">
        <v>3</v>
      </c>
      <c r="E197">
        <v>4</v>
      </c>
      <c r="F197" s="1">
        <f>_xlfn.MAXIFS(Fitness!H:H,Fitness!C:C,A197,Fitness!D:D,B197,Fitness!E:E,C197,Fitness!F:F,D197,Fitness!G:G,E197)</f>
        <v>19.920000000000002</v>
      </c>
      <c r="G197" s="1">
        <f>_xlfn.MINIFS(Fitness!H:H,Fitness!C:C,A197,Fitness!D:D,B197,Fitness!E:E,C197,Fitness!F:F,D197,Fitness!G:G,E197)</f>
        <v>18.420000000000002</v>
      </c>
      <c r="H197" s="1">
        <f>AVERAGEIFS(Fitness!H:H,Fitness!C:C,A197,Fitness!D:D,B197,Fitness!E:E,C197,Fitness!F:F,D197,Fitness!G:G,E197)</f>
        <v>18.880000000000003</v>
      </c>
      <c r="I197">
        <f>COUNTIFS(Fitness!C:C,A197,Fitness!D:D,B197,Fitness!E:E,C197,Fitness!F:F,D197,Fitness!G:G,E197)</f>
        <v>5</v>
      </c>
    </row>
    <row r="198" spans="1:9" x14ac:dyDescent="0.25">
      <c r="A198">
        <v>0.5</v>
      </c>
      <c r="B198" t="s">
        <v>27</v>
      </c>
      <c r="C198" t="s">
        <v>34</v>
      </c>
      <c r="D198">
        <v>1</v>
      </c>
      <c r="E198">
        <v>16</v>
      </c>
      <c r="F198" s="1">
        <f>_xlfn.MAXIFS(Fitness!H:H,Fitness!C:C,A198,Fitness!D:D,B198,Fitness!E:E,C198,Fitness!F:F,D198,Fitness!G:G,E198)</f>
        <v>34.67</v>
      </c>
      <c r="G198" s="1">
        <f>_xlfn.MINIFS(Fitness!H:H,Fitness!C:C,A198,Fitness!D:D,B198,Fitness!E:E,C198,Fitness!F:F,D198,Fitness!G:G,E198)</f>
        <v>10</v>
      </c>
      <c r="H198" s="1">
        <f>AVERAGEIFS(Fitness!H:H,Fitness!C:C,A198,Fitness!D:D,B198,Fitness!E:E,C198,Fitness!F:F,D198,Fitness!G:G,E198)</f>
        <v>29.270000000000003</v>
      </c>
      <c r="I198">
        <f>COUNTIFS(Fitness!C:C,A198,Fitness!D:D,B198,Fitness!E:E,C198,Fitness!F:F,D198,Fitness!G:G,E198)</f>
        <v>10</v>
      </c>
    </row>
    <row r="199" spans="1:9" x14ac:dyDescent="0.25">
      <c r="A199">
        <v>0.5</v>
      </c>
      <c r="B199" t="s">
        <v>36</v>
      </c>
      <c r="C199" t="s">
        <v>31</v>
      </c>
      <c r="D199">
        <v>12</v>
      </c>
      <c r="E199">
        <v>128</v>
      </c>
      <c r="F199" s="1">
        <f>_xlfn.MAXIFS(Fitness!H:H,Fitness!C:C,A199,Fitness!D:D,B199,Fitness!E:E,C199,Fitness!F:F,D199,Fitness!G:G,E199)</f>
        <v>14.71</v>
      </c>
      <c r="G199" s="1">
        <f>_xlfn.MINIFS(Fitness!H:H,Fitness!C:C,A199,Fitness!D:D,B199,Fitness!E:E,C199,Fitness!F:F,D199,Fitness!G:G,E199)</f>
        <v>12.69</v>
      </c>
      <c r="H199" s="1">
        <f>AVERAGEIFS(Fitness!H:H,Fitness!C:C,A199,Fitness!D:D,B199,Fitness!E:E,C199,Fitness!F:F,D199,Fitness!G:G,E199)</f>
        <v>13.7</v>
      </c>
      <c r="I199">
        <f>COUNTIFS(Fitness!C:C,A199,Fitness!D:D,B199,Fitness!E:E,C199,Fitness!F:F,D199,Fitness!G:G,E199)</f>
        <v>2</v>
      </c>
    </row>
    <row r="200" spans="1:9" x14ac:dyDescent="0.25">
      <c r="A200">
        <v>0.25</v>
      </c>
      <c r="B200" t="s">
        <v>30</v>
      </c>
      <c r="C200" t="s">
        <v>31</v>
      </c>
      <c r="D200">
        <v>1</v>
      </c>
      <c r="E200">
        <v>8</v>
      </c>
      <c r="F200" s="1">
        <f>_xlfn.MAXIFS(Fitness!H:H,Fitness!C:C,A200,Fitness!D:D,B200,Fitness!E:E,C200,Fitness!F:F,D200,Fitness!G:G,E200)</f>
        <v>36.76</v>
      </c>
      <c r="G200" s="1">
        <f>_xlfn.MINIFS(Fitness!H:H,Fitness!C:C,A200,Fitness!D:D,B200,Fitness!E:E,C200,Fitness!F:F,D200,Fitness!G:G,E200)</f>
        <v>27.64</v>
      </c>
      <c r="H200" s="1">
        <f>AVERAGEIFS(Fitness!H:H,Fitness!C:C,A200,Fitness!D:D,B200,Fitness!E:E,C200,Fitness!F:F,D200,Fitness!G:G,E200)</f>
        <v>33.909999999999997</v>
      </c>
      <c r="I200">
        <f>COUNTIFS(Fitness!C:C,A200,Fitness!D:D,B200,Fitness!E:E,C200,Fitness!F:F,D200,Fitness!G:G,E200)</f>
        <v>9</v>
      </c>
    </row>
    <row r="201" spans="1:9" x14ac:dyDescent="0.25">
      <c r="A201">
        <v>0.4</v>
      </c>
      <c r="B201" t="s">
        <v>35</v>
      </c>
      <c r="C201" t="s">
        <v>37</v>
      </c>
      <c r="D201">
        <v>15</v>
      </c>
      <c r="E201">
        <v>16</v>
      </c>
      <c r="F201" s="1">
        <f>_xlfn.MAXIFS(Fitness!H:H,Fitness!C:C,A201,Fitness!D:D,B201,Fitness!E:E,C201,Fitness!F:F,D201,Fitness!G:G,E201)</f>
        <v>10</v>
      </c>
      <c r="G201" s="1">
        <f>_xlfn.MINIFS(Fitness!H:H,Fitness!C:C,A201,Fitness!D:D,B201,Fitness!E:E,C201,Fitness!F:F,D201,Fitness!G:G,E201)</f>
        <v>10</v>
      </c>
      <c r="H201" s="1">
        <f>AVERAGEIFS(Fitness!H:H,Fitness!C:C,A201,Fitness!D:D,B201,Fitness!E:E,C201,Fitness!F:F,D201,Fitness!G:G,E201)</f>
        <v>10</v>
      </c>
      <c r="I201">
        <f>COUNTIFS(Fitness!C:C,A201,Fitness!D:D,B201,Fitness!E:E,C201,Fitness!F:F,D201,Fitness!G:G,E201)</f>
        <v>1</v>
      </c>
    </row>
    <row r="202" spans="1:9" x14ac:dyDescent="0.25">
      <c r="A202">
        <v>0.1</v>
      </c>
      <c r="B202" t="s">
        <v>27</v>
      </c>
      <c r="C202" t="s">
        <v>28</v>
      </c>
      <c r="D202">
        <v>1</v>
      </c>
      <c r="E202">
        <v>16</v>
      </c>
      <c r="F202" s="1">
        <f>_xlfn.MAXIFS(Fitness!H:H,Fitness!C:C,A202,Fitness!D:D,B202,Fitness!E:E,C202,Fitness!F:F,D202,Fitness!G:G,E202)</f>
        <v>42.99</v>
      </c>
      <c r="G202" s="1">
        <f>_xlfn.MINIFS(Fitness!H:H,Fitness!C:C,A202,Fitness!D:D,B202,Fitness!E:E,C202,Fitness!F:F,D202,Fitness!G:G,E202)</f>
        <v>37.880000000000003</v>
      </c>
      <c r="H202" s="1">
        <f>AVERAGEIFS(Fitness!H:H,Fitness!C:C,A202,Fitness!D:D,B202,Fitness!E:E,C202,Fitness!F:F,D202,Fitness!G:G,E202)</f>
        <v>40.803124999999994</v>
      </c>
      <c r="I202">
        <f>COUNTIFS(Fitness!C:C,A202,Fitness!D:D,B202,Fitness!E:E,C202,Fitness!F:F,D202,Fitness!G:G,E202)</f>
        <v>16</v>
      </c>
    </row>
    <row r="203" spans="1:9" x14ac:dyDescent="0.25">
      <c r="A203">
        <v>0.4</v>
      </c>
      <c r="B203" t="s">
        <v>32</v>
      </c>
      <c r="C203" t="s">
        <v>28</v>
      </c>
      <c r="D203">
        <v>3</v>
      </c>
      <c r="E203">
        <v>8</v>
      </c>
      <c r="F203" s="1">
        <f>_xlfn.MAXIFS(Fitness!H:H,Fitness!C:C,A203,Fitness!D:D,B203,Fitness!E:E,C203,Fitness!F:F,D203,Fitness!G:G,E203)</f>
        <v>23.62</v>
      </c>
      <c r="G203" s="1">
        <f>_xlfn.MINIFS(Fitness!H:H,Fitness!C:C,A203,Fitness!D:D,B203,Fitness!E:E,C203,Fitness!F:F,D203,Fitness!G:G,E203)</f>
        <v>10</v>
      </c>
      <c r="H203" s="1">
        <f>AVERAGEIFS(Fitness!H:H,Fitness!C:C,A203,Fitness!D:D,B203,Fitness!E:E,C203,Fitness!F:F,D203,Fitness!G:G,E203)</f>
        <v>17.99666666666667</v>
      </c>
      <c r="I203">
        <f>COUNTIFS(Fitness!C:C,A203,Fitness!D:D,B203,Fitness!E:E,C203,Fitness!F:F,D203,Fitness!G:G,E203)</f>
        <v>3</v>
      </c>
    </row>
    <row r="204" spans="1:9" x14ac:dyDescent="0.25">
      <c r="A204">
        <v>0.25</v>
      </c>
      <c r="B204" t="s">
        <v>32</v>
      </c>
      <c r="C204" t="s">
        <v>28</v>
      </c>
      <c r="D204">
        <v>3</v>
      </c>
      <c r="E204">
        <v>128</v>
      </c>
      <c r="F204" s="1">
        <f>_xlfn.MAXIFS(Fitness!H:H,Fitness!C:C,A204,Fitness!D:D,B204,Fitness!E:E,C204,Fitness!F:F,D204,Fitness!G:G,E204)</f>
        <v>41.58</v>
      </c>
      <c r="G204" s="1">
        <f>_xlfn.MINIFS(Fitness!H:H,Fitness!C:C,A204,Fitness!D:D,B204,Fitness!E:E,C204,Fitness!F:F,D204,Fitness!G:G,E204)</f>
        <v>22.4</v>
      </c>
      <c r="H204" s="1">
        <f>AVERAGEIFS(Fitness!H:H,Fitness!C:C,A204,Fitness!D:D,B204,Fitness!E:E,C204,Fitness!F:F,D204,Fitness!G:G,E204)</f>
        <v>33.613999999999997</v>
      </c>
      <c r="I204">
        <f>COUNTIFS(Fitness!C:C,A204,Fitness!D:D,B204,Fitness!E:E,C204,Fitness!F:F,D204,Fitness!G:G,E204)</f>
        <v>5</v>
      </c>
    </row>
    <row r="205" spans="1:9" x14ac:dyDescent="0.25">
      <c r="A205">
        <v>0.2</v>
      </c>
      <c r="B205" t="s">
        <v>36</v>
      </c>
      <c r="C205" t="s">
        <v>31</v>
      </c>
      <c r="D205">
        <v>12</v>
      </c>
      <c r="E205">
        <v>64</v>
      </c>
      <c r="F205" s="1">
        <f>_xlfn.MAXIFS(Fitness!H:H,Fitness!C:C,A205,Fitness!D:D,B205,Fitness!E:E,C205,Fitness!F:F,D205,Fitness!G:G,E205)</f>
        <v>33.409999999999997</v>
      </c>
      <c r="G205" s="1">
        <f>_xlfn.MINIFS(Fitness!H:H,Fitness!C:C,A205,Fitness!D:D,B205,Fitness!E:E,C205,Fitness!F:F,D205,Fitness!G:G,E205)</f>
        <v>11.93</v>
      </c>
      <c r="H205" s="1">
        <f>AVERAGEIFS(Fitness!H:H,Fitness!C:C,A205,Fitness!D:D,B205,Fitness!E:E,C205,Fitness!F:F,D205,Fitness!G:G,E205)</f>
        <v>25.12</v>
      </c>
      <c r="I205">
        <f>COUNTIFS(Fitness!C:C,A205,Fitness!D:D,B205,Fitness!E:E,C205,Fitness!F:F,D205,Fitness!G:G,E205)</f>
        <v>3</v>
      </c>
    </row>
    <row r="206" spans="1:9" x14ac:dyDescent="0.25">
      <c r="A206">
        <v>0.4</v>
      </c>
      <c r="B206" t="s">
        <v>35</v>
      </c>
      <c r="C206" t="s">
        <v>28</v>
      </c>
      <c r="D206">
        <v>1</v>
      </c>
      <c r="E206">
        <v>4</v>
      </c>
      <c r="F206" s="1">
        <f>_xlfn.MAXIFS(Fitness!H:H,Fitness!C:C,A206,Fitness!D:D,B206,Fitness!E:E,C206,Fitness!F:F,D206,Fitness!G:G,E206)</f>
        <v>32.49</v>
      </c>
      <c r="G206" s="1">
        <f>_xlfn.MINIFS(Fitness!H:H,Fitness!C:C,A206,Fitness!D:D,B206,Fitness!E:E,C206,Fitness!F:F,D206,Fitness!G:G,E206)</f>
        <v>10</v>
      </c>
      <c r="H206" s="1">
        <f>AVERAGEIFS(Fitness!H:H,Fitness!C:C,A206,Fitness!D:D,B206,Fitness!E:E,C206,Fitness!F:F,D206,Fitness!G:G,E206)</f>
        <v>24.626666666666665</v>
      </c>
      <c r="I206">
        <f>COUNTIFS(Fitness!C:C,A206,Fitness!D:D,B206,Fitness!E:E,C206,Fitness!F:F,D206,Fitness!G:G,E206)</f>
        <v>3</v>
      </c>
    </row>
    <row r="207" spans="1:9" x14ac:dyDescent="0.25">
      <c r="A207">
        <v>0.5</v>
      </c>
      <c r="B207" t="s">
        <v>27</v>
      </c>
      <c r="C207" t="s">
        <v>38</v>
      </c>
      <c r="D207">
        <v>3</v>
      </c>
      <c r="E207">
        <v>16</v>
      </c>
      <c r="F207" s="1">
        <f>_xlfn.MAXIFS(Fitness!H:H,Fitness!C:C,A207,Fitness!D:D,B207,Fitness!E:E,C207,Fitness!F:F,D207,Fitness!G:G,E207)</f>
        <v>10</v>
      </c>
      <c r="G207" s="1">
        <f>_xlfn.MINIFS(Fitness!H:H,Fitness!C:C,A207,Fitness!D:D,B207,Fitness!E:E,C207,Fitness!F:F,D207,Fitness!G:G,E207)</f>
        <v>10</v>
      </c>
      <c r="H207" s="1">
        <f>AVERAGEIFS(Fitness!H:H,Fitness!C:C,A207,Fitness!D:D,B207,Fitness!E:E,C207,Fitness!F:F,D207,Fitness!G:G,E207)</f>
        <v>10</v>
      </c>
      <c r="I207">
        <f>COUNTIFS(Fitness!C:C,A207,Fitness!D:D,B207,Fitness!E:E,C207,Fitness!F:F,D207,Fitness!G:G,E207)</f>
        <v>1</v>
      </c>
    </row>
    <row r="208" spans="1:9" x14ac:dyDescent="0.25">
      <c r="A208">
        <v>0.5</v>
      </c>
      <c r="B208" t="s">
        <v>27</v>
      </c>
      <c r="C208" t="s">
        <v>34</v>
      </c>
      <c r="D208">
        <v>1</v>
      </c>
      <c r="E208">
        <v>32</v>
      </c>
      <c r="F208" s="1">
        <f>_xlfn.MAXIFS(Fitness!H:H,Fitness!C:C,A208,Fitness!D:D,B208,Fitness!E:E,C208,Fitness!F:F,D208,Fitness!G:G,E208)</f>
        <v>38.049999999999997</v>
      </c>
      <c r="G208" s="1">
        <f>_xlfn.MINIFS(Fitness!H:H,Fitness!C:C,A208,Fitness!D:D,B208,Fitness!E:E,C208,Fitness!F:F,D208,Fitness!G:G,E208)</f>
        <v>32.700000000000003</v>
      </c>
      <c r="H208" s="1">
        <f>AVERAGEIFS(Fitness!H:H,Fitness!C:C,A208,Fitness!D:D,B208,Fitness!E:E,C208,Fitness!F:F,D208,Fitness!G:G,E208)</f>
        <v>36.054999999999993</v>
      </c>
      <c r="I208">
        <f>COUNTIFS(Fitness!C:C,A208,Fitness!D:D,B208,Fitness!E:E,C208,Fitness!F:F,D208,Fitness!G:G,E208)</f>
        <v>8</v>
      </c>
    </row>
    <row r="209" spans="1:9" x14ac:dyDescent="0.25">
      <c r="A209">
        <v>0.1</v>
      </c>
      <c r="B209" t="s">
        <v>27</v>
      </c>
      <c r="C209" t="s">
        <v>34</v>
      </c>
      <c r="D209">
        <v>1</v>
      </c>
      <c r="E209">
        <v>32</v>
      </c>
      <c r="F209" s="1">
        <f>_xlfn.MAXIFS(Fitness!H:H,Fitness!C:C,A209,Fitness!D:D,B209,Fitness!E:E,C209,Fitness!F:F,D209,Fitness!G:G,E209)</f>
        <v>42.54</v>
      </c>
      <c r="G209" s="1">
        <f>_xlfn.MINIFS(Fitness!H:H,Fitness!C:C,A209,Fitness!D:D,B209,Fitness!E:E,C209,Fitness!F:F,D209,Fitness!G:G,E209)</f>
        <v>37.29</v>
      </c>
      <c r="H209" s="1">
        <f>AVERAGEIFS(Fitness!H:H,Fitness!C:C,A209,Fitness!D:D,B209,Fitness!E:E,C209,Fitness!F:F,D209,Fitness!G:G,E209)</f>
        <v>39.914999999999999</v>
      </c>
      <c r="I209">
        <f>COUNTIFS(Fitness!C:C,A209,Fitness!D:D,B209,Fitness!E:E,C209,Fitness!F:F,D209,Fitness!G:G,E209)</f>
        <v>2</v>
      </c>
    </row>
    <row r="210" spans="1:9" x14ac:dyDescent="0.25">
      <c r="A210">
        <v>0.1</v>
      </c>
      <c r="B210" t="s">
        <v>35</v>
      </c>
      <c r="C210" t="s">
        <v>28</v>
      </c>
      <c r="D210">
        <v>3</v>
      </c>
      <c r="E210">
        <v>64</v>
      </c>
      <c r="F210" s="1">
        <f>_xlfn.MAXIFS(Fitness!H:H,Fitness!C:C,A210,Fitness!D:D,B210,Fitness!E:E,C210,Fitness!F:F,D210,Fitness!G:G,E210)</f>
        <v>48.86</v>
      </c>
      <c r="G210" s="1">
        <f>_xlfn.MINIFS(Fitness!H:H,Fitness!C:C,A210,Fitness!D:D,B210,Fitness!E:E,C210,Fitness!F:F,D210,Fitness!G:G,E210)</f>
        <v>45.07</v>
      </c>
      <c r="H210" s="1">
        <f>AVERAGEIFS(Fitness!H:H,Fitness!C:C,A210,Fitness!D:D,B210,Fitness!E:E,C210,Fitness!F:F,D210,Fitness!G:G,E210)</f>
        <v>46.897500000000001</v>
      </c>
      <c r="I210">
        <f>COUNTIFS(Fitness!C:C,A210,Fitness!D:D,B210,Fitness!E:E,C210,Fitness!F:F,D210,Fitness!G:G,E210)</f>
        <v>16</v>
      </c>
    </row>
    <row r="211" spans="1:9" x14ac:dyDescent="0.25">
      <c r="A211">
        <v>0.25</v>
      </c>
      <c r="B211" t="s">
        <v>27</v>
      </c>
      <c r="C211" t="s">
        <v>28</v>
      </c>
      <c r="D211">
        <v>3</v>
      </c>
      <c r="E211">
        <v>128</v>
      </c>
      <c r="F211" s="1">
        <f>_xlfn.MAXIFS(Fitness!H:H,Fitness!C:C,A211,Fitness!D:D,B211,Fitness!E:E,C211,Fitness!F:F,D211,Fitness!G:G,E211)</f>
        <v>46.25</v>
      </c>
      <c r="G211" s="1">
        <f>_xlfn.MINIFS(Fitness!H:H,Fitness!C:C,A211,Fitness!D:D,B211,Fitness!E:E,C211,Fitness!F:F,D211,Fitness!G:G,E211)</f>
        <v>42.57</v>
      </c>
      <c r="H211" s="1">
        <f>AVERAGEIFS(Fitness!H:H,Fitness!C:C,A211,Fitness!D:D,B211,Fitness!E:E,C211,Fitness!F:F,D211,Fitness!G:G,E211)</f>
        <v>44.660000000000004</v>
      </c>
      <c r="I211">
        <f>COUNTIFS(Fitness!C:C,A211,Fitness!D:D,B211,Fitness!E:E,C211,Fitness!F:F,D211,Fitness!G:G,E211)</f>
        <v>7</v>
      </c>
    </row>
    <row r="212" spans="1:9" x14ac:dyDescent="0.25">
      <c r="A212">
        <v>0.3</v>
      </c>
      <c r="B212" t="s">
        <v>36</v>
      </c>
      <c r="C212" t="s">
        <v>31</v>
      </c>
      <c r="D212">
        <v>1</v>
      </c>
      <c r="E212">
        <v>64</v>
      </c>
      <c r="F212" s="1">
        <f>_xlfn.MAXIFS(Fitness!H:H,Fitness!C:C,A212,Fitness!D:D,B212,Fitness!E:E,C212,Fitness!F:F,D212,Fitness!G:G,E212)</f>
        <v>45.98</v>
      </c>
      <c r="G212" s="1">
        <f>_xlfn.MINIFS(Fitness!H:H,Fitness!C:C,A212,Fitness!D:D,B212,Fitness!E:E,C212,Fitness!F:F,D212,Fitness!G:G,E212)</f>
        <v>18.63</v>
      </c>
      <c r="H212" s="1">
        <f>AVERAGEIFS(Fitness!H:H,Fitness!C:C,A212,Fitness!D:D,B212,Fitness!E:E,C212,Fitness!F:F,D212,Fitness!G:G,E212)</f>
        <v>41.360666666666674</v>
      </c>
      <c r="I212">
        <f>COUNTIFS(Fitness!C:C,A212,Fitness!D:D,B212,Fitness!E:E,C212,Fitness!F:F,D212,Fitness!G:G,E212)</f>
        <v>30</v>
      </c>
    </row>
    <row r="213" spans="1:9" x14ac:dyDescent="0.25">
      <c r="A213">
        <v>0.4</v>
      </c>
      <c r="B213" t="s">
        <v>27</v>
      </c>
      <c r="C213" t="s">
        <v>34</v>
      </c>
      <c r="D213">
        <v>1</v>
      </c>
      <c r="E213">
        <v>16</v>
      </c>
      <c r="F213" s="1">
        <f>_xlfn.MAXIFS(Fitness!H:H,Fitness!C:C,A213,Fitness!D:D,B213,Fitness!E:E,C213,Fitness!F:F,D213,Fitness!G:G,E213)</f>
        <v>36.57</v>
      </c>
      <c r="G213" s="1">
        <f>_xlfn.MINIFS(Fitness!H:H,Fitness!C:C,A213,Fitness!D:D,B213,Fitness!E:E,C213,Fitness!F:F,D213,Fitness!G:G,E213)</f>
        <v>28.02</v>
      </c>
      <c r="H213" s="1">
        <f>AVERAGEIFS(Fitness!H:H,Fitness!C:C,A213,Fitness!D:D,B213,Fitness!E:E,C213,Fitness!F:F,D213,Fitness!G:G,E213)</f>
        <v>33.31</v>
      </c>
      <c r="I213">
        <f>COUNTIFS(Fitness!C:C,A213,Fitness!D:D,B213,Fitness!E:E,C213,Fitness!F:F,D213,Fitness!G:G,E213)</f>
        <v>4</v>
      </c>
    </row>
    <row r="214" spans="1:9" x14ac:dyDescent="0.25">
      <c r="A214">
        <v>0.5</v>
      </c>
      <c r="B214" t="s">
        <v>36</v>
      </c>
      <c r="C214" t="s">
        <v>34</v>
      </c>
      <c r="D214">
        <v>1</v>
      </c>
      <c r="E214">
        <v>16</v>
      </c>
      <c r="F214" s="1">
        <f>_xlfn.MAXIFS(Fitness!H:H,Fitness!C:C,A214,Fitness!D:D,B214,Fitness!E:E,C214,Fitness!F:F,D214,Fitness!G:G,E214)</f>
        <v>36.270000000000003</v>
      </c>
      <c r="G214" s="1">
        <f>_xlfn.MINIFS(Fitness!H:H,Fitness!C:C,A214,Fitness!D:D,B214,Fitness!E:E,C214,Fitness!F:F,D214,Fitness!G:G,E214)</f>
        <v>31.22</v>
      </c>
      <c r="H214" s="1">
        <f>AVERAGEIFS(Fitness!H:H,Fitness!C:C,A214,Fitness!D:D,B214,Fitness!E:E,C214,Fitness!F:F,D214,Fitness!G:G,E214)</f>
        <v>34.456666666666671</v>
      </c>
      <c r="I214">
        <f>COUNTIFS(Fitness!C:C,A214,Fitness!D:D,B214,Fitness!E:E,C214,Fitness!F:F,D214,Fitness!G:G,E214)</f>
        <v>3</v>
      </c>
    </row>
    <row r="215" spans="1:9" x14ac:dyDescent="0.25">
      <c r="A215">
        <v>0.2</v>
      </c>
      <c r="B215" t="s">
        <v>36</v>
      </c>
      <c r="C215" t="s">
        <v>31</v>
      </c>
      <c r="D215">
        <v>1</v>
      </c>
      <c r="E215">
        <v>8</v>
      </c>
      <c r="F215" s="1">
        <f>_xlfn.MAXIFS(Fitness!H:H,Fitness!C:C,A215,Fitness!D:D,B215,Fitness!E:E,C215,Fitness!F:F,D215,Fitness!G:G,E215)</f>
        <v>33.53</v>
      </c>
      <c r="G215" s="1">
        <f>_xlfn.MINIFS(Fitness!H:H,Fitness!C:C,A215,Fitness!D:D,B215,Fitness!E:E,C215,Fitness!F:F,D215,Fitness!G:G,E215)</f>
        <v>29.21</v>
      </c>
      <c r="H215" s="1">
        <f>AVERAGEIFS(Fitness!H:H,Fitness!C:C,A215,Fitness!D:D,B215,Fitness!E:E,C215,Fitness!F:F,D215,Fitness!G:G,E215)</f>
        <v>31.37</v>
      </c>
      <c r="I215">
        <f>COUNTIFS(Fitness!C:C,A215,Fitness!D:D,B215,Fitness!E:E,C215,Fitness!F:F,D215,Fitness!G:G,E215)</f>
        <v>2</v>
      </c>
    </row>
    <row r="216" spans="1:9" x14ac:dyDescent="0.25">
      <c r="A216">
        <v>0.1</v>
      </c>
      <c r="B216" t="s">
        <v>36</v>
      </c>
      <c r="C216" t="s">
        <v>34</v>
      </c>
      <c r="D216">
        <v>1</v>
      </c>
      <c r="E216">
        <v>64</v>
      </c>
      <c r="F216" s="1">
        <f>_xlfn.MAXIFS(Fitness!H:H,Fitness!C:C,A216,Fitness!D:D,B216,Fitness!E:E,C216,Fitness!F:F,D216,Fitness!G:G,E216)</f>
        <v>45.68</v>
      </c>
      <c r="G216" s="1">
        <f>_xlfn.MINIFS(Fitness!H:H,Fitness!C:C,A216,Fitness!D:D,B216,Fitness!E:E,C216,Fitness!F:F,D216,Fitness!G:G,E216)</f>
        <v>36.869999999999997</v>
      </c>
      <c r="H216" s="1">
        <f>AVERAGEIFS(Fitness!H:H,Fitness!C:C,A216,Fitness!D:D,B216,Fitness!E:E,C216,Fitness!F:F,D216,Fitness!G:G,E216)</f>
        <v>42.521395348837224</v>
      </c>
      <c r="I216">
        <f>COUNTIFS(Fitness!C:C,A216,Fitness!D:D,B216,Fitness!E:E,C216,Fitness!F:F,D216,Fitness!G:G,E216)</f>
        <v>86</v>
      </c>
    </row>
    <row r="217" spans="1:9" x14ac:dyDescent="0.25">
      <c r="A217">
        <v>0.25</v>
      </c>
      <c r="B217" t="s">
        <v>32</v>
      </c>
      <c r="C217" t="s">
        <v>34</v>
      </c>
      <c r="D217">
        <v>9</v>
      </c>
      <c r="E217">
        <v>64</v>
      </c>
      <c r="F217" s="1">
        <f>_xlfn.MAXIFS(Fitness!H:H,Fitness!C:C,A217,Fitness!D:D,B217,Fitness!E:E,C217,Fitness!F:F,D217,Fitness!G:G,E217)</f>
        <v>36.24</v>
      </c>
      <c r="G217" s="1">
        <f>_xlfn.MINIFS(Fitness!H:H,Fitness!C:C,A217,Fitness!D:D,B217,Fitness!E:E,C217,Fitness!F:F,D217,Fitness!G:G,E217)</f>
        <v>36.24</v>
      </c>
      <c r="H217" s="1">
        <f>AVERAGEIFS(Fitness!H:H,Fitness!C:C,A217,Fitness!D:D,B217,Fitness!E:E,C217,Fitness!F:F,D217,Fitness!G:G,E217)</f>
        <v>36.24</v>
      </c>
      <c r="I217">
        <f>COUNTIFS(Fitness!C:C,A217,Fitness!D:D,B217,Fitness!E:E,C217,Fitness!F:F,D217,Fitness!G:G,E217)</f>
        <v>1</v>
      </c>
    </row>
    <row r="218" spans="1:9" x14ac:dyDescent="0.25">
      <c r="A218">
        <v>0.25</v>
      </c>
      <c r="B218" t="s">
        <v>30</v>
      </c>
      <c r="C218" t="s">
        <v>31</v>
      </c>
      <c r="D218">
        <v>1</v>
      </c>
      <c r="E218">
        <v>16</v>
      </c>
      <c r="F218" s="1">
        <f>_xlfn.MAXIFS(Fitness!H:H,Fitness!C:C,A218,Fitness!D:D,B218,Fitness!E:E,C218,Fitness!F:F,D218,Fitness!G:G,E218)</f>
        <v>38.93</v>
      </c>
      <c r="G218" s="1">
        <f>_xlfn.MINIFS(Fitness!H:H,Fitness!C:C,A218,Fitness!D:D,B218,Fitness!E:E,C218,Fitness!F:F,D218,Fitness!G:G,E218)</f>
        <v>33.130000000000003</v>
      </c>
      <c r="H218" s="1">
        <f>AVERAGEIFS(Fitness!H:H,Fitness!C:C,A218,Fitness!D:D,B218,Fitness!E:E,C218,Fitness!F:F,D218,Fitness!G:G,E218)</f>
        <v>36.838181818181823</v>
      </c>
      <c r="I218">
        <f>COUNTIFS(Fitness!C:C,A218,Fitness!D:D,B218,Fitness!E:E,C218,Fitness!F:F,D218,Fitness!G:G,E218)</f>
        <v>11</v>
      </c>
    </row>
    <row r="219" spans="1:9" x14ac:dyDescent="0.25">
      <c r="A219">
        <v>0.5</v>
      </c>
      <c r="B219" t="s">
        <v>36</v>
      </c>
      <c r="C219" t="s">
        <v>34</v>
      </c>
      <c r="D219">
        <v>1</v>
      </c>
      <c r="E219">
        <v>64</v>
      </c>
      <c r="F219" s="1">
        <f>_xlfn.MAXIFS(Fitness!H:H,Fitness!C:C,A219,Fitness!D:D,B219,Fitness!E:E,C219,Fitness!F:F,D219,Fitness!G:G,E219)</f>
        <v>42.62</v>
      </c>
      <c r="G219" s="1">
        <f>_xlfn.MINIFS(Fitness!H:H,Fitness!C:C,A219,Fitness!D:D,B219,Fitness!E:E,C219,Fitness!F:F,D219,Fitness!G:G,E219)</f>
        <v>34.64</v>
      </c>
      <c r="H219" s="1">
        <f>AVERAGEIFS(Fitness!H:H,Fitness!C:C,A219,Fitness!D:D,B219,Fitness!E:E,C219,Fitness!F:F,D219,Fitness!G:G,E219)</f>
        <v>39.802</v>
      </c>
      <c r="I219">
        <f>COUNTIFS(Fitness!C:C,A219,Fitness!D:D,B219,Fitness!E:E,C219,Fitness!F:F,D219,Fitness!G:G,E219)</f>
        <v>5</v>
      </c>
    </row>
    <row r="220" spans="1:9" x14ac:dyDescent="0.25">
      <c r="A220">
        <v>0.25</v>
      </c>
      <c r="B220" t="s">
        <v>39</v>
      </c>
      <c r="C220" t="s">
        <v>37</v>
      </c>
      <c r="D220">
        <v>3</v>
      </c>
      <c r="E220">
        <v>128</v>
      </c>
      <c r="F220" s="1">
        <f>_xlfn.MAXIFS(Fitness!H:H,Fitness!C:C,A220,Fitness!D:D,B220,Fitness!E:E,C220,Fitness!F:F,D220,Fitness!G:G,E220)</f>
        <v>18.55</v>
      </c>
      <c r="G220" s="1">
        <f>_xlfn.MINIFS(Fitness!H:H,Fitness!C:C,A220,Fitness!D:D,B220,Fitness!E:E,C220,Fitness!F:F,D220,Fitness!G:G,E220)</f>
        <v>18.55</v>
      </c>
      <c r="H220" s="1">
        <f>AVERAGEIFS(Fitness!H:H,Fitness!C:C,A220,Fitness!D:D,B220,Fitness!E:E,C220,Fitness!F:F,D220,Fitness!G:G,E220)</f>
        <v>18.55</v>
      </c>
      <c r="I220">
        <f>COUNTIFS(Fitness!C:C,A220,Fitness!D:D,B220,Fitness!E:E,C220,Fitness!F:F,D220,Fitness!G:G,E220)</f>
        <v>1</v>
      </c>
    </row>
    <row r="221" spans="1:9" x14ac:dyDescent="0.25">
      <c r="A221">
        <v>0.5</v>
      </c>
      <c r="B221" t="s">
        <v>36</v>
      </c>
      <c r="C221" t="s">
        <v>34</v>
      </c>
      <c r="D221">
        <v>1</v>
      </c>
      <c r="E221">
        <v>32</v>
      </c>
      <c r="F221" s="1">
        <f>_xlfn.MAXIFS(Fitness!H:H,Fitness!C:C,A221,Fitness!D:D,B221,Fitness!E:E,C221,Fitness!F:F,D221,Fitness!G:G,E221)</f>
        <v>39.659999999999997</v>
      </c>
      <c r="G221" s="1">
        <f>_xlfn.MINIFS(Fitness!H:H,Fitness!C:C,A221,Fitness!D:D,B221,Fitness!E:E,C221,Fitness!F:F,D221,Fitness!G:G,E221)</f>
        <v>35.89</v>
      </c>
      <c r="H221" s="1">
        <f>AVERAGEIFS(Fitness!H:H,Fitness!C:C,A221,Fitness!D:D,B221,Fitness!E:E,C221,Fitness!F:F,D221,Fitness!G:G,E221)</f>
        <v>37.668571428571418</v>
      </c>
      <c r="I221">
        <f>COUNTIFS(Fitness!C:C,A221,Fitness!D:D,B221,Fitness!E:E,C221,Fitness!F:F,D221,Fitness!G:G,E221)</f>
        <v>7</v>
      </c>
    </row>
    <row r="222" spans="1:9" x14ac:dyDescent="0.25">
      <c r="A222">
        <v>0.25</v>
      </c>
      <c r="B222" t="s">
        <v>39</v>
      </c>
      <c r="C222" t="s">
        <v>31</v>
      </c>
      <c r="D222">
        <v>1</v>
      </c>
      <c r="E222">
        <v>128</v>
      </c>
      <c r="F222" s="1">
        <f>_xlfn.MAXIFS(Fitness!H:H,Fitness!C:C,A222,Fitness!D:D,B222,Fitness!E:E,C222,Fitness!F:F,D222,Fitness!G:G,E222)</f>
        <v>43.56</v>
      </c>
      <c r="G222" s="1">
        <f>_xlfn.MINIFS(Fitness!H:H,Fitness!C:C,A222,Fitness!D:D,B222,Fitness!E:E,C222,Fitness!F:F,D222,Fitness!G:G,E222)</f>
        <v>33.78</v>
      </c>
      <c r="H222" s="1">
        <f>AVERAGEIFS(Fitness!H:H,Fitness!C:C,A222,Fitness!D:D,B222,Fitness!E:E,C222,Fitness!F:F,D222,Fitness!G:G,E222)</f>
        <v>41.41</v>
      </c>
      <c r="I222">
        <f>COUNTIFS(Fitness!C:C,A222,Fitness!D:D,B222,Fitness!E:E,C222,Fitness!F:F,D222,Fitness!G:G,E222)</f>
        <v>10</v>
      </c>
    </row>
    <row r="223" spans="1:9" x14ac:dyDescent="0.25">
      <c r="A223">
        <v>0.4</v>
      </c>
      <c r="B223" t="s">
        <v>32</v>
      </c>
      <c r="C223" t="s">
        <v>38</v>
      </c>
      <c r="D223">
        <v>1</v>
      </c>
      <c r="E223">
        <v>128</v>
      </c>
      <c r="F223" s="1">
        <f>_xlfn.MAXIFS(Fitness!H:H,Fitness!C:C,A223,Fitness!D:D,B223,Fitness!E:E,C223,Fitness!F:F,D223,Fitness!G:G,E223)</f>
        <v>32.72</v>
      </c>
      <c r="G223" s="1">
        <f>_xlfn.MINIFS(Fitness!H:H,Fitness!C:C,A223,Fitness!D:D,B223,Fitness!E:E,C223,Fitness!F:F,D223,Fitness!G:G,E223)</f>
        <v>25.86</v>
      </c>
      <c r="H223" s="1">
        <f>AVERAGEIFS(Fitness!H:H,Fitness!C:C,A223,Fitness!D:D,B223,Fitness!E:E,C223,Fitness!F:F,D223,Fitness!G:G,E223)</f>
        <v>29.29</v>
      </c>
      <c r="I223">
        <f>COUNTIFS(Fitness!C:C,A223,Fitness!D:D,B223,Fitness!E:E,C223,Fitness!F:F,D223,Fitness!G:G,E223)</f>
        <v>2</v>
      </c>
    </row>
    <row r="224" spans="1:9" x14ac:dyDescent="0.25">
      <c r="A224">
        <v>0.25</v>
      </c>
      <c r="B224" t="s">
        <v>36</v>
      </c>
      <c r="C224" t="s">
        <v>34</v>
      </c>
      <c r="D224">
        <v>1</v>
      </c>
      <c r="E224">
        <v>128</v>
      </c>
      <c r="F224" s="1">
        <f>_xlfn.MAXIFS(Fitness!H:H,Fitness!C:C,A224,Fitness!D:D,B224,Fitness!E:E,C224,Fitness!F:F,D224,Fitness!G:G,E224)</f>
        <v>46.76</v>
      </c>
      <c r="G224" s="1">
        <f>_xlfn.MINIFS(Fitness!H:H,Fitness!C:C,A224,Fitness!D:D,B224,Fitness!E:E,C224,Fitness!F:F,D224,Fitness!G:G,E224)</f>
        <v>37.840000000000003</v>
      </c>
      <c r="H224" s="1">
        <f>AVERAGEIFS(Fitness!H:H,Fitness!C:C,A224,Fitness!D:D,B224,Fitness!E:E,C224,Fitness!F:F,D224,Fitness!G:G,E224)</f>
        <v>43.622580645161285</v>
      </c>
      <c r="I224">
        <f>COUNTIFS(Fitness!C:C,A224,Fitness!D:D,B224,Fitness!E:E,C224,Fitness!F:F,D224,Fitness!G:G,E224)</f>
        <v>31</v>
      </c>
    </row>
    <row r="225" spans="1:9" x14ac:dyDescent="0.25">
      <c r="A225">
        <v>0.1</v>
      </c>
      <c r="B225" t="s">
        <v>35</v>
      </c>
      <c r="C225" t="s">
        <v>28</v>
      </c>
      <c r="D225">
        <v>1</v>
      </c>
      <c r="E225">
        <v>64</v>
      </c>
      <c r="F225" s="1">
        <f>_xlfn.MAXIFS(Fitness!H:H,Fitness!C:C,A225,Fitness!D:D,B225,Fitness!E:E,C225,Fitness!F:F,D225,Fitness!G:G,E225)</f>
        <v>47.2</v>
      </c>
      <c r="G225" s="1">
        <f>_xlfn.MINIFS(Fitness!H:H,Fitness!C:C,A225,Fitness!D:D,B225,Fitness!E:E,C225,Fitness!F:F,D225,Fitness!G:G,E225)</f>
        <v>39.299999999999997</v>
      </c>
      <c r="H225" s="1">
        <f>AVERAGEIFS(Fitness!H:H,Fitness!C:C,A225,Fitness!D:D,B225,Fitness!E:E,C225,Fitness!F:F,D225,Fitness!G:G,E225)</f>
        <v>44.637999999999998</v>
      </c>
      <c r="I225">
        <f>COUNTIFS(Fitness!C:C,A225,Fitness!D:D,B225,Fitness!E:E,C225,Fitness!F:F,D225,Fitness!G:G,E225)</f>
        <v>5</v>
      </c>
    </row>
    <row r="226" spans="1:9" x14ac:dyDescent="0.25">
      <c r="A226">
        <v>0.1</v>
      </c>
      <c r="B226" t="s">
        <v>39</v>
      </c>
      <c r="C226" t="s">
        <v>40</v>
      </c>
      <c r="D226">
        <v>3</v>
      </c>
      <c r="E226">
        <v>32</v>
      </c>
      <c r="F226" s="1">
        <f>_xlfn.MAXIFS(Fitness!H:H,Fitness!C:C,A226,Fitness!D:D,B226,Fitness!E:E,C226,Fitness!F:F,D226,Fitness!G:G,E226)</f>
        <v>27.9</v>
      </c>
      <c r="G226" s="1">
        <f>_xlfn.MINIFS(Fitness!H:H,Fitness!C:C,A226,Fitness!D:D,B226,Fitness!E:E,C226,Fitness!F:F,D226,Fitness!G:G,E226)</f>
        <v>27.9</v>
      </c>
      <c r="H226" s="1">
        <f>AVERAGEIFS(Fitness!H:H,Fitness!C:C,A226,Fitness!D:D,B226,Fitness!E:E,C226,Fitness!F:F,D226,Fitness!G:G,E226)</f>
        <v>27.9</v>
      </c>
      <c r="I226">
        <f>COUNTIFS(Fitness!C:C,A226,Fitness!D:D,B226,Fitness!E:E,C226,Fitness!F:F,D226,Fitness!G:G,E226)</f>
        <v>1</v>
      </c>
    </row>
    <row r="227" spans="1:9" x14ac:dyDescent="0.25">
      <c r="A227">
        <v>0.3</v>
      </c>
      <c r="B227" t="s">
        <v>30</v>
      </c>
      <c r="C227" t="s">
        <v>34</v>
      </c>
      <c r="D227">
        <v>3</v>
      </c>
      <c r="E227">
        <v>32</v>
      </c>
      <c r="F227" s="1">
        <f>_xlfn.MAXIFS(Fitness!H:H,Fitness!C:C,A227,Fitness!D:D,B227,Fitness!E:E,C227,Fitness!F:F,D227,Fitness!G:G,E227)</f>
        <v>31.96</v>
      </c>
      <c r="G227" s="1">
        <f>_xlfn.MINIFS(Fitness!H:H,Fitness!C:C,A227,Fitness!D:D,B227,Fitness!E:E,C227,Fitness!F:F,D227,Fitness!G:G,E227)</f>
        <v>31.96</v>
      </c>
      <c r="H227" s="1">
        <f>AVERAGEIFS(Fitness!H:H,Fitness!C:C,A227,Fitness!D:D,B227,Fitness!E:E,C227,Fitness!F:F,D227,Fitness!G:G,E227)</f>
        <v>31.96</v>
      </c>
      <c r="I227">
        <f>COUNTIFS(Fitness!C:C,A227,Fitness!D:D,B227,Fitness!E:E,C227,Fitness!F:F,D227,Fitness!G:G,E227)</f>
        <v>1</v>
      </c>
    </row>
    <row r="228" spans="1:9" x14ac:dyDescent="0.25">
      <c r="A228">
        <v>0.1</v>
      </c>
      <c r="B228" t="s">
        <v>35</v>
      </c>
      <c r="C228" t="s">
        <v>28</v>
      </c>
      <c r="D228">
        <v>3</v>
      </c>
      <c r="E228">
        <v>128</v>
      </c>
      <c r="F228" s="1">
        <f>_xlfn.MAXIFS(Fitness!H:H,Fitness!C:C,A228,Fitness!D:D,B228,Fitness!E:E,C228,Fitness!F:F,D228,Fitness!G:G,E228)</f>
        <v>51.09</v>
      </c>
      <c r="G228" s="1">
        <f>_xlfn.MINIFS(Fitness!H:H,Fitness!C:C,A228,Fitness!D:D,B228,Fitness!E:E,C228,Fitness!F:F,D228,Fitness!G:G,E228)</f>
        <v>46.42</v>
      </c>
      <c r="H228" s="1">
        <f>AVERAGEIFS(Fitness!H:H,Fitness!C:C,A228,Fitness!D:D,B228,Fitness!E:E,C228,Fitness!F:F,D228,Fitness!G:G,E228)</f>
        <v>49.14941176470586</v>
      </c>
      <c r="I228">
        <f>COUNTIFS(Fitness!C:C,A228,Fitness!D:D,B228,Fitness!E:E,C228,Fitness!F:F,D228,Fitness!G:G,E228)</f>
        <v>85</v>
      </c>
    </row>
    <row r="229" spans="1:9" x14ac:dyDescent="0.25">
      <c r="A229">
        <v>0.1</v>
      </c>
      <c r="B229" t="s">
        <v>36</v>
      </c>
      <c r="C229" t="s">
        <v>34</v>
      </c>
      <c r="D229">
        <v>9</v>
      </c>
      <c r="E229">
        <v>4</v>
      </c>
      <c r="F229" s="1">
        <f>_xlfn.MAXIFS(Fitness!H:H,Fitness!C:C,A229,Fitness!D:D,B229,Fitness!E:E,C229,Fitness!F:F,D229,Fitness!G:G,E229)</f>
        <v>15.87</v>
      </c>
      <c r="G229" s="1">
        <f>_xlfn.MINIFS(Fitness!H:H,Fitness!C:C,A229,Fitness!D:D,B229,Fitness!E:E,C229,Fitness!F:F,D229,Fitness!G:G,E229)</f>
        <v>10</v>
      </c>
      <c r="H229" s="1">
        <f>AVERAGEIFS(Fitness!H:H,Fitness!C:C,A229,Fitness!D:D,B229,Fitness!E:E,C229,Fitness!F:F,D229,Fitness!G:G,E229)</f>
        <v>12.934999999999999</v>
      </c>
      <c r="I229">
        <f>COUNTIFS(Fitness!C:C,A229,Fitness!D:D,B229,Fitness!E:E,C229,Fitness!F:F,D229,Fitness!G:G,E229)</f>
        <v>2</v>
      </c>
    </row>
    <row r="230" spans="1:9" x14ac:dyDescent="0.25">
      <c r="A230">
        <v>0.1</v>
      </c>
      <c r="B230" t="s">
        <v>35</v>
      </c>
      <c r="C230" t="s">
        <v>28</v>
      </c>
      <c r="D230">
        <v>1</v>
      </c>
      <c r="E230">
        <v>128</v>
      </c>
      <c r="F230" s="1">
        <f>_xlfn.MAXIFS(Fitness!H:H,Fitness!C:C,A230,Fitness!D:D,B230,Fitness!E:E,C230,Fitness!F:F,D230,Fitness!G:G,E230)</f>
        <v>48.84</v>
      </c>
      <c r="G230" s="1">
        <f>_xlfn.MINIFS(Fitness!H:H,Fitness!C:C,A230,Fitness!D:D,B230,Fitness!E:E,C230,Fitness!F:F,D230,Fitness!G:G,E230)</f>
        <v>45.43</v>
      </c>
      <c r="H230" s="1">
        <f>AVERAGEIFS(Fitness!H:H,Fitness!C:C,A230,Fitness!D:D,B230,Fitness!E:E,C230,Fitness!F:F,D230,Fitness!G:G,E230)</f>
        <v>47.451999999999998</v>
      </c>
      <c r="I230">
        <f>COUNTIFS(Fitness!C:C,A230,Fitness!D:D,B230,Fitness!E:E,C230,Fitness!F:F,D230,Fitness!G:G,E230)</f>
        <v>10</v>
      </c>
    </row>
    <row r="231" spans="1:9" x14ac:dyDescent="0.25">
      <c r="A231">
        <v>0.4</v>
      </c>
      <c r="B231" t="s">
        <v>27</v>
      </c>
      <c r="C231" t="s">
        <v>31</v>
      </c>
      <c r="D231">
        <v>6</v>
      </c>
      <c r="E231">
        <v>16</v>
      </c>
      <c r="F231" s="1">
        <f>_xlfn.MAXIFS(Fitness!H:H,Fitness!C:C,A231,Fitness!D:D,B231,Fitness!E:E,C231,Fitness!F:F,D231,Fitness!G:G,E231)</f>
        <v>10</v>
      </c>
      <c r="G231" s="1">
        <f>_xlfn.MINIFS(Fitness!H:H,Fitness!C:C,A231,Fitness!D:D,B231,Fitness!E:E,C231,Fitness!F:F,D231,Fitness!G:G,E231)</f>
        <v>10</v>
      </c>
      <c r="H231" s="1">
        <f>AVERAGEIFS(Fitness!H:H,Fitness!C:C,A231,Fitness!D:D,B231,Fitness!E:E,C231,Fitness!F:F,D231,Fitness!G:G,E231)</f>
        <v>10</v>
      </c>
      <c r="I231">
        <f>COUNTIFS(Fitness!C:C,A231,Fitness!D:D,B231,Fitness!E:E,C231,Fitness!F:F,D231,Fitness!G:G,E231)</f>
        <v>1</v>
      </c>
    </row>
    <row r="232" spans="1:9" x14ac:dyDescent="0.25">
      <c r="A232">
        <v>0.3</v>
      </c>
      <c r="B232" t="s">
        <v>30</v>
      </c>
      <c r="C232" t="s">
        <v>31</v>
      </c>
      <c r="D232">
        <v>9</v>
      </c>
      <c r="E232">
        <v>32</v>
      </c>
      <c r="F232" s="1">
        <f>_xlfn.MAXIFS(Fitness!H:H,Fitness!C:C,A232,Fitness!D:D,B232,Fitness!E:E,C232,Fitness!F:F,D232,Fitness!G:G,E232)</f>
        <v>18.32</v>
      </c>
      <c r="G232" s="1">
        <f>_xlfn.MINIFS(Fitness!H:H,Fitness!C:C,A232,Fitness!D:D,B232,Fitness!E:E,C232,Fitness!F:F,D232,Fitness!G:G,E232)</f>
        <v>18.32</v>
      </c>
      <c r="H232" s="1">
        <f>AVERAGEIFS(Fitness!H:H,Fitness!C:C,A232,Fitness!D:D,B232,Fitness!E:E,C232,Fitness!F:F,D232,Fitness!G:G,E232)</f>
        <v>18.32</v>
      </c>
      <c r="I232">
        <f>COUNTIFS(Fitness!C:C,A232,Fitness!D:D,B232,Fitness!E:E,C232,Fitness!F:F,D232,Fitness!G:G,E232)</f>
        <v>1</v>
      </c>
    </row>
    <row r="233" spans="1:9" x14ac:dyDescent="0.25">
      <c r="A233">
        <v>0.2</v>
      </c>
      <c r="B233" t="s">
        <v>35</v>
      </c>
      <c r="C233" t="s">
        <v>38</v>
      </c>
      <c r="D233">
        <v>9</v>
      </c>
      <c r="E233">
        <v>64</v>
      </c>
      <c r="F233" s="1">
        <f>_xlfn.MAXIFS(Fitness!H:H,Fitness!C:C,A233,Fitness!D:D,B233,Fitness!E:E,C233,Fitness!F:F,D233,Fitness!G:G,E233)</f>
        <v>17.28</v>
      </c>
      <c r="G233" s="1">
        <f>_xlfn.MINIFS(Fitness!H:H,Fitness!C:C,A233,Fitness!D:D,B233,Fitness!E:E,C233,Fitness!F:F,D233,Fitness!G:G,E233)</f>
        <v>17.28</v>
      </c>
      <c r="H233" s="1">
        <f>AVERAGEIFS(Fitness!H:H,Fitness!C:C,A233,Fitness!D:D,B233,Fitness!E:E,C233,Fitness!F:F,D233,Fitness!G:G,E233)</f>
        <v>17.28</v>
      </c>
      <c r="I233">
        <f>COUNTIFS(Fitness!C:C,A233,Fitness!D:D,B233,Fitness!E:E,C233,Fitness!F:F,D233,Fitness!G:G,E233)</f>
        <v>1</v>
      </c>
    </row>
    <row r="234" spans="1:9" x14ac:dyDescent="0.25">
      <c r="A234">
        <v>0.25</v>
      </c>
      <c r="B234" t="s">
        <v>30</v>
      </c>
      <c r="C234" t="s">
        <v>38</v>
      </c>
      <c r="D234">
        <v>1</v>
      </c>
      <c r="E234">
        <v>64</v>
      </c>
      <c r="F234" s="1">
        <f>_xlfn.MAXIFS(Fitness!H:H,Fitness!C:C,A234,Fitness!D:D,B234,Fitness!E:E,C234,Fitness!F:F,D234,Fitness!G:G,E234)</f>
        <v>44.01</v>
      </c>
      <c r="G234" s="1">
        <f>_xlfn.MINIFS(Fitness!H:H,Fitness!C:C,A234,Fitness!D:D,B234,Fitness!E:E,C234,Fitness!F:F,D234,Fitness!G:G,E234)</f>
        <v>22.57</v>
      </c>
      <c r="H234" s="1">
        <f>AVERAGEIFS(Fitness!H:H,Fitness!C:C,A234,Fitness!D:D,B234,Fitness!E:E,C234,Fitness!F:F,D234,Fitness!G:G,E234)</f>
        <v>39.702999999999996</v>
      </c>
      <c r="I234">
        <f>COUNTIFS(Fitness!C:C,A234,Fitness!D:D,B234,Fitness!E:E,C234,Fitness!F:F,D234,Fitness!G:G,E234)</f>
        <v>10</v>
      </c>
    </row>
    <row r="235" spans="1:9" x14ac:dyDescent="0.25">
      <c r="A235">
        <v>0.25</v>
      </c>
      <c r="B235" t="s">
        <v>32</v>
      </c>
      <c r="C235" t="s">
        <v>31</v>
      </c>
      <c r="D235">
        <v>15</v>
      </c>
      <c r="E235">
        <v>4</v>
      </c>
      <c r="F235" s="1">
        <f>_xlfn.MAXIFS(Fitness!H:H,Fitness!C:C,A235,Fitness!D:D,B235,Fitness!E:E,C235,Fitness!F:F,D235,Fitness!G:G,E235)</f>
        <v>37.53</v>
      </c>
      <c r="G235" s="1">
        <f>_xlfn.MINIFS(Fitness!H:H,Fitness!C:C,A235,Fitness!D:D,B235,Fitness!E:E,C235,Fitness!F:F,D235,Fitness!G:G,E235)</f>
        <v>37.53</v>
      </c>
      <c r="H235" s="1">
        <f>AVERAGEIFS(Fitness!H:H,Fitness!C:C,A235,Fitness!D:D,B235,Fitness!E:E,C235,Fitness!F:F,D235,Fitness!G:G,E235)</f>
        <v>37.53</v>
      </c>
      <c r="I235">
        <f>COUNTIFS(Fitness!C:C,A235,Fitness!D:D,B235,Fitness!E:E,C235,Fitness!F:F,D235,Fitness!G:G,E235)</f>
        <v>1</v>
      </c>
    </row>
    <row r="236" spans="1:9" x14ac:dyDescent="0.25">
      <c r="A236">
        <v>0.25</v>
      </c>
      <c r="B236" t="s">
        <v>30</v>
      </c>
      <c r="C236" t="s">
        <v>38</v>
      </c>
      <c r="D236">
        <v>1</v>
      </c>
      <c r="E236">
        <v>128</v>
      </c>
      <c r="F236" s="1">
        <f>_xlfn.MAXIFS(Fitness!H:H,Fitness!C:C,A236,Fitness!D:D,B236,Fitness!E:E,C236,Fitness!F:F,D236,Fitness!G:G,E236)</f>
        <v>46.29</v>
      </c>
      <c r="G236" s="1">
        <f>_xlfn.MINIFS(Fitness!H:H,Fitness!C:C,A236,Fitness!D:D,B236,Fitness!E:E,C236,Fitness!F:F,D236,Fitness!G:G,E236)</f>
        <v>38.76</v>
      </c>
      <c r="H236" s="1">
        <f>AVERAGEIFS(Fitness!H:H,Fitness!C:C,A236,Fitness!D:D,B236,Fitness!E:E,C236,Fitness!F:F,D236,Fitness!G:G,E236)</f>
        <v>44.192941176470583</v>
      </c>
      <c r="I236">
        <f>COUNTIFS(Fitness!C:C,A236,Fitness!D:D,B236,Fitness!E:E,C236,Fitness!F:F,D236,Fitness!G:G,E236)</f>
        <v>17</v>
      </c>
    </row>
    <row r="237" spans="1:9" x14ac:dyDescent="0.25">
      <c r="A237">
        <v>0.1</v>
      </c>
      <c r="B237" t="s">
        <v>35</v>
      </c>
      <c r="C237" t="s">
        <v>34</v>
      </c>
      <c r="D237">
        <v>15</v>
      </c>
      <c r="E237">
        <v>32</v>
      </c>
      <c r="F237" s="1">
        <f>_xlfn.MAXIFS(Fitness!H:H,Fitness!C:C,A237,Fitness!D:D,B237,Fitness!E:E,C237,Fitness!F:F,D237,Fitness!G:G,E237)</f>
        <v>10</v>
      </c>
      <c r="G237" s="1">
        <f>_xlfn.MINIFS(Fitness!H:H,Fitness!C:C,A237,Fitness!D:D,B237,Fitness!E:E,C237,Fitness!F:F,D237,Fitness!G:G,E237)</f>
        <v>10</v>
      </c>
      <c r="H237" s="1">
        <f>AVERAGEIFS(Fitness!H:H,Fitness!C:C,A237,Fitness!D:D,B237,Fitness!E:E,C237,Fitness!F:F,D237,Fitness!G:G,E237)</f>
        <v>10</v>
      </c>
      <c r="I237">
        <f>COUNTIFS(Fitness!C:C,A237,Fitness!D:D,B237,Fitness!E:E,C237,Fitness!F:F,D237,Fitness!G:G,E237)</f>
        <v>2</v>
      </c>
    </row>
    <row r="238" spans="1:9" x14ac:dyDescent="0.25">
      <c r="A238">
        <v>0.1</v>
      </c>
      <c r="B238" t="s">
        <v>39</v>
      </c>
      <c r="C238" t="s">
        <v>40</v>
      </c>
      <c r="D238">
        <v>1</v>
      </c>
      <c r="E238">
        <v>32</v>
      </c>
      <c r="F238" s="1">
        <f>_xlfn.MAXIFS(Fitness!H:H,Fitness!C:C,A238,Fitness!D:D,B238,Fitness!E:E,C238,Fitness!F:F,D238,Fitness!G:G,E238)</f>
        <v>10</v>
      </c>
      <c r="G238" s="1">
        <f>_xlfn.MINIFS(Fitness!H:H,Fitness!C:C,A238,Fitness!D:D,B238,Fitness!E:E,C238,Fitness!F:F,D238,Fitness!G:G,E238)</f>
        <v>10</v>
      </c>
      <c r="H238" s="1">
        <f>AVERAGEIFS(Fitness!H:H,Fitness!C:C,A238,Fitness!D:D,B238,Fitness!E:E,C238,Fitness!F:F,D238,Fitness!G:G,E238)</f>
        <v>10</v>
      </c>
      <c r="I238">
        <f>COUNTIFS(Fitness!C:C,A238,Fitness!D:D,B238,Fitness!E:E,C238,Fitness!F:F,D238,Fitness!G:G,E238)</f>
        <v>1</v>
      </c>
    </row>
    <row r="239" spans="1:9" x14ac:dyDescent="0.25">
      <c r="A239">
        <v>0.25</v>
      </c>
      <c r="B239" t="s">
        <v>32</v>
      </c>
      <c r="C239" t="s">
        <v>31</v>
      </c>
      <c r="D239">
        <v>9</v>
      </c>
      <c r="E239">
        <v>8</v>
      </c>
      <c r="F239" s="1">
        <f>_xlfn.MAXIFS(Fitness!H:H,Fitness!C:C,A239,Fitness!D:D,B239,Fitness!E:E,C239,Fitness!F:F,D239,Fitness!G:G,E239)</f>
        <v>36.06</v>
      </c>
      <c r="G239" s="1">
        <f>_xlfn.MINIFS(Fitness!H:H,Fitness!C:C,A239,Fitness!D:D,B239,Fitness!E:E,C239,Fitness!F:F,D239,Fitness!G:G,E239)</f>
        <v>36.06</v>
      </c>
      <c r="H239" s="1">
        <f>AVERAGEIFS(Fitness!H:H,Fitness!C:C,A239,Fitness!D:D,B239,Fitness!E:E,C239,Fitness!F:F,D239,Fitness!G:G,E239)</f>
        <v>36.06</v>
      </c>
      <c r="I239">
        <f>COUNTIFS(Fitness!C:C,A239,Fitness!D:D,B239,Fitness!E:E,C239,Fitness!F:F,D239,Fitness!G:G,E239)</f>
        <v>1</v>
      </c>
    </row>
    <row r="240" spans="1:9" x14ac:dyDescent="0.25">
      <c r="A240">
        <v>0.2</v>
      </c>
      <c r="B240" t="s">
        <v>30</v>
      </c>
      <c r="C240" t="s">
        <v>40</v>
      </c>
      <c r="D240">
        <v>12</v>
      </c>
      <c r="E240">
        <v>64</v>
      </c>
      <c r="F240" s="1">
        <f>_xlfn.MAXIFS(Fitness!H:H,Fitness!C:C,A240,Fitness!D:D,B240,Fitness!E:E,C240,Fitness!F:F,D240,Fitness!G:G,E240)</f>
        <v>11.54</v>
      </c>
      <c r="G240" s="1">
        <f>_xlfn.MINIFS(Fitness!H:H,Fitness!C:C,A240,Fitness!D:D,B240,Fitness!E:E,C240,Fitness!F:F,D240,Fitness!G:G,E240)</f>
        <v>11.54</v>
      </c>
      <c r="H240" s="1">
        <f>AVERAGEIFS(Fitness!H:H,Fitness!C:C,A240,Fitness!D:D,B240,Fitness!E:E,C240,Fitness!F:F,D240,Fitness!G:G,E240)</f>
        <v>11.54</v>
      </c>
      <c r="I240">
        <f>COUNTIFS(Fitness!C:C,A240,Fitness!D:D,B240,Fitness!E:E,C240,Fitness!F:F,D240,Fitness!G:G,E240)</f>
        <v>1</v>
      </c>
    </row>
    <row r="241" spans="1:9" x14ac:dyDescent="0.25">
      <c r="A241">
        <v>0.2</v>
      </c>
      <c r="B241" t="s">
        <v>27</v>
      </c>
      <c r="C241" t="s">
        <v>37</v>
      </c>
      <c r="D241">
        <v>3</v>
      </c>
      <c r="E241">
        <v>128</v>
      </c>
      <c r="F241" s="1">
        <f>_xlfn.MAXIFS(Fitness!H:H,Fitness!C:C,A241,Fitness!D:D,B241,Fitness!E:E,C241,Fitness!F:F,D241,Fitness!G:G,E241)</f>
        <v>32.299999999999997</v>
      </c>
      <c r="G241" s="1">
        <f>_xlfn.MINIFS(Fitness!H:H,Fitness!C:C,A241,Fitness!D:D,B241,Fitness!E:E,C241,Fitness!F:F,D241,Fitness!G:G,E241)</f>
        <v>32.299999999999997</v>
      </c>
      <c r="H241" s="1">
        <f>AVERAGEIFS(Fitness!H:H,Fitness!C:C,A241,Fitness!D:D,B241,Fitness!E:E,C241,Fitness!F:F,D241,Fitness!G:G,E241)</f>
        <v>32.299999999999997</v>
      </c>
      <c r="I241">
        <f>COUNTIFS(Fitness!C:C,A241,Fitness!D:D,B241,Fitness!E:E,C241,Fitness!F:F,D241,Fitness!G:G,E241)</f>
        <v>1</v>
      </c>
    </row>
    <row r="242" spans="1:9" x14ac:dyDescent="0.25">
      <c r="A242">
        <v>0.4</v>
      </c>
      <c r="B242" t="s">
        <v>35</v>
      </c>
      <c r="C242" t="s">
        <v>37</v>
      </c>
      <c r="D242">
        <v>9</v>
      </c>
      <c r="E242">
        <v>8</v>
      </c>
      <c r="F242" s="1">
        <f>_xlfn.MAXIFS(Fitness!H:H,Fitness!C:C,A242,Fitness!D:D,B242,Fitness!E:E,C242,Fitness!F:F,D242,Fitness!G:G,E242)</f>
        <v>44.52</v>
      </c>
      <c r="G242" s="1">
        <f>_xlfn.MINIFS(Fitness!H:H,Fitness!C:C,A242,Fitness!D:D,B242,Fitness!E:E,C242,Fitness!F:F,D242,Fitness!G:G,E242)</f>
        <v>44.52</v>
      </c>
      <c r="H242" s="1">
        <f>AVERAGEIFS(Fitness!H:H,Fitness!C:C,A242,Fitness!D:D,B242,Fitness!E:E,C242,Fitness!F:F,D242,Fitness!G:G,E242)</f>
        <v>44.52</v>
      </c>
      <c r="I242">
        <f>COUNTIFS(Fitness!C:C,A242,Fitness!D:D,B242,Fitness!E:E,C242,Fitness!F:F,D242,Fitness!G:G,E242)</f>
        <v>1</v>
      </c>
    </row>
    <row r="243" spans="1:9" x14ac:dyDescent="0.25">
      <c r="A243">
        <v>0.4</v>
      </c>
      <c r="B243" t="s">
        <v>32</v>
      </c>
      <c r="C243" t="s">
        <v>31</v>
      </c>
      <c r="D243">
        <v>1</v>
      </c>
      <c r="E243">
        <v>128</v>
      </c>
      <c r="F243" s="1">
        <f>_xlfn.MAXIFS(Fitness!H:H,Fitness!C:C,A243,Fitness!D:D,B243,Fitness!E:E,C243,Fitness!F:F,D243,Fitness!G:G,E243)</f>
        <v>10</v>
      </c>
      <c r="G243" s="1">
        <f>_xlfn.MINIFS(Fitness!H:H,Fitness!C:C,A243,Fitness!D:D,B243,Fitness!E:E,C243,Fitness!F:F,D243,Fitness!G:G,E243)</f>
        <v>10</v>
      </c>
      <c r="H243" s="1">
        <f>AVERAGEIFS(Fitness!H:H,Fitness!C:C,A243,Fitness!D:D,B243,Fitness!E:E,C243,Fitness!F:F,D243,Fitness!G:G,E243)</f>
        <v>10</v>
      </c>
      <c r="I243">
        <f>COUNTIFS(Fitness!C:C,A243,Fitness!D:D,B243,Fitness!E:E,C243,Fitness!F:F,D243,Fitness!G:G,E243)</f>
        <v>1</v>
      </c>
    </row>
    <row r="244" spans="1:9" x14ac:dyDescent="0.25">
      <c r="A244">
        <v>0.5</v>
      </c>
      <c r="B244" t="s">
        <v>32</v>
      </c>
      <c r="C244" t="s">
        <v>34</v>
      </c>
      <c r="D244">
        <v>9</v>
      </c>
      <c r="E244">
        <v>8</v>
      </c>
      <c r="F244" s="1">
        <f>_xlfn.MAXIFS(Fitness!H:H,Fitness!C:C,A244,Fitness!D:D,B244,Fitness!E:E,C244,Fitness!F:F,D244,Fitness!G:G,E244)</f>
        <v>30.82</v>
      </c>
      <c r="G244" s="1">
        <f>_xlfn.MINIFS(Fitness!H:H,Fitness!C:C,A244,Fitness!D:D,B244,Fitness!E:E,C244,Fitness!F:F,D244,Fitness!G:G,E244)</f>
        <v>30.82</v>
      </c>
      <c r="H244" s="1">
        <f>AVERAGEIFS(Fitness!H:H,Fitness!C:C,A244,Fitness!D:D,B244,Fitness!E:E,C244,Fitness!F:F,D244,Fitness!G:G,E244)</f>
        <v>30.82</v>
      </c>
      <c r="I244">
        <f>COUNTIFS(Fitness!C:C,A244,Fitness!D:D,B244,Fitness!E:E,C244,Fitness!F:F,D244,Fitness!G:G,E244)</f>
        <v>1</v>
      </c>
    </row>
    <row r="245" spans="1:9" x14ac:dyDescent="0.25">
      <c r="A245">
        <v>0.25</v>
      </c>
      <c r="B245" t="s">
        <v>30</v>
      </c>
      <c r="C245" t="s">
        <v>31</v>
      </c>
      <c r="D245">
        <v>6</v>
      </c>
      <c r="E245">
        <v>64</v>
      </c>
      <c r="F245" s="1">
        <f>_xlfn.MAXIFS(Fitness!H:H,Fitness!C:C,A245,Fitness!D:D,B245,Fitness!E:E,C245,Fitness!F:F,D245,Fitness!G:G,E245)</f>
        <v>10</v>
      </c>
      <c r="G245" s="1">
        <f>_xlfn.MINIFS(Fitness!H:H,Fitness!C:C,A245,Fitness!D:D,B245,Fitness!E:E,C245,Fitness!F:F,D245,Fitness!G:G,E245)</f>
        <v>10</v>
      </c>
      <c r="H245" s="1">
        <f>AVERAGEIFS(Fitness!H:H,Fitness!C:C,A245,Fitness!D:D,B245,Fitness!E:E,C245,Fitness!F:F,D245,Fitness!G:G,E245)</f>
        <v>10</v>
      </c>
      <c r="I245">
        <f>COUNTIFS(Fitness!C:C,A245,Fitness!D:D,B245,Fitness!E:E,C245,Fitness!F:F,D245,Fitness!G:G,E245)</f>
        <v>1</v>
      </c>
    </row>
    <row r="246" spans="1:9" x14ac:dyDescent="0.25">
      <c r="A246">
        <v>0.5</v>
      </c>
      <c r="B246" t="s">
        <v>36</v>
      </c>
      <c r="C246" t="s">
        <v>37</v>
      </c>
      <c r="D246">
        <v>3</v>
      </c>
      <c r="E246">
        <v>32</v>
      </c>
      <c r="F246" s="1">
        <f>_xlfn.MAXIFS(Fitness!H:H,Fitness!C:C,A246,Fitness!D:D,B246,Fitness!E:E,C246,Fitness!F:F,D246,Fitness!G:G,E246)</f>
        <v>35.03</v>
      </c>
      <c r="G246" s="1">
        <f>_xlfn.MINIFS(Fitness!H:H,Fitness!C:C,A246,Fitness!D:D,B246,Fitness!E:E,C246,Fitness!F:F,D246,Fitness!G:G,E246)</f>
        <v>35.03</v>
      </c>
      <c r="H246" s="1">
        <f>AVERAGEIFS(Fitness!H:H,Fitness!C:C,A246,Fitness!D:D,B246,Fitness!E:E,C246,Fitness!F:F,D246,Fitness!G:G,E246)</f>
        <v>35.03</v>
      </c>
      <c r="I246">
        <f>COUNTIFS(Fitness!C:C,A246,Fitness!D:D,B246,Fitness!E:E,C246,Fitness!F:F,D246,Fitness!G:G,E246)</f>
        <v>1</v>
      </c>
    </row>
    <row r="247" spans="1:9" x14ac:dyDescent="0.25">
      <c r="A247">
        <v>0.1</v>
      </c>
      <c r="B247" t="s">
        <v>21</v>
      </c>
      <c r="C247" t="s">
        <v>14</v>
      </c>
      <c r="D247">
        <v>6</v>
      </c>
      <c r="E247">
        <v>16</v>
      </c>
      <c r="F247" s="1">
        <f>_xlfn.MAXIFS(Fitness!H:H,Fitness!C:C,A247,Fitness!D:D,B247,Fitness!E:E,C247,Fitness!F:F,D247,Fitness!G:G,E247)</f>
        <v>20.05</v>
      </c>
      <c r="G247" s="1">
        <f>_xlfn.MINIFS(Fitness!H:H,Fitness!C:C,A247,Fitness!D:D,B247,Fitness!E:E,C247,Fitness!F:F,D247,Fitness!G:G,E247)</f>
        <v>10</v>
      </c>
      <c r="H247" s="1">
        <f>AVERAGEIFS(Fitness!H:H,Fitness!C:C,A247,Fitness!D:D,B247,Fitness!E:E,C247,Fitness!F:F,D247,Fitness!G:G,E247)</f>
        <v>16.07</v>
      </c>
      <c r="I247">
        <f>COUNTIFS(Fitness!C:C,A247,Fitness!D:D,B247,Fitness!E:E,C247,Fitness!F:F,D247,Fitness!G:G,E247)</f>
        <v>3</v>
      </c>
    </row>
    <row r="248" spans="1:9" x14ac:dyDescent="0.25">
      <c r="A248">
        <v>0.1</v>
      </c>
      <c r="B248" t="s">
        <v>21</v>
      </c>
      <c r="C248" t="s">
        <v>14</v>
      </c>
      <c r="D248">
        <v>6</v>
      </c>
      <c r="E248">
        <v>32</v>
      </c>
      <c r="F248" s="1">
        <f>_xlfn.MAXIFS(Fitness!H:H,Fitness!C:C,A248,Fitness!D:D,B248,Fitness!E:E,C248,Fitness!F:F,D248,Fitness!G:G,E248)</f>
        <v>30.16</v>
      </c>
      <c r="G248" s="1">
        <f>_xlfn.MINIFS(Fitness!H:H,Fitness!C:C,A248,Fitness!D:D,B248,Fitness!E:E,C248,Fitness!F:F,D248,Fitness!G:G,E248)</f>
        <v>18.37</v>
      </c>
      <c r="H248" s="1">
        <f>AVERAGEIFS(Fitness!H:H,Fitness!C:C,A248,Fitness!D:D,B248,Fitness!E:E,C248,Fitness!F:F,D248,Fitness!G:G,E248)</f>
        <v>23.754285714285711</v>
      </c>
      <c r="I248">
        <f>COUNTIFS(Fitness!C:C,A248,Fitness!D:D,B248,Fitness!E:E,C248,Fitness!F:F,D248,Fitness!G:G,E248)</f>
        <v>7</v>
      </c>
    </row>
    <row r="249" spans="1:9" x14ac:dyDescent="0.25">
      <c r="A249">
        <v>0.4</v>
      </c>
      <c r="B249" t="s">
        <v>10</v>
      </c>
      <c r="C249" t="s">
        <v>16</v>
      </c>
      <c r="D249">
        <v>6</v>
      </c>
      <c r="E249">
        <v>8</v>
      </c>
      <c r="F249" s="1">
        <f>_xlfn.MAXIFS(Fitness!H:H,Fitness!C:C,A249,Fitness!D:D,B249,Fitness!E:E,C249,Fitness!F:F,D249,Fitness!G:G,E249)</f>
        <v>17.48</v>
      </c>
      <c r="G249" s="1">
        <f>_xlfn.MINIFS(Fitness!H:H,Fitness!C:C,A249,Fitness!D:D,B249,Fitness!E:E,C249,Fitness!F:F,D249,Fitness!G:G,E249)</f>
        <v>15.01</v>
      </c>
      <c r="H249" s="1">
        <f>AVERAGEIFS(Fitness!H:H,Fitness!C:C,A249,Fitness!D:D,B249,Fitness!E:E,C249,Fitness!F:F,D249,Fitness!G:G,E249)</f>
        <v>16.245000000000001</v>
      </c>
      <c r="I249">
        <f>COUNTIFS(Fitness!C:C,A249,Fitness!D:D,B249,Fitness!E:E,C249,Fitness!F:F,D249,Fitness!G:G,E249)</f>
        <v>2</v>
      </c>
    </row>
    <row r="250" spans="1:9" x14ac:dyDescent="0.25">
      <c r="A250">
        <v>0.4</v>
      </c>
      <c r="B250" t="s">
        <v>20</v>
      </c>
      <c r="C250" t="s">
        <v>16</v>
      </c>
      <c r="D250">
        <v>9</v>
      </c>
      <c r="E250">
        <v>128</v>
      </c>
      <c r="F250" s="1">
        <f>_xlfn.MAXIFS(Fitness!H:H,Fitness!C:C,A250,Fitness!D:D,B250,Fitness!E:E,C250,Fitness!F:F,D250,Fitness!G:G,E250)</f>
        <v>16.59</v>
      </c>
      <c r="G250" s="1">
        <f>_xlfn.MINIFS(Fitness!H:H,Fitness!C:C,A250,Fitness!D:D,B250,Fitness!E:E,C250,Fitness!F:F,D250,Fitness!G:G,E250)</f>
        <v>16.59</v>
      </c>
      <c r="H250" s="1">
        <f>AVERAGEIFS(Fitness!H:H,Fitness!C:C,A250,Fitness!D:D,B250,Fitness!E:E,C250,Fitness!F:F,D250,Fitness!G:G,E250)</f>
        <v>16.59</v>
      </c>
      <c r="I250">
        <f>COUNTIFS(Fitness!C:C,A250,Fitness!D:D,B250,Fitness!E:E,C250,Fitness!F:F,D250,Fitness!G:G,E250)</f>
        <v>1</v>
      </c>
    </row>
    <row r="251" spans="1:9" x14ac:dyDescent="0.25">
      <c r="A251">
        <v>0.1</v>
      </c>
      <c r="B251" t="s">
        <v>21</v>
      </c>
      <c r="C251" t="s">
        <v>14</v>
      </c>
      <c r="D251">
        <v>12</v>
      </c>
      <c r="E251">
        <v>128</v>
      </c>
      <c r="F251" s="1">
        <f>_xlfn.MAXIFS(Fitness!H:H,Fitness!C:C,A251,Fitness!D:D,B251,Fitness!E:E,C251,Fitness!F:F,D251,Fitness!G:G,E251)</f>
        <v>34.65</v>
      </c>
      <c r="G251" s="1">
        <f>_xlfn.MINIFS(Fitness!H:H,Fitness!C:C,A251,Fitness!D:D,B251,Fitness!E:E,C251,Fitness!F:F,D251,Fitness!G:G,E251)</f>
        <v>10</v>
      </c>
      <c r="H251" s="1">
        <f>AVERAGEIFS(Fitness!H:H,Fitness!C:C,A251,Fitness!D:D,B251,Fitness!E:E,C251,Fitness!F:F,D251,Fitness!G:G,E251)</f>
        <v>29.1</v>
      </c>
      <c r="I251">
        <f>COUNTIFS(Fitness!C:C,A251,Fitness!D:D,B251,Fitness!E:E,C251,Fitness!F:F,D251,Fitness!G:G,E251)</f>
        <v>5</v>
      </c>
    </row>
    <row r="252" spans="1:9" x14ac:dyDescent="0.25">
      <c r="A252">
        <v>0.4</v>
      </c>
      <c r="B252" t="s">
        <v>15</v>
      </c>
      <c r="C252" t="s">
        <v>16</v>
      </c>
      <c r="D252">
        <v>12</v>
      </c>
      <c r="E252">
        <v>128</v>
      </c>
      <c r="F252" s="1">
        <f>_xlfn.MAXIFS(Fitness!H:H,Fitness!C:C,A252,Fitness!D:D,B252,Fitness!E:E,C252,Fitness!F:F,D252,Fitness!G:G,E252)</f>
        <v>20.34</v>
      </c>
      <c r="G252" s="1">
        <f>_xlfn.MINIFS(Fitness!H:H,Fitness!C:C,A252,Fitness!D:D,B252,Fitness!E:E,C252,Fitness!F:F,D252,Fitness!G:G,E252)</f>
        <v>18.25</v>
      </c>
      <c r="H252" s="1">
        <f>AVERAGEIFS(Fitness!H:H,Fitness!C:C,A252,Fitness!D:D,B252,Fitness!E:E,C252,Fitness!F:F,D252,Fitness!G:G,E252)</f>
        <v>19.295000000000002</v>
      </c>
      <c r="I252">
        <f>COUNTIFS(Fitness!C:C,A252,Fitness!D:D,B252,Fitness!E:E,C252,Fitness!F:F,D252,Fitness!G:G,E252)</f>
        <v>2</v>
      </c>
    </row>
    <row r="253" spans="1:9" x14ac:dyDescent="0.25">
      <c r="A253">
        <v>0.1</v>
      </c>
      <c r="B253" t="s">
        <v>15</v>
      </c>
      <c r="C253" t="s">
        <v>13</v>
      </c>
      <c r="D253">
        <v>1</v>
      </c>
      <c r="E253">
        <v>16</v>
      </c>
      <c r="F253" s="1">
        <f>_xlfn.MAXIFS(Fitness!H:H,Fitness!C:C,A253,Fitness!D:D,B253,Fitness!E:E,C253,Fitness!F:F,D253,Fitness!G:G,E253)</f>
        <v>38.65</v>
      </c>
      <c r="G253" s="1">
        <f>_xlfn.MINIFS(Fitness!H:H,Fitness!C:C,A253,Fitness!D:D,B253,Fitness!E:E,C253,Fitness!F:F,D253,Fitness!G:G,E253)</f>
        <v>34.729999999999997</v>
      </c>
      <c r="H253" s="1">
        <f>AVERAGEIFS(Fitness!H:H,Fitness!C:C,A253,Fitness!D:D,B253,Fitness!E:E,C253,Fitness!F:F,D253,Fitness!G:G,E253)</f>
        <v>36.804000000000002</v>
      </c>
      <c r="I253">
        <f>COUNTIFS(Fitness!C:C,A253,Fitness!D:D,B253,Fitness!E:E,C253,Fitness!F:F,D253,Fitness!G:G,E253)</f>
        <v>5</v>
      </c>
    </row>
    <row r="254" spans="1:9" x14ac:dyDescent="0.25">
      <c r="A254">
        <v>0.1</v>
      </c>
      <c r="B254" t="s">
        <v>15</v>
      </c>
      <c r="C254" t="s">
        <v>13</v>
      </c>
      <c r="D254">
        <v>1</v>
      </c>
      <c r="E254">
        <v>32</v>
      </c>
      <c r="F254" s="1">
        <f>_xlfn.MAXIFS(Fitness!H:H,Fitness!C:C,A254,Fitness!D:D,B254,Fitness!E:E,C254,Fitness!F:F,D254,Fitness!G:G,E254)</f>
        <v>40.119999999999997</v>
      </c>
      <c r="G254" s="1">
        <f>_xlfn.MINIFS(Fitness!H:H,Fitness!C:C,A254,Fitness!D:D,B254,Fitness!E:E,C254,Fitness!F:F,D254,Fitness!G:G,E254)</f>
        <v>29.34</v>
      </c>
      <c r="H254" s="1">
        <f>AVERAGEIFS(Fitness!H:H,Fitness!C:C,A254,Fitness!D:D,B254,Fitness!E:E,C254,Fitness!F:F,D254,Fitness!G:G,E254)</f>
        <v>36.29666666666666</v>
      </c>
      <c r="I254">
        <f>COUNTIFS(Fitness!C:C,A254,Fitness!D:D,B254,Fitness!E:E,C254,Fitness!F:F,D254,Fitness!G:G,E254)</f>
        <v>6</v>
      </c>
    </row>
    <row r="255" spans="1:9" x14ac:dyDescent="0.25">
      <c r="A255">
        <v>0.1</v>
      </c>
      <c r="B255" t="s">
        <v>15</v>
      </c>
      <c r="C255" t="s">
        <v>13</v>
      </c>
      <c r="D255">
        <v>1</v>
      </c>
      <c r="E255">
        <v>128</v>
      </c>
      <c r="F255" s="1">
        <f>_xlfn.MAXIFS(Fitness!H:H,Fitness!C:C,A255,Fitness!D:D,B255,Fitness!E:E,C255,Fitness!F:F,D255,Fitness!G:G,E255)</f>
        <v>40.64</v>
      </c>
      <c r="G255" s="1">
        <f>_xlfn.MINIFS(Fitness!H:H,Fitness!C:C,A255,Fitness!D:D,B255,Fitness!E:E,C255,Fitness!F:F,D255,Fitness!G:G,E255)</f>
        <v>37.159999999999997</v>
      </c>
      <c r="H255" s="1">
        <f>AVERAGEIFS(Fitness!H:H,Fitness!C:C,A255,Fitness!D:D,B255,Fitness!E:E,C255,Fitness!F:F,D255,Fitness!G:G,E255)</f>
        <v>38.884444444444441</v>
      </c>
      <c r="I255">
        <f>COUNTIFS(Fitness!C:C,A255,Fitness!D:D,B255,Fitness!E:E,C255,Fitness!F:F,D255,Fitness!G:G,E255)</f>
        <v>9</v>
      </c>
    </row>
    <row r="256" spans="1:9" x14ac:dyDescent="0.25">
      <c r="A256">
        <v>0.2</v>
      </c>
      <c r="B256" t="s">
        <v>20</v>
      </c>
      <c r="C256" t="s">
        <v>19</v>
      </c>
      <c r="D256">
        <v>9</v>
      </c>
      <c r="E256">
        <v>8</v>
      </c>
      <c r="F256" s="1">
        <f>_xlfn.MAXIFS(Fitness!H:H,Fitness!C:C,A256,Fitness!D:D,B256,Fitness!E:E,C256,Fitness!F:F,D256,Fitness!G:G,E256)</f>
        <v>10</v>
      </c>
      <c r="G256" s="1">
        <f>_xlfn.MINIFS(Fitness!H:H,Fitness!C:C,A256,Fitness!D:D,B256,Fitness!E:E,C256,Fitness!F:F,D256,Fitness!G:G,E256)</f>
        <v>10</v>
      </c>
      <c r="H256" s="1">
        <f>AVERAGEIFS(Fitness!H:H,Fitness!C:C,A256,Fitness!D:D,B256,Fitness!E:E,C256,Fitness!F:F,D256,Fitness!G:G,E256)</f>
        <v>10</v>
      </c>
      <c r="I256">
        <f>COUNTIFS(Fitness!C:C,A256,Fitness!D:D,B256,Fitness!E:E,C256,Fitness!F:F,D256,Fitness!G:G,E256)</f>
        <v>1</v>
      </c>
    </row>
    <row r="257" spans="1:9" x14ac:dyDescent="0.25">
      <c r="A257">
        <v>0.5</v>
      </c>
      <c r="B257" t="s">
        <v>21</v>
      </c>
      <c r="C257" t="s">
        <v>14</v>
      </c>
      <c r="D257">
        <v>1</v>
      </c>
      <c r="E257">
        <v>128</v>
      </c>
      <c r="F257" s="1">
        <f>_xlfn.MAXIFS(Fitness!H:H,Fitness!C:C,A257,Fitness!D:D,B257,Fitness!E:E,C257,Fitness!F:F,D257,Fitness!G:G,E257)</f>
        <v>35.04</v>
      </c>
      <c r="G257" s="1">
        <f>_xlfn.MINIFS(Fitness!H:H,Fitness!C:C,A257,Fitness!D:D,B257,Fitness!E:E,C257,Fitness!F:F,D257,Fitness!G:G,E257)</f>
        <v>33.43</v>
      </c>
      <c r="H257" s="1">
        <f>AVERAGEIFS(Fitness!H:H,Fitness!C:C,A257,Fitness!D:D,B257,Fitness!E:E,C257,Fitness!F:F,D257,Fitness!G:G,E257)</f>
        <v>34.234999999999999</v>
      </c>
      <c r="I257">
        <f>COUNTIFS(Fitness!C:C,A257,Fitness!D:D,B257,Fitness!E:E,C257,Fitness!F:F,D257,Fitness!G:G,E257)</f>
        <v>2</v>
      </c>
    </row>
    <row r="258" spans="1:9" x14ac:dyDescent="0.25">
      <c r="A258">
        <v>0.1</v>
      </c>
      <c r="B258" t="s">
        <v>15</v>
      </c>
      <c r="C258" t="s">
        <v>19</v>
      </c>
      <c r="D258">
        <v>1</v>
      </c>
      <c r="E258">
        <v>128</v>
      </c>
      <c r="F258" s="1">
        <f>_xlfn.MAXIFS(Fitness!H:H,Fitness!C:C,A258,Fitness!D:D,B258,Fitness!E:E,C258,Fitness!F:F,D258,Fitness!G:G,E258)</f>
        <v>44.63</v>
      </c>
      <c r="G258" s="1">
        <f>_xlfn.MINIFS(Fitness!H:H,Fitness!C:C,A258,Fitness!D:D,B258,Fitness!E:E,C258,Fitness!F:F,D258,Fitness!G:G,E258)</f>
        <v>39.229999999999997</v>
      </c>
      <c r="H258" s="1">
        <f>AVERAGEIFS(Fitness!H:H,Fitness!C:C,A258,Fitness!D:D,B258,Fitness!E:E,C258,Fitness!F:F,D258,Fitness!G:G,E258)</f>
        <v>43.573333333333331</v>
      </c>
      <c r="I258">
        <f>COUNTIFS(Fitness!C:C,A258,Fitness!D:D,B258,Fitness!E:E,C258,Fitness!F:F,D258,Fitness!G:G,E258)</f>
        <v>18</v>
      </c>
    </row>
    <row r="259" spans="1:9" x14ac:dyDescent="0.25">
      <c r="A259">
        <v>0.1</v>
      </c>
      <c r="B259" t="s">
        <v>15</v>
      </c>
      <c r="C259" t="s">
        <v>19</v>
      </c>
      <c r="D259">
        <v>1</v>
      </c>
      <c r="E259">
        <v>64</v>
      </c>
      <c r="F259" s="1">
        <f>_xlfn.MAXIFS(Fitness!H:H,Fitness!C:C,A259,Fitness!D:D,B259,Fitness!E:E,C259,Fitness!F:F,D259,Fitness!G:G,E259)</f>
        <v>43.11</v>
      </c>
      <c r="G259" s="1">
        <f>_xlfn.MINIFS(Fitness!H:H,Fitness!C:C,A259,Fitness!D:D,B259,Fitness!E:E,C259,Fitness!F:F,D259,Fitness!G:G,E259)</f>
        <v>24.97</v>
      </c>
      <c r="H259" s="1">
        <f>AVERAGEIFS(Fitness!H:H,Fitness!C:C,A259,Fitness!D:D,B259,Fitness!E:E,C259,Fitness!F:F,D259,Fitness!G:G,E259)</f>
        <v>37.945</v>
      </c>
      <c r="I259">
        <f>COUNTIFS(Fitness!C:C,A259,Fitness!D:D,B259,Fitness!E:E,C259,Fitness!F:F,D259,Fitness!G:G,E259)</f>
        <v>4</v>
      </c>
    </row>
    <row r="260" spans="1:9" x14ac:dyDescent="0.25">
      <c r="A260">
        <v>0.4</v>
      </c>
      <c r="B260" t="s">
        <v>18</v>
      </c>
      <c r="C260" t="s">
        <v>13</v>
      </c>
      <c r="D260">
        <v>9</v>
      </c>
      <c r="E260">
        <v>64</v>
      </c>
      <c r="F260" s="1">
        <f>_xlfn.MAXIFS(Fitness!H:H,Fitness!C:C,A260,Fitness!D:D,B260,Fitness!E:E,C260,Fitness!F:F,D260,Fitness!G:G,E260)</f>
        <v>9.98</v>
      </c>
      <c r="G260" s="1">
        <f>_xlfn.MINIFS(Fitness!H:H,Fitness!C:C,A260,Fitness!D:D,B260,Fitness!E:E,C260,Fitness!F:F,D260,Fitness!G:G,E260)</f>
        <v>9.98</v>
      </c>
      <c r="H260" s="1">
        <f>AVERAGEIFS(Fitness!H:H,Fitness!C:C,A260,Fitness!D:D,B260,Fitness!E:E,C260,Fitness!F:F,D260,Fitness!G:G,E260)</f>
        <v>9.98</v>
      </c>
      <c r="I260">
        <f>COUNTIFS(Fitness!C:C,A260,Fitness!D:D,B260,Fitness!E:E,C260,Fitness!F:F,D260,Fitness!G:G,E260)</f>
        <v>1</v>
      </c>
    </row>
    <row r="261" spans="1:9" x14ac:dyDescent="0.25">
      <c r="A261">
        <v>0.4</v>
      </c>
      <c r="B261" t="s">
        <v>12</v>
      </c>
      <c r="C261" t="s">
        <v>13</v>
      </c>
      <c r="D261">
        <v>1</v>
      </c>
      <c r="E261">
        <v>64</v>
      </c>
      <c r="F261" s="1">
        <f>_xlfn.MAXIFS(Fitness!H:H,Fitness!C:C,A261,Fitness!D:D,B261,Fitness!E:E,C261,Fitness!F:F,D261,Fitness!G:G,E261)</f>
        <v>37.75</v>
      </c>
      <c r="G261" s="1">
        <f>_xlfn.MINIFS(Fitness!H:H,Fitness!C:C,A261,Fitness!D:D,B261,Fitness!E:E,C261,Fitness!F:F,D261,Fitness!G:G,E261)</f>
        <v>37.75</v>
      </c>
      <c r="H261" s="1">
        <f>AVERAGEIFS(Fitness!H:H,Fitness!C:C,A261,Fitness!D:D,B261,Fitness!E:E,C261,Fitness!F:F,D261,Fitness!G:G,E261)</f>
        <v>37.75</v>
      </c>
      <c r="I261">
        <f>COUNTIFS(Fitness!C:C,A261,Fitness!D:D,B261,Fitness!E:E,C261,Fitness!F:F,D261,Fitness!G:G,E261)</f>
        <v>1</v>
      </c>
    </row>
    <row r="262" spans="1:9" x14ac:dyDescent="0.25">
      <c r="A262">
        <v>0.4</v>
      </c>
      <c r="B262" t="s">
        <v>21</v>
      </c>
      <c r="C262" t="s">
        <v>17</v>
      </c>
      <c r="D262">
        <v>1</v>
      </c>
      <c r="E262">
        <v>128</v>
      </c>
      <c r="F262" s="1">
        <f>_xlfn.MAXIFS(Fitness!H:H,Fitness!C:C,A262,Fitness!D:D,B262,Fitness!E:E,C262,Fitness!F:F,D262,Fitness!G:G,E262)</f>
        <v>44.61</v>
      </c>
      <c r="G262" s="1">
        <f>_xlfn.MINIFS(Fitness!H:H,Fitness!C:C,A262,Fitness!D:D,B262,Fitness!E:E,C262,Fitness!F:F,D262,Fitness!G:G,E262)</f>
        <v>10</v>
      </c>
      <c r="H262" s="1">
        <f>AVERAGEIFS(Fitness!H:H,Fitness!C:C,A262,Fitness!D:D,B262,Fitness!E:E,C262,Fitness!F:F,D262,Fitness!G:G,E262)</f>
        <v>39.265555555555551</v>
      </c>
      <c r="I262">
        <f>COUNTIFS(Fitness!C:C,A262,Fitness!D:D,B262,Fitness!E:E,C262,Fitness!F:F,D262,Fitness!G:G,E262)</f>
        <v>9</v>
      </c>
    </row>
    <row r="263" spans="1:9" x14ac:dyDescent="0.25">
      <c r="A263">
        <v>0.4</v>
      </c>
      <c r="B263" t="s">
        <v>18</v>
      </c>
      <c r="C263" t="s">
        <v>13</v>
      </c>
      <c r="D263">
        <v>1</v>
      </c>
      <c r="E263">
        <v>32</v>
      </c>
      <c r="F263" s="1">
        <f>_xlfn.MAXIFS(Fitness!H:H,Fitness!C:C,A263,Fitness!D:D,B263,Fitness!E:E,C263,Fitness!F:F,D263,Fitness!G:G,E263)</f>
        <v>37.24</v>
      </c>
      <c r="G263" s="1">
        <f>_xlfn.MINIFS(Fitness!H:H,Fitness!C:C,A263,Fitness!D:D,B263,Fitness!E:E,C263,Fitness!F:F,D263,Fitness!G:G,E263)</f>
        <v>37.24</v>
      </c>
      <c r="H263" s="1">
        <f>AVERAGEIFS(Fitness!H:H,Fitness!C:C,A263,Fitness!D:D,B263,Fitness!E:E,C263,Fitness!F:F,D263,Fitness!G:G,E263)</f>
        <v>37.24</v>
      </c>
      <c r="I263">
        <f>COUNTIFS(Fitness!C:C,A263,Fitness!D:D,B263,Fitness!E:E,C263,Fitness!F:F,D263,Fitness!G:G,E263)</f>
        <v>1</v>
      </c>
    </row>
    <row r="264" spans="1:9" x14ac:dyDescent="0.25">
      <c r="A264">
        <v>0.4</v>
      </c>
      <c r="B264" t="s">
        <v>15</v>
      </c>
      <c r="C264" t="s">
        <v>17</v>
      </c>
      <c r="D264">
        <v>12</v>
      </c>
      <c r="E264">
        <v>8</v>
      </c>
      <c r="F264" s="1">
        <f>_xlfn.MAXIFS(Fitness!H:H,Fitness!C:C,A264,Fitness!D:D,B264,Fitness!E:E,C264,Fitness!F:F,D264,Fitness!G:G,E264)</f>
        <v>10</v>
      </c>
      <c r="G264" s="1">
        <f>_xlfn.MINIFS(Fitness!H:H,Fitness!C:C,A264,Fitness!D:D,B264,Fitness!E:E,C264,Fitness!F:F,D264,Fitness!G:G,E264)</f>
        <v>10</v>
      </c>
      <c r="H264" s="1">
        <f>AVERAGEIFS(Fitness!H:H,Fitness!C:C,A264,Fitness!D:D,B264,Fitness!E:E,C264,Fitness!F:F,D264,Fitness!G:G,E264)</f>
        <v>10</v>
      </c>
      <c r="I264">
        <f>COUNTIFS(Fitness!C:C,A264,Fitness!D:D,B264,Fitness!E:E,C264,Fitness!F:F,D264,Fitness!G:G,E264)</f>
        <v>1</v>
      </c>
    </row>
    <row r="265" spans="1:9" x14ac:dyDescent="0.25">
      <c r="A265">
        <v>0.4</v>
      </c>
      <c r="B265" t="s">
        <v>15</v>
      </c>
      <c r="C265" t="s">
        <v>14</v>
      </c>
      <c r="D265">
        <v>3</v>
      </c>
      <c r="E265">
        <v>8</v>
      </c>
      <c r="F265" s="1">
        <f>_xlfn.MAXIFS(Fitness!H:H,Fitness!C:C,A265,Fitness!D:D,B265,Fitness!E:E,C265,Fitness!F:F,D265,Fitness!G:G,E265)</f>
        <v>10</v>
      </c>
      <c r="G265" s="1">
        <f>_xlfn.MINIFS(Fitness!H:H,Fitness!C:C,A265,Fitness!D:D,B265,Fitness!E:E,C265,Fitness!F:F,D265,Fitness!G:G,E265)</f>
        <v>10</v>
      </c>
      <c r="H265" s="1">
        <f>AVERAGEIFS(Fitness!H:H,Fitness!C:C,A265,Fitness!D:D,B265,Fitness!E:E,C265,Fitness!F:F,D265,Fitness!G:G,E265)</f>
        <v>10</v>
      </c>
      <c r="I265">
        <f>COUNTIFS(Fitness!C:C,A265,Fitness!D:D,B265,Fitness!E:E,C265,Fitness!F:F,D265,Fitness!G:G,E265)</f>
        <v>1</v>
      </c>
    </row>
    <row r="266" spans="1:9" x14ac:dyDescent="0.25">
      <c r="A266">
        <v>0.1</v>
      </c>
      <c r="B266" t="s">
        <v>15</v>
      </c>
      <c r="C266" t="s">
        <v>17</v>
      </c>
      <c r="D266">
        <v>1</v>
      </c>
      <c r="E266">
        <v>128</v>
      </c>
      <c r="F266" s="1">
        <f>_xlfn.MAXIFS(Fitness!H:H,Fitness!C:C,A266,Fitness!D:D,B266,Fitness!E:E,C266,Fitness!F:F,D266,Fitness!G:G,E266)</f>
        <v>48.85</v>
      </c>
      <c r="G266" s="1">
        <f>_xlfn.MINIFS(Fitness!H:H,Fitness!C:C,A266,Fitness!D:D,B266,Fitness!E:E,C266,Fitness!F:F,D266,Fitness!G:G,E266)</f>
        <v>42.87</v>
      </c>
      <c r="H266" s="1">
        <f>AVERAGEIFS(Fitness!H:H,Fitness!C:C,A266,Fitness!D:D,B266,Fitness!E:E,C266,Fitness!F:F,D266,Fitness!G:G,E266)</f>
        <v>46.3167924528302</v>
      </c>
      <c r="I266">
        <f>COUNTIFS(Fitness!C:C,A266,Fitness!D:D,B266,Fitness!E:E,C266,Fitness!F:F,D266,Fitness!G:G,E266)</f>
        <v>53</v>
      </c>
    </row>
    <row r="267" spans="1:9" x14ac:dyDescent="0.25">
      <c r="A267">
        <v>0.5</v>
      </c>
      <c r="B267" t="s">
        <v>10</v>
      </c>
      <c r="C267" t="s">
        <v>11</v>
      </c>
      <c r="D267">
        <v>9</v>
      </c>
      <c r="E267">
        <v>64</v>
      </c>
      <c r="F267" s="1">
        <f>_xlfn.MAXIFS(Fitness!H:H,Fitness!C:C,A267,Fitness!D:D,B267,Fitness!E:E,C267,Fitness!F:F,D267,Fitness!G:G,E267)</f>
        <v>10</v>
      </c>
      <c r="G267" s="1">
        <f>_xlfn.MINIFS(Fitness!H:H,Fitness!C:C,A267,Fitness!D:D,B267,Fitness!E:E,C267,Fitness!F:F,D267,Fitness!G:G,E267)</f>
        <v>10</v>
      </c>
      <c r="H267" s="1">
        <f>AVERAGEIFS(Fitness!H:H,Fitness!C:C,A267,Fitness!D:D,B267,Fitness!E:E,C267,Fitness!F:F,D267,Fitness!G:G,E267)</f>
        <v>10</v>
      </c>
      <c r="I267">
        <f>COUNTIFS(Fitness!C:C,A267,Fitness!D:D,B267,Fitness!E:E,C267,Fitness!F:F,D267,Fitness!G:G,E267)</f>
        <v>1</v>
      </c>
    </row>
    <row r="268" spans="1:9" x14ac:dyDescent="0.25">
      <c r="A268">
        <v>0.1</v>
      </c>
      <c r="B268" t="s">
        <v>15</v>
      </c>
      <c r="C268" t="s">
        <v>17</v>
      </c>
      <c r="D268">
        <v>9</v>
      </c>
      <c r="E268">
        <v>128</v>
      </c>
      <c r="F268" s="1">
        <f>_xlfn.MAXIFS(Fitness!H:H,Fitness!C:C,A268,Fitness!D:D,B268,Fitness!E:E,C268,Fitness!F:F,D268,Fitness!G:G,E268)</f>
        <v>44.84</v>
      </c>
      <c r="G268" s="1">
        <f>_xlfn.MINIFS(Fitness!H:H,Fitness!C:C,A268,Fitness!D:D,B268,Fitness!E:E,C268,Fitness!F:F,D268,Fitness!G:G,E268)</f>
        <v>43.2</v>
      </c>
      <c r="H268" s="1">
        <f>AVERAGEIFS(Fitness!H:H,Fitness!C:C,A268,Fitness!D:D,B268,Fitness!E:E,C268,Fitness!F:F,D268,Fitness!G:G,E268)</f>
        <v>44.055000000000007</v>
      </c>
      <c r="I268">
        <f>COUNTIFS(Fitness!C:C,A268,Fitness!D:D,B268,Fitness!E:E,C268,Fitness!F:F,D268,Fitness!G:G,E268)</f>
        <v>4</v>
      </c>
    </row>
    <row r="269" spans="1:9" x14ac:dyDescent="0.25">
      <c r="A269">
        <v>0.1</v>
      </c>
      <c r="B269" t="s">
        <v>15</v>
      </c>
      <c r="C269" t="s">
        <v>16</v>
      </c>
      <c r="D269">
        <v>1</v>
      </c>
      <c r="E269">
        <v>64</v>
      </c>
      <c r="F269" s="1">
        <f>_xlfn.MAXIFS(Fitness!H:H,Fitness!C:C,A269,Fitness!D:D,B269,Fitness!E:E,C269,Fitness!F:F,D269,Fitness!G:G,E269)</f>
        <v>44.96</v>
      </c>
      <c r="G269" s="1">
        <f>_xlfn.MINIFS(Fitness!H:H,Fitness!C:C,A269,Fitness!D:D,B269,Fitness!E:E,C269,Fitness!F:F,D269,Fitness!G:G,E269)</f>
        <v>42.37</v>
      </c>
      <c r="H269" s="1">
        <f>AVERAGEIFS(Fitness!H:H,Fitness!C:C,A269,Fitness!D:D,B269,Fitness!E:E,C269,Fitness!F:F,D269,Fitness!G:G,E269)</f>
        <v>44.158000000000001</v>
      </c>
      <c r="I269">
        <f>COUNTIFS(Fitness!C:C,A269,Fitness!D:D,B269,Fitness!E:E,C269,Fitness!F:F,D269,Fitness!G:G,E269)</f>
        <v>5</v>
      </c>
    </row>
    <row r="270" spans="1:9" x14ac:dyDescent="0.25">
      <c r="A270">
        <v>0.5</v>
      </c>
      <c r="B270" t="s">
        <v>15</v>
      </c>
      <c r="C270" t="s">
        <v>13</v>
      </c>
      <c r="D270">
        <v>3</v>
      </c>
      <c r="E270">
        <v>64</v>
      </c>
      <c r="F270" s="1">
        <f>_xlfn.MAXIFS(Fitness!H:H,Fitness!C:C,A270,Fitness!D:D,B270,Fitness!E:E,C270,Fitness!F:F,D270,Fitness!G:G,E270)</f>
        <v>18.46</v>
      </c>
      <c r="G270" s="1">
        <f>_xlfn.MINIFS(Fitness!H:H,Fitness!C:C,A270,Fitness!D:D,B270,Fitness!E:E,C270,Fitness!F:F,D270,Fitness!G:G,E270)</f>
        <v>18.46</v>
      </c>
      <c r="H270" s="1">
        <f>AVERAGEIFS(Fitness!H:H,Fitness!C:C,A270,Fitness!D:D,B270,Fitness!E:E,C270,Fitness!F:F,D270,Fitness!G:G,E270)</f>
        <v>18.46</v>
      </c>
      <c r="I270">
        <f>COUNTIFS(Fitness!C:C,A270,Fitness!D:D,B270,Fitness!E:E,C270,Fitness!F:F,D270,Fitness!G:G,E270)</f>
        <v>1</v>
      </c>
    </row>
    <row r="271" spans="1:9" x14ac:dyDescent="0.25">
      <c r="A271">
        <v>0.5</v>
      </c>
      <c r="B271" t="s">
        <v>21</v>
      </c>
      <c r="C271" t="s">
        <v>16</v>
      </c>
      <c r="D271">
        <v>6</v>
      </c>
      <c r="E271">
        <v>128</v>
      </c>
      <c r="F271" s="1">
        <f>_xlfn.MAXIFS(Fitness!H:H,Fitness!C:C,A271,Fitness!D:D,B271,Fitness!E:E,C271,Fitness!F:F,D271,Fitness!G:G,E271)</f>
        <v>26.22</v>
      </c>
      <c r="G271" s="1">
        <f>_xlfn.MINIFS(Fitness!H:H,Fitness!C:C,A271,Fitness!D:D,B271,Fitness!E:E,C271,Fitness!F:F,D271,Fitness!G:G,E271)</f>
        <v>19.34</v>
      </c>
      <c r="H271" s="1">
        <f>AVERAGEIFS(Fitness!H:H,Fitness!C:C,A271,Fitness!D:D,B271,Fitness!E:E,C271,Fitness!F:F,D271,Fitness!G:G,E271)</f>
        <v>21.716666666666669</v>
      </c>
      <c r="I271">
        <f>COUNTIFS(Fitness!C:C,A271,Fitness!D:D,B271,Fitness!E:E,C271,Fitness!F:F,D271,Fitness!G:G,E271)</f>
        <v>3</v>
      </c>
    </row>
    <row r="272" spans="1:9" x14ac:dyDescent="0.25">
      <c r="A272">
        <v>0.2</v>
      </c>
      <c r="B272" t="s">
        <v>18</v>
      </c>
      <c r="C272" t="s">
        <v>19</v>
      </c>
      <c r="D272">
        <v>3</v>
      </c>
      <c r="E272">
        <v>4</v>
      </c>
      <c r="F272" s="1">
        <f>_xlfn.MAXIFS(Fitness!H:H,Fitness!C:C,A272,Fitness!D:D,B272,Fitness!E:E,C272,Fitness!F:F,D272,Fitness!G:G,E272)</f>
        <v>18.52</v>
      </c>
      <c r="G272" s="1">
        <f>_xlfn.MINIFS(Fitness!H:H,Fitness!C:C,A272,Fitness!D:D,B272,Fitness!E:E,C272,Fitness!F:F,D272,Fitness!G:G,E272)</f>
        <v>18.52</v>
      </c>
      <c r="H272" s="1">
        <f>AVERAGEIFS(Fitness!H:H,Fitness!C:C,A272,Fitness!D:D,B272,Fitness!E:E,C272,Fitness!F:F,D272,Fitness!G:G,E272)</f>
        <v>18.52</v>
      </c>
      <c r="I272">
        <f>COUNTIFS(Fitness!C:C,A272,Fitness!D:D,B272,Fitness!E:E,C272,Fitness!F:F,D272,Fitness!G:G,E272)</f>
        <v>1</v>
      </c>
    </row>
    <row r="273" spans="1:9" x14ac:dyDescent="0.25">
      <c r="A273">
        <v>0.25</v>
      </c>
      <c r="B273" t="s">
        <v>10</v>
      </c>
      <c r="C273" t="s">
        <v>14</v>
      </c>
      <c r="D273">
        <v>6</v>
      </c>
      <c r="E273">
        <v>16</v>
      </c>
      <c r="F273" s="1">
        <f>_xlfn.MAXIFS(Fitness!H:H,Fitness!C:C,A273,Fitness!D:D,B273,Fitness!E:E,C273,Fitness!F:F,D273,Fitness!G:G,E273)</f>
        <v>17.89</v>
      </c>
      <c r="G273" s="1">
        <f>_xlfn.MINIFS(Fitness!H:H,Fitness!C:C,A273,Fitness!D:D,B273,Fitness!E:E,C273,Fitness!F:F,D273,Fitness!G:G,E273)</f>
        <v>17.89</v>
      </c>
      <c r="H273" s="1">
        <f>AVERAGEIFS(Fitness!H:H,Fitness!C:C,A273,Fitness!D:D,B273,Fitness!E:E,C273,Fitness!F:F,D273,Fitness!G:G,E273)</f>
        <v>17.89</v>
      </c>
      <c r="I273">
        <f>COUNTIFS(Fitness!C:C,A273,Fitness!D:D,B273,Fitness!E:E,C273,Fitness!F:F,D273,Fitness!G:G,E273)</f>
        <v>1</v>
      </c>
    </row>
    <row r="274" spans="1:9" x14ac:dyDescent="0.25">
      <c r="A274">
        <v>0.25</v>
      </c>
      <c r="B274" t="s">
        <v>20</v>
      </c>
      <c r="C274" t="s">
        <v>13</v>
      </c>
      <c r="D274">
        <v>15</v>
      </c>
      <c r="E274">
        <v>8</v>
      </c>
      <c r="F274" s="1">
        <f>_xlfn.MAXIFS(Fitness!H:H,Fitness!C:C,A274,Fitness!D:D,B274,Fitness!E:E,C274,Fitness!F:F,D274,Fitness!G:G,E274)</f>
        <v>10</v>
      </c>
      <c r="G274" s="1">
        <f>_xlfn.MINIFS(Fitness!H:H,Fitness!C:C,A274,Fitness!D:D,B274,Fitness!E:E,C274,Fitness!F:F,D274,Fitness!G:G,E274)</f>
        <v>9.9700000000000006</v>
      </c>
      <c r="H274" s="1">
        <f>AVERAGEIFS(Fitness!H:H,Fitness!C:C,A274,Fitness!D:D,B274,Fitness!E:E,C274,Fitness!F:F,D274,Fitness!G:G,E274)</f>
        <v>9.9849999999999994</v>
      </c>
      <c r="I274">
        <f>COUNTIFS(Fitness!C:C,A274,Fitness!D:D,B274,Fitness!E:E,C274,Fitness!F:F,D274,Fitness!G:G,E274)</f>
        <v>2</v>
      </c>
    </row>
    <row r="275" spans="1:9" x14ac:dyDescent="0.25">
      <c r="A275">
        <v>0.1</v>
      </c>
      <c r="B275" t="s">
        <v>15</v>
      </c>
      <c r="C275" t="s">
        <v>17</v>
      </c>
      <c r="D275">
        <v>1</v>
      </c>
      <c r="E275">
        <v>64</v>
      </c>
      <c r="F275" s="1">
        <f>_xlfn.MAXIFS(Fitness!H:H,Fitness!C:C,A275,Fitness!D:D,B275,Fitness!E:E,C275,Fitness!F:F,D275,Fitness!G:G,E275)</f>
        <v>45.45</v>
      </c>
      <c r="G275" s="1">
        <f>_xlfn.MINIFS(Fitness!H:H,Fitness!C:C,A275,Fitness!D:D,B275,Fitness!E:E,C275,Fitness!F:F,D275,Fitness!G:G,E275)</f>
        <v>42.98</v>
      </c>
      <c r="H275" s="1">
        <f>AVERAGEIFS(Fitness!H:H,Fitness!C:C,A275,Fitness!D:D,B275,Fitness!E:E,C275,Fitness!F:F,D275,Fitness!G:G,E275)</f>
        <v>44.013333333333343</v>
      </c>
      <c r="I275">
        <f>COUNTIFS(Fitness!C:C,A275,Fitness!D:D,B275,Fitness!E:E,C275,Fitness!F:F,D275,Fitness!G:G,E275)</f>
        <v>3</v>
      </c>
    </row>
    <row r="276" spans="1:9" x14ac:dyDescent="0.25">
      <c r="A276">
        <v>0.1</v>
      </c>
      <c r="B276" t="s">
        <v>15</v>
      </c>
      <c r="C276" t="s">
        <v>17</v>
      </c>
      <c r="D276">
        <v>6</v>
      </c>
      <c r="E276">
        <v>64</v>
      </c>
      <c r="F276" s="1">
        <f>_xlfn.MAXIFS(Fitness!H:H,Fitness!C:C,A276,Fitness!D:D,B276,Fitness!E:E,C276,Fitness!F:F,D276,Fitness!G:G,E276)</f>
        <v>47.28</v>
      </c>
      <c r="G276" s="1">
        <f>_xlfn.MINIFS(Fitness!H:H,Fitness!C:C,A276,Fitness!D:D,B276,Fitness!E:E,C276,Fitness!F:F,D276,Fitness!G:G,E276)</f>
        <v>18.77</v>
      </c>
      <c r="H276" s="1">
        <f>AVERAGEIFS(Fitness!H:H,Fitness!C:C,A276,Fitness!D:D,B276,Fitness!E:E,C276,Fitness!F:F,D276,Fitness!G:G,E276)</f>
        <v>33.024999999999999</v>
      </c>
      <c r="I276">
        <f>COUNTIFS(Fitness!C:C,A276,Fitness!D:D,B276,Fitness!E:E,C276,Fitness!F:F,D276,Fitness!G:G,E276)</f>
        <v>2</v>
      </c>
    </row>
    <row r="277" spans="1:9" x14ac:dyDescent="0.25">
      <c r="A277">
        <v>0.25</v>
      </c>
      <c r="B277" t="s">
        <v>15</v>
      </c>
      <c r="C277" t="s">
        <v>11</v>
      </c>
      <c r="D277">
        <v>9</v>
      </c>
      <c r="E277">
        <v>4</v>
      </c>
      <c r="F277" s="1">
        <f>_xlfn.MAXIFS(Fitness!H:H,Fitness!C:C,A277,Fitness!D:D,B277,Fitness!E:E,C277,Fitness!F:F,D277,Fitness!G:G,E277)</f>
        <v>10</v>
      </c>
      <c r="G277" s="1">
        <f>_xlfn.MINIFS(Fitness!H:H,Fitness!C:C,A277,Fitness!D:D,B277,Fitness!E:E,C277,Fitness!F:F,D277,Fitness!G:G,E277)</f>
        <v>10</v>
      </c>
      <c r="H277" s="1">
        <f>AVERAGEIFS(Fitness!H:H,Fitness!C:C,A277,Fitness!D:D,B277,Fitness!E:E,C277,Fitness!F:F,D277,Fitness!G:G,E277)</f>
        <v>10</v>
      </c>
      <c r="I277">
        <f>COUNTIFS(Fitness!C:C,A277,Fitness!D:D,B277,Fitness!E:E,C277,Fitness!F:F,D277,Fitness!G:G,E277)</f>
        <v>1</v>
      </c>
    </row>
    <row r="278" spans="1:9" x14ac:dyDescent="0.25">
      <c r="A278">
        <v>0.5</v>
      </c>
      <c r="B278" t="s">
        <v>21</v>
      </c>
      <c r="C278" t="s">
        <v>11</v>
      </c>
      <c r="D278">
        <v>9</v>
      </c>
      <c r="E278">
        <v>128</v>
      </c>
      <c r="F278" s="1">
        <f>_xlfn.MAXIFS(Fitness!H:H,Fitness!C:C,A278,Fitness!D:D,B278,Fitness!E:E,C278,Fitness!F:F,D278,Fitness!G:G,E278)</f>
        <v>10</v>
      </c>
      <c r="G278" s="1">
        <f>_xlfn.MINIFS(Fitness!H:H,Fitness!C:C,A278,Fitness!D:D,B278,Fitness!E:E,C278,Fitness!F:F,D278,Fitness!G:G,E278)</f>
        <v>10</v>
      </c>
      <c r="H278" s="1">
        <f>AVERAGEIFS(Fitness!H:H,Fitness!C:C,A278,Fitness!D:D,B278,Fitness!E:E,C278,Fitness!F:F,D278,Fitness!G:G,E278)</f>
        <v>10</v>
      </c>
      <c r="I278">
        <f>COUNTIFS(Fitness!C:C,A278,Fitness!D:D,B278,Fitness!E:E,C278,Fitness!F:F,D278,Fitness!G:G,E278)</f>
        <v>1</v>
      </c>
    </row>
    <row r="279" spans="1:9" x14ac:dyDescent="0.25">
      <c r="A279">
        <v>0.1</v>
      </c>
      <c r="B279" t="s">
        <v>12</v>
      </c>
      <c r="C279" t="s">
        <v>17</v>
      </c>
      <c r="D279">
        <v>3</v>
      </c>
      <c r="E279">
        <v>4</v>
      </c>
      <c r="F279" s="1">
        <f>_xlfn.MAXIFS(Fitness!H:H,Fitness!C:C,A279,Fitness!D:D,B279,Fitness!E:E,C279,Fitness!F:F,D279,Fitness!G:G,E279)</f>
        <v>28.57</v>
      </c>
      <c r="G279" s="1">
        <f>_xlfn.MINIFS(Fitness!H:H,Fitness!C:C,A279,Fitness!D:D,B279,Fitness!E:E,C279,Fitness!F:F,D279,Fitness!G:G,E279)</f>
        <v>27.3</v>
      </c>
      <c r="H279" s="1">
        <f>AVERAGEIFS(Fitness!H:H,Fitness!C:C,A279,Fitness!D:D,B279,Fitness!E:E,C279,Fitness!F:F,D279,Fitness!G:G,E279)</f>
        <v>27.935000000000002</v>
      </c>
      <c r="I279">
        <f>COUNTIFS(Fitness!C:C,A279,Fitness!D:D,B279,Fitness!E:E,C279,Fitness!F:F,D279,Fitness!G:G,E279)</f>
        <v>2</v>
      </c>
    </row>
    <row r="280" spans="1:9" x14ac:dyDescent="0.25">
      <c r="A280">
        <v>0.1</v>
      </c>
      <c r="B280" t="s">
        <v>10</v>
      </c>
      <c r="C280" t="s">
        <v>17</v>
      </c>
      <c r="D280">
        <v>12</v>
      </c>
      <c r="E280">
        <v>8</v>
      </c>
      <c r="F280" s="1">
        <f>_xlfn.MAXIFS(Fitness!H:H,Fitness!C:C,A280,Fitness!D:D,B280,Fitness!E:E,C280,Fitness!F:F,D280,Fitness!G:G,E280)</f>
        <v>19.100000000000001</v>
      </c>
      <c r="G280" s="1">
        <f>_xlfn.MINIFS(Fitness!H:H,Fitness!C:C,A280,Fitness!D:D,B280,Fitness!E:E,C280,Fitness!F:F,D280,Fitness!G:G,E280)</f>
        <v>18.190000000000001</v>
      </c>
      <c r="H280" s="1">
        <f>AVERAGEIFS(Fitness!H:H,Fitness!C:C,A280,Fitness!D:D,B280,Fitness!E:E,C280,Fitness!F:F,D280,Fitness!G:G,E280)</f>
        <v>18.645000000000003</v>
      </c>
      <c r="I280">
        <f>COUNTIFS(Fitness!C:C,A280,Fitness!D:D,B280,Fitness!E:E,C280,Fitness!F:F,D280,Fitness!G:G,E280)</f>
        <v>2</v>
      </c>
    </row>
    <row r="281" spans="1:9" x14ac:dyDescent="0.25">
      <c r="A281">
        <v>0.3</v>
      </c>
      <c r="B281" t="s">
        <v>21</v>
      </c>
      <c r="C281" t="s">
        <v>14</v>
      </c>
      <c r="D281">
        <v>15</v>
      </c>
      <c r="E281">
        <v>8</v>
      </c>
      <c r="F281" s="1">
        <f>_xlfn.MAXIFS(Fitness!H:H,Fitness!C:C,A281,Fitness!D:D,B281,Fitness!E:E,C281,Fitness!F:F,D281,Fitness!G:G,E281)</f>
        <v>16</v>
      </c>
      <c r="G281" s="1">
        <f>_xlfn.MINIFS(Fitness!H:H,Fitness!C:C,A281,Fitness!D:D,B281,Fitness!E:E,C281,Fitness!F:F,D281,Fitness!G:G,E281)</f>
        <v>10</v>
      </c>
      <c r="H281" s="1">
        <f>AVERAGEIFS(Fitness!H:H,Fitness!C:C,A281,Fitness!D:D,B281,Fitness!E:E,C281,Fitness!F:F,D281,Fitness!G:G,E281)</f>
        <v>12.4175</v>
      </c>
      <c r="I281">
        <f>COUNTIFS(Fitness!C:C,A281,Fitness!D:D,B281,Fitness!E:E,C281,Fitness!F:F,D281,Fitness!G:G,E281)</f>
        <v>4</v>
      </c>
    </row>
    <row r="282" spans="1:9" x14ac:dyDescent="0.25">
      <c r="A282">
        <v>0.25</v>
      </c>
      <c r="B282" t="s">
        <v>15</v>
      </c>
      <c r="C282" t="s">
        <v>13</v>
      </c>
      <c r="D282">
        <v>12</v>
      </c>
      <c r="E282">
        <v>4</v>
      </c>
      <c r="F282" s="1">
        <f>_xlfn.MAXIFS(Fitness!H:H,Fitness!C:C,A282,Fitness!D:D,B282,Fitness!E:E,C282,Fitness!F:F,D282,Fitness!G:G,E282)</f>
        <v>10</v>
      </c>
      <c r="G282" s="1">
        <f>_xlfn.MINIFS(Fitness!H:H,Fitness!C:C,A282,Fitness!D:D,B282,Fitness!E:E,C282,Fitness!F:F,D282,Fitness!G:G,E282)</f>
        <v>10</v>
      </c>
      <c r="H282" s="1">
        <f>AVERAGEIFS(Fitness!H:H,Fitness!C:C,A282,Fitness!D:D,B282,Fitness!E:E,C282,Fitness!F:F,D282,Fitness!G:G,E282)</f>
        <v>10</v>
      </c>
      <c r="I282">
        <f>COUNTIFS(Fitness!C:C,A282,Fitness!D:D,B282,Fitness!E:E,C282,Fitness!F:F,D282,Fitness!G:G,E282)</f>
        <v>2</v>
      </c>
    </row>
    <row r="283" spans="1:9" x14ac:dyDescent="0.25">
      <c r="A283">
        <v>0.2</v>
      </c>
      <c r="B283" t="s">
        <v>21</v>
      </c>
      <c r="C283" t="s">
        <v>13</v>
      </c>
      <c r="D283">
        <v>3</v>
      </c>
      <c r="E283">
        <v>8</v>
      </c>
      <c r="F283" s="1">
        <f>_xlfn.MAXIFS(Fitness!H:H,Fitness!C:C,A283,Fitness!D:D,B283,Fitness!E:E,C283,Fitness!F:F,D283,Fitness!G:G,E283)</f>
        <v>18.190000000000001</v>
      </c>
      <c r="G283" s="1">
        <f>_xlfn.MINIFS(Fitness!H:H,Fitness!C:C,A283,Fitness!D:D,B283,Fitness!E:E,C283,Fitness!F:F,D283,Fitness!G:G,E283)</f>
        <v>18.190000000000001</v>
      </c>
      <c r="H283" s="1">
        <f>AVERAGEIFS(Fitness!H:H,Fitness!C:C,A283,Fitness!D:D,B283,Fitness!E:E,C283,Fitness!F:F,D283,Fitness!G:G,E283)</f>
        <v>18.190000000000001</v>
      </c>
      <c r="I283">
        <f>COUNTIFS(Fitness!C:C,A283,Fitness!D:D,B283,Fitness!E:E,C283,Fitness!F:F,D283,Fitness!G:G,E283)</f>
        <v>1</v>
      </c>
    </row>
    <row r="284" spans="1:9" x14ac:dyDescent="0.25">
      <c r="A284">
        <v>0.25</v>
      </c>
      <c r="B284" t="s">
        <v>12</v>
      </c>
      <c r="C284" t="s">
        <v>16</v>
      </c>
      <c r="D284">
        <v>12</v>
      </c>
      <c r="E284">
        <v>32</v>
      </c>
      <c r="F284" s="1">
        <f>_xlfn.MAXIFS(Fitness!H:H,Fitness!C:C,A284,Fitness!D:D,B284,Fitness!E:E,C284,Fitness!F:F,D284,Fitness!G:G,E284)</f>
        <v>21.11</v>
      </c>
      <c r="G284" s="1">
        <f>_xlfn.MINIFS(Fitness!H:H,Fitness!C:C,A284,Fitness!D:D,B284,Fitness!E:E,C284,Fitness!F:F,D284,Fitness!G:G,E284)</f>
        <v>10</v>
      </c>
      <c r="H284" s="1">
        <f>AVERAGEIFS(Fitness!H:H,Fitness!C:C,A284,Fitness!D:D,B284,Fitness!E:E,C284,Fitness!F:F,D284,Fitness!G:G,E284)</f>
        <v>17.283333333333331</v>
      </c>
      <c r="I284">
        <f>COUNTIFS(Fitness!C:C,A284,Fitness!D:D,B284,Fitness!E:E,C284,Fitness!F:F,D284,Fitness!G:G,E284)</f>
        <v>3</v>
      </c>
    </row>
    <row r="285" spans="1:9" x14ac:dyDescent="0.25">
      <c r="A285">
        <v>0.25</v>
      </c>
      <c r="B285" t="s">
        <v>20</v>
      </c>
      <c r="C285" t="s">
        <v>16</v>
      </c>
      <c r="D285">
        <v>1</v>
      </c>
      <c r="E285">
        <v>32</v>
      </c>
      <c r="F285" s="1">
        <f>_xlfn.MAXIFS(Fitness!H:H,Fitness!C:C,A285,Fitness!D:D,B285,Fitness!E:E,C285,Fitness!F:F,D285,Fitness!G:G,E285)</f>
        <v>42.2</v>
      </c>
      <c r="G285" s="1">
        <f>_xlfn.MINIFS(Fitness!H:H,Fitness!C:C,A285,Fitness!D:D,B285,Fitness!E:E,C285,Fitness!F:F,D285,Fitness!G:G,E285)</f>
        <v>22.19</v>
      </c>
      <c r="H285" s="1">
        <f>AVERAGEIFS(Fitness!H:H,Fitness!C:C,A285,Fitness!D:D,B285,Fitness!E:E,C285,Fitness!F:F,D285,Fitness!G:G,E285)</f>
        <v>38.969999999999992</v>
      </c>
      <c r="I285">
        <f>COUNTIFS(Fitness!C:C,A285,Fitness!D:D,B285,Fitness!E:E,C285,Fitness!F:F,D285,Fitness!G:G,E285)</f>
        <v>20</v>
      </c>
    </row>
    <row r="286" spans="1:9" x14ac:dyDescent="0.25">
      <c r="A286">
        <v>0.1</v>
      </c>
      <c r="B286" t="s">
        <v>21</v>
      </c>
      <c r="C286" t="s">
        <v>17</v>
      </c>
      <c r="D286">
        <v>12</v>
      </c>
      <c r="E286">
        <v>8</v>
      </c>
      <c r="F286" s="1">
        <f>_xlfn.MAXIFS(Fitness!H:H,Fitness!C:C,A286,Fitness!D:D,B286,Fitness!E:E,C286,Fitness!F:F,D286,Fitness!G:G,E286)</f>
        <v>18.77</v>
      </c>
      <c r="G286" s="1">
        <f>_xlfn.MINIFS(Fitness!H:H,Fitness!C:C,A286,Fitness!D:D,B286,Fitness!E:E,C286,Fitness!F:F,D286,Fitness!G:G,E286)</f>
        <v>17.63</v>
      </c>
      <c r="H286" s="1">
        <f>AVERAGEIFS(Fitness!H:H,Fitness!C:C,A286,Fitness!D:D,B286,Fitness!E:E,C286,Fitness!F:F,D286,Fitness!G:G,E286)</f>
        <v>18.124999999999996</v>
      </c>
      <c r="I286">
        <f>COUNTIFS(Fitness!C:C,A286,Fitness!D:D,B286,Fitness!E:E,C286,Fitness!F:F,D286,Fitness!G:G,E286)</f>
        <v>4</v>
      </c>
    </row>
    <row r="287" spans="1:9" x14ac:dyDescent="0.25">
      <c r="A287">
        <v>0.1</v>
      </c>
      <c r="B287" t="s">
        <v>21</v>
      </c>
      <c r="C287" t="s">
        <v>16</v>
      </c>
      <c r="D287">
        <v>12</v>
      </c>
      <c r="E287">
        <v>32</v>
      </c>
      <c r="F287" s="1">
        <f>_xlfn.MAXIFS(Fitness!H:H,Fitness!C:C,A287,Fitness!D:D,B287,Fitness!E:E,C287,Fitness!F:F,D287,Fitness!G:G,E287)</f>
        <v>39.799999999999997</v>
      </c>
      <c r="G287" s="1">
        <f>_xlfn.MINIFS(Fitness!H:H,Fitness!C:C,A287,Fitness!D:D,B287,Fitness!E:E,C287,Fitness!F:F,D287,Fitness!G:G,E287)</f>
        <v>10</v>
      </c>
      <c r="H287" s="1">
        <f>AVERAGEIFS(Fitness!H:H,Fitness!C:C,A287,Fitness!D:D,B287,Fitness!E:E,C287,Fitness!F:F,D287,Fitness!G:G,E287)</f>
        <v>35.070833333333333</v>
      </c>
      <c r="I287">
        <f>COUNTIFS(Fitness!C:C,A287,Fitness!D:D,B287,Fitness!E:E,C287,Fitness!F:F,D287,Fitness!G:G,E287)</f>
        <v>36</v>
      </c>
    </row>
    <row r="288" spans="1:9" x14ac:dyDescent="0.25">
      <c r="A288">
        <v>0.4</v>
      </c>
      <c r="B288" t="s">
        <v>10</v>
      </c>
      <c r="C288" t="s">
        <v>16</v>
      </c>
      <c r="D288">
        <v>9</v>
      </c>
      <c r="E288">
        <v>8</v>
      </c>
      <c r="F288" s="1">
        <f>_xlfn.MAXIFS(Fitness!H:H,Fitness!C:C,A288,Fitness!D:D,B288,Fitness!E:E,C288,Fitness!F:F,D288,Fitness!G:G,E288)</f>
        <v>17.45</v>
      </c>
      <c r="G288" s="1">
        <f>_xlfn.MINIFS(Fitness!H:H,Fitness!C:C,A288,Fitness!D:D,B288,Fitness!E:E,C288,Fitness!F:F,D288,Fitness!G:G,E288)</f>
        <v>17.45</v>
      </c>
      <c r="H288" s="1">
        <f>AVERAGEIFS(Fitness!H:H,Fitness!C:C,A288,Fitness!D:D,B288,Fitness!E:E,C288,Fitness!F:F,D288,Fitness!G:G,E288)</f>
        <v>17.45</v>
      </c>
      <c r="I288">
        <f>COUNTIFS(Fitness!C:C,A288,Fitness!D:D,B288,Fitness!E:E,C288,Fitness!F:F,D288,Fitness!G:G,E288)</f>
        <v>1</v>
      </c>
    </row>
    <row r="289" spans="1:9" x14ac:dyDescent="0.25">
      <c r="A289">
        <v>0.1</v>
      </c>
      <c r="B289" t="s">
        <v>18</v>
      </c>
      <c r="C289" t="s">
        <v>17</v>
      </c>
      <c r="D289">
        <v>9</v>
      </c>
      <c r="E289">
        <v>8</v>
      </c>
      <c r="F289" s="1">
        <f>_xlfn.MAXIFS(Fitness!H:H,Fitness!C:C,A289,Fitness!D:D,B289,Fitness!E:E,C289,Fitness!F:F,D289,Fitness!G:G,E289)</f>
        <v>24</v>
      </c>
      <c r="G289" s="1">
        <f>_xlfn.MINIFS(Fitness!H:H,Fitness!C:C,A289,Fitness!D:D,B289,Fitness!E:E,C289,Fitness!F:F,D289,Fitness!G:G,E289)</f>
        <v>9.7899999999999991</v>
      </c>
      <c r="H289" s="1">
        <f>AVERAGEIFS(Fitness!H:H,Fitness!C:C,A289,Fitness!D:D,B289,Fitness!E:E,C289,Fitness!F:F,D289,Fitness!G:G,E289)</f>
        <v>16.895</v>
      </c>
      <c r="I289">
        <f>COUNTIFS(Fitness!C:C,A289,Fitness!D:D,B289,Fitness!E:E,C289,Fitness!F:F,D289,Fitness!G:G,E289)</f>
        <v>2</v>
      </c>
    </row>
    <row r="290" spans="1:9" x14ac:dyDescent="0.25">
      <c r="A290">
        <v>0.1</v>
      </c>
      <c r="B290" t="s">
        <v>21</v>
      </c>
      <c r="C290" t="s">
        <v>17</v>
      </c>
      <c r="D290">
        <v>12</v>
      </c>
      <c r="E290">
        <v>32</v>
      </c>
      <c r="F290" s="1">
        <f>_xlfn.MAXIFS(Fitness!H:H,Fitness!C:C,A290,Fitness!D:D,B290,Fitness!E:E,C290,Fitness!F:F,D290,Fitness!G:G,E290)</f>
        <v>34.590000000000003</v>
      </c>
      <c r="G290" s="1">
        <f>_xlfn.MINIFS(Fitness!H:H,Fitness!C:C,A290,Fitness!D:D,B290,Fitness!E:E,C290,Fitness!F:F,D290,Fitness!G:G,E290)</f>
        <v>15.14</v>
      </c>
      <c r="H290" s="1">
        <f>AVERAGEIFS(Fitness!H:H,Fitness!C:C,A290,Fitness!D:D,B290,Fitness!E:E,C290,Fitness!F:F,D290,Fitness!G:G,E290)</f>
        <v>29.935000000000002</v>
      </c>
      <c r="I290">
        <f>COUNTIFS(Fitness!C:C,A290,Fitness!D:D,B290,Fitness!E:E,C290,Fitness!F:F,D290,Fitness!G:G,E290)</f>
        <v>6</v>
      </c>
    </row>
    <row r="291" spans="1:9" x14ac:dyDescent="0.25">
      <c r="A291">
        <v>0.25</v>
      </c>
      <c r="B291" t="s">
        <v>10</v>
      </c>
      <c r="C291" t="s">
        <v>11</v>
      </c>
      <c r="D291">
        <v>9</v>
      </c>
      <c r="E291">
        <v>128</v>
      </c>
      <c r="F291" s="1">
        <f>_xlfn.MAXIFS(Fitness!H:H,Fitness!C:C,A291,Fitness!D:D,B291,Fitness!E:E,C291,Fitness!F:F,D291,Fitness!G:G,E291)</f>
        <v>10</v>
      </c>
      <c r="G291" s="1">
        <f>_xlfn.MINIFS(Fitness!H:H,Fitness!C:C,A291,Fitness!D:D,B291,Fitness!E:E,C291,Fitness!F:F,D291,Fitness!G:G,E291)</f>
        <v>10</v>
      </c>
      <c r="H291" s="1">
        <f>AVERAGEIFS(Fitness!H:H,Fitness!C:C,A291,Fitness!D:D,B291,Fitness!E:E,C291,Fitness!F:F,D291,Fitness!G:G,E291)</f>
        <v>10</v>
      </c>
      <c r="I291">
        <f>COUNTIFS(Fitness!C:C,A291,Fitness!D:D,B291,Fitness!E:E,C291,Fitness!F:F,D291,Fitness!G:G,E291)</f>
        <v>1</v>
      </c>
    </row>
    <row r="292" spans="1:9" x14ac:dyDescent="0.25">
      <c r="A292">
        <v>0.1</v>
      </c>
      <c r="B292" t="s">
        <v>20</v>
      </c>
      <c r="C292" t="s">
        <v>16</v>
      </c>
      <c r="D292">
        <v>3</v>
      </c>
      <c r="E292">
        <v>32</v>
      </c>
      <c r="F292" s="1">
        <f>_xlfn.MAXIFS(Fitness!H:H,Fitness!C:C,A292,Fitness!D:D,B292,Fitness!E:E,C292,Fitness!F:F,D292,Fitness!G:G,E292)</f>
        <v>42.12</v>
      </c>
      <c r="G292" s="1">
        <f>_xlfn.MINIFS(Fitness!H:H,Fitness!C:C,A292,Fitness!D:D,B292,Fitness!E:E,C292,Fitness!F:F,D292,Fitness!G:G,E292)</f>
        <v>39.340000000000003</v>
      </c>
      <c r="H292" s="1">
        <f>AVERAGEIFS(Fitness!H:H,Fitness!C:C,A292,Fitness!D:D,B292,Fitness!E:E,C292,Fitness!F:F,D292,Fitness!G:G,E292)</f>
        <v>40.363333333333337</v>
      </c>
      <c r="I292">
        <f>COUNTIFS(Fitness!C:C,A292,Fitness!D:D,B292,Fitness!E:E,C292,Fitness!F:F,D292,Fitness!G:G,E292)</f>
        <v>3</v>
      </c>
    </row>
    <row r="293" spans="1:9" x14ac:dyDescent="0.25">
      <c r="A293">
        <v>0.1</v>
      </c>
      <c r="B293" t="s">
        <v>12</v>
      </c>
      <c r="C293" t="s">
        <v>17</v>
      </c>
      <c r="D293">
        <v>3</v>
      </c>
      <c r="E293">
        <v>8</v>
      </c>
      <c r="F293" s="1">
        <f>_xlfn.MAXIFS(Fitness!H:H,Fitness!C:C,A293,Fitness!D:D,B293,Fitness!E:E,C293,Fitness!F:F,D293,Fitness!G:G,E293)</f>
        <v>32.25</v>
      </c>
      <c r="G293" s="1">
        <f>_xlfn.MINIFS(Fitness!H:H,Fitness!C:C,A293,Fitness!D:D,B293,Fitness!E:E,C293,Fitness!F:F,D293,Fitness!G:G,E293)</f>
        <v>32.25</v>
      </c>
      <c r="H293" s="1">
        <f>AVERAGEIFS(Fitness!H:H,Fitness!C:C,A293,Fitness!D:D,B293,Fitness!E:E,C293,Fitness!F:F,D293,Fitness!G:G,E293)</f>
        <v>32.25</v>
      </c>
      <c r="I293">
        <f>COUNTIFS(Fitness!C:C,A293,Fitness!D:D,B293,Fitness!E:E,C293,Fitness!F:F,D293,Fitness!G:G,E293)</f>
        <v>1</v>
      </c>
    </row>
    <row r="294" spans="1:9" x14ac:dyDescent="0.25">
      <c r="A294">
        <v>0.25</v>
      </c>
      <c r="B294" t="s">
        <v>15</v>
      </c>
      <c r="C294" t="s">
        <v>16</v>
      </c>
      <c r="D294">
        <v>6</v>
      </c>
      <c r="E294">
        <v>64</v>
      </c>
      <c r="F294" s="1">
        <f>_xlfn.MAXIFS(Fitness!H:H,Fitness!C:C,A294,Fitness!D:D,B294,Fitness!E:E,C294,Fitness!F:F,D294,Fitness!G:G,E294)</f>
        <v>39.119999999999997</v>
      </c>
      <c r="G294" s="1">
        <f>_xlfn.MINIFS(Fitness!H:H,Fitness!C:C,A294,Fitness!D:D,B294,Fitness!E:E,C294,Fitness!F:F,D294,Fitness!G:G,E294)</f>
        <v>39.020000000000003</v>
      </c>
      <c r="H294" s="1">
        <f>AVERAGEIFS(Fitness!H:H,Fitness!C:C,A294,Fitness!D:D,B294,Fitness!E:E,C294,Fitness!F:F,D294,Fitness!G:G,E294)</f>
        <v>39.07</v>
      </c>
      <c r="I294">
        <f>COUNTIFS(Fitness!C:C,A294,Fitness!D:D,B294,Fitness!E:E,C294,Fitness!F:F,D294,Fitness!G:G,E294)</f>
        <v>2</v>
      </c>
    </row>
    <row r="295" spans="1:9" x14ac:dyDescent="0.25">
      <c r="A295">
        <v>0.3</v>
      </c>
      <c r="B295" t="s">
        <v>20</v>
      </c>
      <c r="C295" t="s">
        <v>11</v>
      </c>
      <c r="D295">
        <v>6</v>
      </c>
      <c r="E295">
        <v>32</v>
      </c>
      <c r="F295" s="1">
        <f>_xlfn.MAXIFS(Fitness!H:H,Fitness!C:C,A295,Fitness!D:D,B295,Fitness!E:E,C295,Fitness!F:F,D295,Fitness!G:G,E295)</f>
        <v>19.12</v>
      </c>
      <c r="G295" s="1">
        <f>_xlfn.MINIFS(Fitness!H:H,Fitness!C:C,A295,Fitness!D:D,B295,Fitness!E:E,C295,Fitness!F:F,D295,Fitness!G:G,E295)</f>
        <v>19.02</v>
      </c>
      <c r="H295" s="1">
        <f>AVERAGEIFS(Fitness!H:H,Fitness!C:C,A295,Fitness!D:D,B295,Fitness!E:E,C295,Fitness!F:F,D295,Fitness!G:G,E295)</f>
        <v>19.07</v>
      </c>
      <c r="I295">
        <f>COUNTIFS(Fitness!C:C,A295,Fitness!D:D,B295,Fitness!E:E,C295,Fitness!F:F,D295,Fitness!G:G,E295)</f>
        <v>2</v>
      </c>
    </row>
    <row r="296" spans="1:9" x14ac:dyDescent="0.25">
      <c r="A296">
        <v>0.1</v>
      </c>
      <c r="B296" t="s">
        <v>20</v>
      </c>
      <c r="C296" t="s">
        <v>16</v>
      </c>
      <c r="D296">
        <v>3</v>
      </c>
      <c r="E296">
        <v>64</v>
      </c>
      <c r="F296" s="1">
        <f>_xlfn.MAXIFS(Fitness!H:H,Fitness!C:C,A296,Fitness!D:D,B296,Fitness!E:E,C296,Fitness!F:F,D296,Fitness!G:G,E296)</f>
        <v>45.93</v>
      </c>
      <c r="G296" s="1">
        <f>_xlfn.MINIFS(Fitness!H:H,Fitness!C:C,A296,Fitness!D:D,B296,Fitness!E:E,C296,Fitness!F:F,D296,Fitness!G:G,E296)</f>
        <v>40.049999999999997</v>
      </c>
      <c r="H296" s="1">
        <f>AVERAGEIFS(Fitness!H:H,Fitness!C:C,A296,Fitness!D:D,B296,Fitness!E:E,C296,Fitness!F:F,D296,Fitness!G:G,E296)</f>
        <v>42.552499999999995</v>
      </c>
      <c r="I296">
        <f>COUNTIFS(Fitness!C:C,A296,Fitness!D:D,B296,Fitness!E:E,C296,Fitness!F:F,D296,Fitness!G:G,E296)</f>
        <v>4</v>
      </c>
    </row>
    <row r="297" spans="1:9" x14ac:dyDescent="0.25">
      <c r="A297">
        <v>0.1</v>
      </c>
      <c r="B297" t="s">
        <v>21</v>
      </c>
      <c r="C297" t="s">
        <v>16</v>
      </c>
      <c r="D297">
        <v>6</v>
      </c>
      <c r="E297">
        <v>32</v>
      </c>
      <c r="F297" s="1">
        <f>_xlfn.MAXIFS(Fitness!H:H,Fitness!C:C,A297,Fitness!D:D,B297,Fitness!E:E,C297,Fitness!F:F,D297,Fitness!G:G,E297)</f>
        <v>42.21</v>
      </c>
      <c r="G297" s="1">
        <f>_xlfn.MINIFS(Fitness!H:H,Fitness!C:C,A297,Fitness!D:D,B297,Fitness!E:E,C297,Fitness!F:F,D297,Fitness!G:G,E297)</f>
        <v>37.03</v>
      </c>
      <c r="H297" s="1">
        <f>AVERAGEIFS(Fitness!H:H,Fitness!C:C,A297,Fitness!D:D,B297,Fitness!E:E,C297,Fitness!F:F,D297,Fitness!G:G,E297)</f>
        <v>40.432142857142857</v>
      </c>
      <c r="I297">
        <f>COUNTIFS(Fitness!C:C,A297,Fitness!D:D,B297,Fitness!E:E,C297,Fitness!F:F,D297,Fitness!G:G,E297)</f>
        <v>14</v>
      </c>
    </row>
    <row r="298" spans="1:9" x14ac:dyDescent="0.25">
      <c r="A298">
        <v>0.3</v>
      </c>
      <c r="B298" t="s">
        <v>18</v>
      </c>
      <c r="C298" t="s">
        <v>16</v>
      </c>
      <c r="D298">
        <v>6</v>
      </c>
      <c r="E298">
        <v>32</v>
      </c>
      <c r="F298" s="1">
        <f>_xlfn.MAXIFS(Fitness!H:H,Fitness!C:C,A298,Fitness!D:D,B298,Fitness!E:E,C298,Fitness!F:F,D298,Fitness!G:G,E298)</f>
        <v>31.89</v>
      </c>
      <c r="G298" s="1">
        <f>_xlfn.MINIFS(Fitness!H:H,Fitness!C:C,A298,Fitness!D:D,B298,Fitness!E:E,C298,Fitness!F:F,D298,Fitness!G:G,E298)</f>
        <v>31.89</v>
      </c>
      <c r="H298" s="1">
        <f>AVERAGEIFS(Fitness!H:H,Fitness!C:C,A298,Fitness!D:D,B298,Fitness!E:E,C298,Fitness!F:F,D298,Fitness!G:G,E298)</f>
        <v>31.89</v>
      </c>
      <c r="I298">
        <f>COUNTIFS(Fitness!C:C,A298,Fitness!D:D,B298,Fitness!E:E,C298,Fitness!F:F,D298,Fitness!G:G,E298)</f>
        <v>1</v>
      </c>
    </row>
    <row r="299" spans="1:9" x14ac:dyDescent="0.25">
      <c r="A299">
        <v>0.1</v>
      </c>
      <c r="B299" t="s">
        <v>15</v>
      </c>
      <c r="C299" t="s">
        <v>16</v>
      </c>
      <c r="D299">
        <v>3</v>
      </c>
      <c r="E299">
        <v>64</v>
      </c>
      <c r="F299" s="1">
        <f>_xlfn.MAXIFS(Fitness!H:H,Fitness!C:C,A299,Fitness!D:D,B299,Fitness!E:E,C299,Fitness!F:F,D299,Fitness!G:G,E299)</f>
        <v>47.97</v>
      </c>
      <c r="G299" s="1">
        <f>_xlfn.MINIFS(Fitness!H:H,Fitness!C:C,A299,Fitness!D:D,B299,Fitness!E:E,C299,Fitness!F:F,D299,Fitness!G:G,E299)</f>
        <v>42.78</v>
      </c>
      <c r="H299" s="1">
        <f>AVERAGEIFS(Fitness!H:H,Fitness!C:C,A299,Fitness!D:D,B299,Fitness!E:E,C299,Fitness!F:F,D299,Fitness!G:G,E299)</f>
        <v>45.904905660377359</v>
      </c>
      <c r="I299">
        <f>COUNTIFS(Fitness!C:C,A299,Fitness!D:D,B299,Fitness!E:E,C299,Fitness!F:F,D299,Fitness!G:G,E299)</f>
        <v>53</v>
      </c>
    </row>
    <row r="300" spans="1:9" x14ac:dyDescent="0.25">
      <c r="A300">
        <v>0.5</v>
      </c>
      <c r="B300" t="s">
        <v>10</v>
      </c>
      <c r="C300" t="s">
        <v>13</v>
      </c>
      <c r="D300">
        <v>15</v>
      </c>
      <c r="E300">
        <v>16</v>
      </c>
      <c r="F300" s="1">
        <f>_xlfn.MAXIFS(Fitness!H:H,Fitness!C:C,A300,Fitness!D:D,B300,Fitness!E:E,C300,Fitness!F:F,D300,Fitness!G:G,E300)</f>
        <v>10</v>
      </c>
      <c r="G300" s="1">
        <f>_xlfn.MINIFS(Fitness!H:H,Fitness!C:C,A300,Fitness!D:D,B300,Fitness!E:E,C300,Fitness!F:F,D300,Fitness!G:G,E300)</f>
        <v>10</v>
      </c>
      <c r="H300" s="1">
        <f>AVERAGEIFS(Fitness!H:H,Fitness!C:C,A300,Fitness!D:D,B300,Fitness!E:E,C300,Fitness!F:F,D300,Fitness!G:G,E300)</f>
        <v>10</v>
      </c>
      <c r="I300">
        <f>COUNTIFS(Fitness!C:C,A300,Fitness!D:D,B300,Fitness!E:E,C300,Fitness!F:F,D300,Fitness!G:G,E300)</f>
        <v>1</v>
      </c>
    </row>
    <row r="301" spans="1:9" x14ac:dyDescent="0.25">
      <c r="A301">
        <v>0.25</v>
      </c>
      <c r="B301" t="s">
        <v>18</v>
      </c>
      <c r="C301" t="s">
        <v>14</v>
      </c>
      <c r="D301">
        <v>9</v>
      </c>
      <c r="E301">
        <v>4</v>
      </c>
      <c r="F301" s="1">
        <f>_xlfn.MAXIFS(Fitness!H:H,Fitness!C:C,A301,Fitness!D:D,B301,Fitness!E:E,C301,Fitness!F:F,D301,Fitness!G:G,E301)</f>
        <v>15.86</v>
      </c>
      <c r="G301" s="1">
        <f>_xlfn.MINIFS(Fitness!H:H,Fitness!C:C,A301,Fitness!D:D,B301,Fitness!E:E,C301,Fitness!F:F,D301,Fitness!G:G,E301)</f>
        <v>15.86</v>
      </c>
      <c r="H301" s="1">
        <f>AVERAGEIFS(Fitness!H:H,Fitness!C:C,A301,Fitness!D:D,B301,Fitness!E:E,C301,Fitness!F:F,D301,Fitness!G:G,E301)</f>
        <v>15.86</v>
      </c>
      <c r="I301">
        <f>COUNTIFS(Fitness!C:C,A301,Fitness!D:D,B301,Fitness!E:E,C301,Fitness!F:F,D301,Fitness!G:G,E301)</f>
        <v>1</v>
      </c>
    </row>
    <row r="302" spans="1:9" x14ac:dyDescent="0.25">
      <c r="A302">
        <v>0.25</v>
      </c>
      <c r="B302" t="s">
        <v>20</v>
      </c>
      <c r="C302" t="s">
        <v>16</v>
      </c>
      <c r="D302">
        <v>1</v>
      </c>
      <c r="E302">
        <v>128</v>
      </c>
      <c r="F302" s="1">
        <f>_xlfn.MAXIFS(Fitness!H:H,Fitness!C:C,A302,Fitness!D:D,B302,Fitness!E:E,C302,Fitness!F:F,D302,Fitness!G:G,E302)</f>
        <v>43.58</v>
      </c>
      <c r="G302" s="1">
        <f>_xlfn.MINIFS(Fitness!H:H,Fitness!C:C,A302,Fitness!D:D,B302,Fitness!E:E,C302,Fitness!F:F,D302,Fitness!G:G,E302)</f>
        <v>10</v>
      </c>
      <c r="H302" s="1">
        <f>AVERAGEIFS(Fitness!H:H,Fitness!C:C,A302,Fitness!D:D,B302,Fitness!E:E,C302,Fitness!F:F,D302,Fitness!G:G,E302)</f>
        <v>37.915714285714287</v>
      </c>
      <c r="I302">
        <f>COUNTIFS(Fitness!C:C,A302,Fitness!D:D,B302,Fitness!E:E,C302,Fitness!F:F,D302,Fitness!G:G,E302)</f>
        <v>7</v>
      </c>
    </row>
    <row r="303" spans="1:9" x14ac:dyDescent="0.25">
      <c r="A303">
        <v>0.2</v>
      </c>
      <c r="B303" t="s">
        <v>15</v>
      </c>
      <c r="C303" t="s">
        <v>17</v>
      </c>
      <c r="D303">
        <v>12</v>
      </c>
      <c r="E303">
        <v>64</v>
      </c>
      <c r="F303" s="1">
        <f>_xlfn.MAXIFS(Fitness!H:H,Fitness!C:C,A303,Fitness!D:D,B303,Fitness!E:E,C303,Fitness!F:F,D303,Fitness!G:G,E303)</f>
        <v>29.45</v>
      </c>
      <c r="G303" s="1">
        <f>_xlfn.MINIFS(Fitness!H:H,Fitness!C:C,A303,Fitness!D:D,B303,Fitness!E:E,C303,Fitness!F:F,D303,Fitness!G:G,E303)</f>
        <v>29.45</v>
      </c>
      <c r="H303" s="1">
        <f>AVERAGEIFS(Fitness!H:H,Fitness!C:C,A303,Fitness!D:D,B303,Fitness!E:E,C303,Fitness!F:F,D303,Fitness!G:G,E303)</f>
        <v>29.45</v>
      </c>
      <c r="I303">
        <f>COUNTIFS(Fitness!C:C,A303,Fitness!D:D,B303,Fitness!E:E,C303,Fitness!F:F,D303,Fitness!G:G,E303)</f>
        <v>1</v>
      </c>
    </row>
    <row r="304" spans="1:9" x14ac:dyDescent="0.25">
      <c r="A304">
        <v>0.4</v>
      </c>
      <c r="B304" t="s">
        <v>15</v>
      </c>
      <c r="C304" t="s">
        <v>13</v>
      </c>
      <c r="D304">
        <v>12</v>
      </c>
      <c r="E304">
        <v>64</v>
      </c>
      <c r="F304" s="1">
        <f>_xlfn.MAXIFS(Fitness!H:H,Fitness!C:C,A304,Fitness!D:D,B304,Fitness!E:E,C304,Fitness!F:F,D304,Fitness!G:G,E304)</f>
        <v>10</v>
      </c>
      <c r="G304" s="1">
        <f>_xlfn.MINIFS(Fitness!H:H,Fitness!C:C,A304,Fitness!D:D,B304,Fitness!E:E,C304,Fitness!F:F,D304,Fitness!G:G,E304)</f>
        <v>10</v>
      </c>
      <c r="H304" s="1">
        <f>AVERAGEIFS(Fitness!H:H,Fitness!C:C,A304,Fitness!D:D,B304,Fitness!E:E,C304,Fitness!F:F,D304,Fitness!G:G,E304)</f>
        <v>10</v>
      </c>
      <c r="I304">
        <f>COUNTIFS(Fitness!C:C,A304,Fitness!D:D,B304,Fitness!E:E,C304,Fitness!F:F,D304,Fitness!G:G,E304)</f>
        <v>1</v>
      </c>
    </row>
    <row r="305" spans="1:9" x14ac:dyDescent="0.25">
      <c r="A305">
        <v>0.1</v>
      </c>
      <c r="B305" t="s">
        <v>21</v>
      </c>
      <c r="C305" t="s">
        <v>16</v>
      </c>
      <c r="D305">
        <v>6</v>
      </c>
      <c r="E305">
        <v>64</v>
      </c>
      <c r="F305" s="1">
        <f>_xlfn.MAXIFS(Fitness!H:H,Fitness!C:C,A305,Fitness!D:D,B305,Fitness!E:E,C305,Fitness!F:F,D305,Fitness!G:G,E305)</f>
        <v>45.77</v>
      </c>
      <c r="G305" s="1">
        <f>_xlfn.MINIFS(Fitness!H:H,Fitness!C:C,A305,Fitness!D:D,B305,Fitness!E:E,C305,Fitness!F:F,D305,Fitness!G:G,E305)</f>
        <v>40.03</v>
      </c>
      <c r="H305" s="1">
        <f>AVERAGEIFS(Fitness!H:H,Fitness!C:C,A305,Fitness!D:D,B305,Fitness!E:E,C305,Fitness!F:F,D305,Fitness!G:G,E305)</f>
        <v>44.015625</v>
      </c>
      <c r="I305">
        <f>COUNTIFS(Fitness!C:C,A305,Fitness!D:D,B305,Fitness!E:E,C305,Fitness!F:F,D305,Fitness!G:G,E305)</f>
        <v>16</v>
      </c>
    </row>
    <row r="306" spans="1:9" x14ac:dyDescent="0.25">
      <c r="A306">
        <v>0.1</v>
      </c>
      <c r="B306" t="s">
        <v>21</v>
      </c>
      <c r="C306" t="s">
        <v>16</v>
      </c>
      <c r="D306">
        <v>12</v>
      </c>
      <c r="E306">
        <v>128</v>
      </c>
      <c r="F306" s="1">
        <f>_xlfn.MAXIFS(Fitness!H:H,Fitness!C:C,A306,Fitness!D:D,B306,Fitness!E:E,C306,Fitness!F:F,D306,Fitness!G:G,E306)</f>
        <v>47.43</v>
      </c>
      <c r="G306" s="1">
        <f>_xlfn.MINIFS(Fitness!H:H,Fitness!C:C,A306,Fitness!D:D,B306,Fitness!E:E,C306,Fitness!F:F,D306,Fitness!G:G,E306)</f>
        <v>10</v>
      </c>
      <c r="H306" s="1">
        <f>AVERAGEIFS(Fitness!H:H,Fitness!C:C,A306,Fitness!D:D,B306,Fitness!E:E,C306,Fitness!F:F,D306,Fitness!G:G,E306)</f>
        <v>40.054285714285712</v>
      </c>
      <c r="I306">
        <f>COUNTIFS(Fitness!C:C,A306,Fitness!D:D,B306,Fitness!E:E,C306,Fitness!F:F,D306,Fitness!G:G,E306)</f>
        <v>14</v>
      </c>
    </row>
    <row r="307" spans="1:9" x14ac:dyDescent="0.25">
      <c r="A307">
        <v>0.5</v>
      </c>
      <c r="B307" t="s">
        <v>15</v>
      </c>
      <c r="C307" t="s">
        <v>13</v>
      </c>
      <c r="D307">
        <v>3</v>
      </c>
      <c r="E307">
        <v>32</v>
      </c>
      <c r="F307" s="1">
        <f>_xlfn.MAXIFS(Fitness!H:H,Fitness!C:C,A307,Fitness!D:D,B307,Fitness!E:E,C307,Fitness!F:F,D307,Fitness!G:G,E307)</f>
        <v>17.8</v>
      </c>
      <c r="G307" s="1">
        <f>_xlfn.MINIFS(Fitness!H:H,Fitness!C:C,A307,Fitness!D:D,B307,Fitness!E:E,C307,Fitness!F:F,D307,Fitness!G:G,E307)</f>
        <v>16.46</v>
      </c>
      <c r="H307" s="1">
        <f>AVERAGEIFS(Fitness!H:H,Fitness!C:C,A307,Fitness!D:D,B307,Fitness!E:E,C307,Fitness!F:F,D307,Fitness!G:G,E307)</f>
        <v>17.166666666666668</v>
      </c>
      <c r="I307">
        <f>COUNTIFS(Fitness!C:C,A307,Fitness!D:D,B307,Fitness!E:E,C307,Fitness!F:F,D307,Fitness!G:G,E307)</f>
        <v>3</v>
      </c>
    </row>
    <row r="308" spans="1:9" x14ac:dyDescent="0.25">
      <c r="A308">
        <v>0.2</v>
      </c>
      <c r="B308" t="s">
        <v>18</v>
      </c>
      <c r="C308" t="s">
        <v>17</v>
      </c>
      <c r="D308">
        <v>3</v>
      </c>
      <c r="E308">
        <v>16</v>
      </c>
      <c r="F308" s="1">
        <f>_xlfn.MAXIFS(Fitness!H:H,Fitness!C:C,A308,Fitness!D:D,B308,Fitness!E:E,C308,Fitness!F:F,D308,Fitness!G:G,E308)</f>
        <v>37.979999999999997</v>
      </c>
      <c r="G308" s="1">
        <f>_xlfn.MINIFS(Fitness!H:H,Fitness!C:C,A308,Fitness!D:D,B308,Fitness!E:E,C308,Fitness!F:F,D308,Fitness!G:G,E308)</f>
        <v>37.979999999999997</v>
      </c>
      <c r="H308" s="1">
        <f>AVERAGEIFS(Fitness!H:H,Fitness!C:C,A308,Fitness!D:D,B308,Fitness!E:E,C308,Fitness!F:F,D308,Fitness!G:G,E308)</f>
        <v>37.979999999999997</v>
      </c>
      <c r="I308">
        <f>COUNTIFS(Fitness!C:C,A308,Fitness!D:D,B308,Fitness!E:E,C308,Fitness!F:F,D308,Fitness!G:G,E308)</f>
        <v>1</v>
      </c>
    </row>
    <row r="309" spans="1:9" x14ac:dyDescent="0.25">
      <c r="A309">
        <v>0.25</v>
      </c>
      <c r="B309" t="s">
        <v>15</v>
      </c>
      <c r="C309" t="s">
        <v>16</v>
      </c>
      <c r="D309">
        <v>3</v>
      </c>
      <c r="E309">
        <v>64</v>
      </c>
      <c r="F309" s="1">
        <f>_xlfn.MAXIFS(Fitness!H:H,Fitness!C:C,A309,Fitness!D:D,B309,Fitness!E:E,C309,Fitness!F:F,D309,Fitness!G:G,E309)</f>
        <v>44.34</v>
      </c>
      <c r="G309" s="1">
        <f>_xlfn.MINIFS(Fitness!H:H,Fitness!C:C,A309,Fitness!D:D,B309,Fitness!E:E,C309,Fitness!F:F,D309,Fitness!G:G,E309)</f>
        <v>41.9</v>
      </c>
      <c r="H309" s="1">
        <f>AVERAGEIFS(Fitness!H:H,Fitness!C:C,A309,Fitness!D:D,B309,Fitness!E:E,C309,Fitness!F:F,D309,Fitness!G:G,E309)</f>
        <v>43.036363636363639</v>
      </c>
      <c r="I309">
        <f>COUNTIFS(Fitness!C:C,A309,Fitness!D:D,B309,Fitness!E:E,C309,Fitness!F:F,D309,Fitness!G:G,E309)</f>
        <v>11</v>
      </c>
    </row>
    <row r="310" spans="1:9" x14ac:dyDescent="0.25">
      <c r="A310">
        <v>0.4</v>
      </c>
      <c r="B310" t="s">
        <v>10</v>
      </c>
      <c r="C310" t="s">
        <v>17</v>
      </c>
      <c r="D310">
        <v>1</v>
      </c>
      <c r="E310">
        <v>128</v>
      </c>
      <c r="F310" s="1">
        <f>_xlfn.MAXIFS(Fitness!H:H,Fitness!C:C,A310,Fitness!D:D,B310,Fitness!E:E,C310,Fitness!F:F,D310,Fitness!G:G,E310)</f>
        <v>38.11</v>
      </c>
      <c r="G310" s="1">
        <f>_xlfn.MINIFS(Fitness!H:H,Fitness!C:C,A310,Fitness!D:D,B310,Fitness!E:E,C310,Fitness!F:F,D310,Fitness!G:G,E310)</f>
        <v>38.11</v>
      </c>
      <c r="H310" s="1">
        <f>AVERAGEIFS(Fitness!H:H,Fitness!C:C,A310,Fitness!D:D,B310,Fitness!E:E,C310,Fitness!F:F,D310,Fitness!G:G,E310)</f>
        <v>38.11</v>
      </c>
      <c r="I310">
        <f>COUNTIFS(Fitness!C:C,A310,Fitness!D:D,B310,Fitness!E:E,C310,Fitness!F:F,D310,Fitness!G:G,E310)</f>
        <v>1</v>
      </c>
    </row>
    <row r="311" spans="1:9" x14ac:dyDescent="0.25">
      <c r="A311">
        <v>0.1</v>
      </c>
      <c r="B311" t="s">
        <v>12</v>
      </c>
      <c r="C311" t="s">
        <v>16</v>
      </c>
      <c r="D311">
        <v>3</v>
      </c>
      <c r="E311">
        <v>128</v>
      </c>
      <c r="F311" s="1">
        <f>_xlfn.MAXIFS(Fitness!H:H,Fitness!C:C,A311,Fitness!D:D,B311,Fitness!E:E,C311,Fitness!F:F,D311,Fitness!G:G,E311)</f>
        <v>43.7</v>
      </c>
      <c r="G311" s="1">
        <f>_xlfn.MINIFS(Fitness!H:H,Fitness!C:C,A311,Fitness!D:D,B311,Fitness!E:E,C311,Fitness!F:F,D311,Fitness!G:G,E311)</f>
        <v>34.82</v>
      </c>
      <c r="H311" s="1">
        <f>AVERAGEIFS(Fitness!H:H,Fitness!C:C,A311,Fitness!D:D,B311,Fitness!E:E,C311,Fitness!F:F,D311,Fitness!G:G,E311)</f>
        <v>39.776666666666664</v>
      </c>
      <c r="I311">
        <f>COUNTIFS(Fitness!C:C,A311,Fitness!D:D,B311,Fitness!E:E,C311,Fitness!F:F,D311,Fitness!G:G,E311)</f>
        <v>3</v>
      </c>
    </row>
    <row r="312" spans="1:9" x14ac:dyDescent="0.25">
      <c r="A312">
        <v>0.4</v>
      </c>
      <c r="B312" t="s">
        <v>12</v>
      </c>
      <c r="C312" t="s">
        <v>17</v>
      </c>
      <c r="D312">
        <v>6</v>
      </c>
      <c r="E312">
        <v>128</v>
      </c>
      <c r="F312" s="1">
        <f>_xlfn.MAXIFS(Fitness!H:H,Fitness!C:C,A312,Fitness!D:D,B312,Fitness!E:E,C312,Fitness!F:F,D312,Fitness!G:G,E312)</f>
        <v>35.94</v>
      </c>
      <c r="G312" s="1">
        <f>_xlfn.MINIFS(Fitness!H:H,Fitness!C:C,A312,Fitness!D:D,B312,Fitness!E:E,C312,Fitness!F:F,D312,Fitness!G:G,E312)</f>
        <v>35.94</v>
      </c>
      <c r="H312" s="1">
        <f>AVERAGEIFS(Fitness!H:H,Fitness!C:C,A312,Fitness!D:D,B312,Fitness!E:E,C312,Fitness!F:F,D312,Fitness!G:G,E312)</f>
        <v>35.94</v>
      </c>
      <c r="I312">
        <f>COUNTIFS(Fitness!C:C,A312,Fitness!D:D,B312,Fitness!E:E,C312,Fitness!F:F,D312,Fitness!G:G,E312)</f>
        <v>1</v>
      </c>
    </row>
    <row r="313" spans="1:9" x14ac:dyDescent="0.25">
      <c r="A313">
        <v>0.1</v>
      </c>
      <c r="B313" t="s">
        <v>15</v>
      </c>
      <c r="C313" t="s">
        <v>16</v>
      </c>
      <c r="D313">
        <v>12</v>
      </c>
      <c r="E313">
        <v>128</v>
      </c>
      <c r="F313" s="1">
        <f>_xlfn.MAXIFS(Fitness!H:H,Fitness!C:C,A313,Fitness!D:D,B313,Fitness!E:E,C313,Fitness!F:F,D313,Fitness!G:G,E313)</f>
        <v>43.88</v>
      </c>
      <c r="G313" s="1">
        <f>_xlfn.MINIFS(Fitness!H:H,Fitness!C:C,A313,Fitness!D:D,B313,Fitness!E:E,C313,Fitness!F:F,D313,Fitness!G:G,E313)</f>
        <v>20.11</v>
      </c>
      <c r="H313" s="1">
        <f>AVERAGEIFS(Fitness!H:H,Fitness!C:C,A313,Fitness!D:D,B313,Fitness!E:E,C313,Fitness!F:F,D313,Fitness!G:G,E313)</f>
        <v>35.833333333333336</v>
      </c>
      <c r="I313">
        <f>COUNTIFS(Fitness!C:C,A313,Fitness!D:D,B313,Fitness!E:E,C313,Fitness!F:F,D313,Fitness!G:G,E313)</f>
        <v>3</v>
      </c>
    </row>
    <row r="314" spans="1:9" x14ac:dyDescent="0.25">
      <c r="A314">
        <v>0.25</v>
      </c>
      <c r="B314" t="s">
        <v>20</v>
      </c>
      <c r="C314" t="s">
        <v>19</v>
      </c>
      <c r="D314">
        <v>6</v>
      </c>
      <c r="E314">
        <v>32</v>
      </c>
      <c r="F314" s="1">
        <f>_xlfn.MAXIFS(Fitness!H:H,Fitness!C:C,A314,Fitness!D:D,B314,Fitness!E:E,C314,Fitness!F:F,D314,Fitness!G:G,E314)</f>
        <v>18.93</v>
      </c>
      <c r="G314" s="1">
        <f>_xlfn.MINIFS(Fitness!H:H,Fitness!C:C,A314,Fitness!D:D,B314,Fitness!E:E,C314,Fitness!F:F,D314,Fitness!G:G,E314)</f>
        <v>10</v>
      </c>
      <c r="H314" s="1">
        <f>AVERAGEIFS(Fitness!H:H,Fitness!C:C,A314,Fitness!D:D,B314,Fitness!E:E,C314,Fitness!F:F,D314,Fitness!G:G,E314)</f>
        <v>13.311666666666667</v>
      </c>
      <c r="I314">
        <f>COUNTIFS(Fitness!C:C,A314,Fitness!D:D,B314,Fitness!E:E,C314,Fitness!F:F,D314,Fitness!G:G,E314)</f>
        <v>6</v>
      </c>
    </row>
    <row r="315" spans="1:9" x14ac:dyDescent="0.25">
      <c r="A315">
        <v>0.1</v>
      </c>
      <c r="B315" t="s">
        <v>21</v>
      </c>
      <c r="C315" t="s">
        <v>13</v>
      </c>
      <c r="D315">
        <v>3</v>
      </c>
      <c r="E315">
        <v>128</v>
      </c>
      <c r="F315" s="1">
        <f>_xlfn.MAXIFS(Fitness!H:H,Fitness!C:C,A315,Fitness!D:D,B315,Fitness!E:E,C315,Fitness!F:F,D315,Fitness!G:G,E315)</f>
        <v>41.3</v>
      </c>
      <c r="G315" s="1">
        <f>_xlfn.MINIFS(Fitness!H:H,Fitness!C:C,A315,Fitness!D:D,B315,Fitness!E:E,C315,Fitness!F:F,D315,Fitness!G:G,E315)</f>
        <v>40.799999999999997</v>
      </c>
      <c r="H315" s="1">
        <f>AVERAGEIFS(Fitness!H:H,Fitness!C:C,A315,Fitness!D:D,B315,Fitness!E:E,C315,Fitness!F:F,D315,Fitness!G:G,E315)</f>
        <v>41.05</v>
      </c>
      <c r="I315">
        <f>COUNTIFS(Fitness!C:C,A315,Fitness!D:D,B315,Fitness!E:E,C315,Fitness!F:F,D315,Fitness!G:G,E315)</f>
        <v>2</v>
      </c>
    </row>
    <row r="316" spans="1:9" x14ac:dyDescent="0.25">
      <c r="A316">
        <v>0.5</v>
      </c>
      <c r="B316" t="s">
        <v>15</v>
      </c>
      <c r="C316" t="s">
        <v>19</v>
      </c>
      <c r="D316">
        <v>9</v>
      </c>
      <c r="E316">
        <v>4</v>
      </c>
      <c r="F316" s="1">
        <f>_xlfn.MAXIFS(Fitness!H:H,Fitness!C:C,A316,Fitness!D:D,B316,Fitness!E:E,C316,Fitness!F:F,D316,Fitness!G:G,E316)</f>
        <v>10</v>
      </c>
      <c r="G316" s="1">
        <f>_xlfn.MINIFS(Fitness!H:H,Fitness!C:C,A316,Fitness!D:D,B316,Fitness!E:E,C316,Fitness!F:F,D316,Fitness!G:G,E316)</f>
        <v>10</v>
      </c>
      <c r="H316" s="1">
        <f>AVERAGEIFS(Fitness!H:H,Fitness!C:C,A316,Fitness!D:D,B316,Fitness!E:E,C316,Fitness!F:F,D316,Fitness!G:G,E316)</f>
        <v>10</v>
      </c>
      <c r="I316">
        <f>COUNTIFS(Fitness!C:C,A316,Fitness!D:D,B316,Fitness!E:E,C316,Fitness!F:F,D316,Fitness!G:G,E316)</f>
        <v>1</v>
      </c>
    </row>
    <row r="317" spans="1:9" x14ac:dyDescent="0.25">
      <c r="A317">
        <v>0.1</v>
      </c>
      <c r="B317" t="s">
        <v>15</v>
      </c>
      <c r="C317" t="s">
        <v>11</v>
      </c>
      <c r="D317">
        <v>12</v>
      </c>
      <c r="E317">
        <v>4</v>
      </c>
      <c r="F317" s="1">
        <f>_xlfn.MAXIFS(Fitness!H:H,Fitness!C:C,A317,Fitness!D:D,B317,Fitness!E:E,C317,Fitness!F:F,D317,Fitness!G:G,E317)</f>
        <v>10</v>
      </c>
      <c r="G317" s="1">
        <f>_xlfn.MINIFS(Fitness!H:H,Fitness!C:C,A317,Fitness!D:D,B317,Fitness!E:E,C317,Fitness!F:F,D317,Fitness!G:G,E317)</f>
        <v>10</v>
      </c>
      <c r="H317" s="1">
        <f>AVERAGEIFS(Fitness!H:H,Fitness!C:C,A317,Fitness!D:D,B317,Fitness!E:E,C317,Fitness!F:F,D317,Fitness!G:G,E317)</f>
        <v>10</v>
      </c>
      <c r="I317">
        <f>COUNTIFS(Fitness!C:C,A317,Fitness!D:D,B317,Fitness!E:E,C317,Fitness!F:F,D317,Fitness!G:G,E317)</f>
        <v>1</v>
      </c>
    </row>
    <row r="318" spans="1:9" x14ac:dyDescent="0.25">
      <c r="A318">
        <v>0.4</v>
      </c>
      <c r="B318" t="s">
        <v>20</v>
      </c>
      <c r="C318" t="s">
        <v>19</v>
      </c>
      <c r="D318">
        <v>1</v>
      </c>
      <c r="E318">
        <v>64</v>
      </c>
      <c r="F318" s="1">
        <f>_xlfn.MAXIFS(Fitness!H:H,Fitness!C:C,A318,Fitness!D:D,B318,Fitness!E:E,C318,Fitness!F:F,D318,Fitness!G:G,E318)</f>
        <v>35.130000000000003</v>
      </c>
      <c r="G318" s="1">
        <f>_xlfn.MINIFS(Fitness!H:H,Fitness!C:C,A318,Fitness!D:D,B318,Fitness!E:E,C318,Fitness!F:F,D318,Fitness!G:G,E318)</f>
        <v>34.75</v>
      </c>
      <c r="H318" s="1">
        <f>AVERAGEIFS(Fitness!H:H,Fitness!C:C,A318,Fitness!D:D,B318,Fitness!E:E,C318,Fitness!F:F,D318,Fitness!G:G,E318)</f>
        <v>34.94</v>
      </c>
      <c r="I318">
        <f>COUNTIFS(Fitness!C:C,A318,Fitness!D:D,B318,Fitness!E:E,C318,Fitness!F:F,D318,Fitness!G:G,E318)</f>
        <v>2</v>
      </c>
    </row>
    <row r="319" spans="1:9" x14ac:dyDescent="0.25">
      <c r="A319">
        <v>0.25</v>
      </c>
      <c r="B319" t="s">
        <v>15</v>
      </c>
      <c r="C319" t="s">
        <v>17</v>
      </c>
      <c r="D319">
        <v>3</v>
      </c>
      <c r="E319">
        <v>8</v>
      </c>
      <c r="F319" s="1">
        <f>_xlfn.MAXIFS(Fitness!H:H,Fitness!C:C,A319,Fitness!D:D,B319,Fitness!E:E,C319,Fitness!F:F,D319,Fitness!G:G,E319)</f>
        <v>29.35</v>
      </c>
      <c r="G319" s="1">
        <f>_xlfn.MINIFS(Fitness!H:H,Fitness!C:C,A319,Fitness!D:D,B319,Fitness!E:E,C319,Fitness!F:F,D319,Fitness!G:G,E319)</f>
        <v>10</v>
      </c>
      <c r="H319" s="1">
        <f>AVERAGEIFS(Fitness!H:H,Fitness!C:C,A319,Fitness!D:D,B319,Fitness!E:E,C319,Fitness!F:F,D319,Fitness!G:G,E319)</f>
        <v>19.675000000000001</v>
      </c>
      <c r="I319">
        <f>COUNTIFS(Fitness!C:C,A319,Fitness!D:D,B319,Fitness!E:E,C319,Fitness!F:F,D319,Fitness!G:G,E319)</f>
        <v>2</v>
      </c>
    </row>
    <row r="320" spans="1:9" x14ac:dyDescent="0.25">
      <c r="A320">
        <v>0.25</v>
      </c>
      <c r="B320" t="s">
        <v>21</v>
      </c>
      <c r="C320" t="s">
        <v>16</v>
      </c>
      <c r="D320">
        <v>12</v>
      </c>
      <c r="E320">
        <v>32</v>
      </c>
      <c r="F320" s="1">
        <f>_xlfn.MAXIFS(Fitness!H:H,Fitness!C:C,A320,Fitness!D:D,B320,Fitness!E:E,C320,Fitness!F:F,D320,Fitness!G:G,E320)</f>
        <v>19.350000000000001</v>
      </c>
      <c r="G320" s="1">
        <f>_xlfn.MINIFS(Fitness!H:H,Fitness!C:C,A320,Fitness!D:D,B320,Fitness!E:E,C320,Fitness!F:F,D320,Fitness!G:G,E320)</f>
        <v>18.579999999999998</v>
      </c>
      <c r="H320" s="1">
        <f>AVERAGEIFS(Fitness!H:H,Fitness!C:C,A320,Fitness!D:D,B320,Fitness!E:E,C320,Fitness!F:F,D320,Fitness!G:G,E320)</f>
        <v>18.912500000000001</v>
      </c>
      <c r="I320">
        <f>COUNTIFS(Fitness!C:C,A320,Fitness!D:D,B320,Fitness!E:E,C320,Fitness!F:F,D320,Fitness!G:G,E320)</f>
        <v>4</v>
      </c>
    </row>
    <row r="321" spans="1:9" x14ac:dyDescent="0.25">
      <c r="A321">
        <v>0.1</v>
      </c>
      <c r="B321" t="s">
        <v>18</v>
      </c>
      <c r="C321" t="s">
        <v>16</v>
      </c>
      <c r="D321">
        <v>6</v>
      </c>
      <c r="E321">
        <v>16</v>
      </c>
      <c r="F321" s="1">
        <f>_xlfn.MAXIFS(Fitness!H:H,Fitness!C:C,A321,Fitness!D:D,B321,Fitness!E:E,C321,Fitness!F:F,D321,Fitness!G:G,E321)</f>
        <v>39.880000000000003</v>
      </c>
      <c r="G321" s="1">
        <f>_xlfn.MINIFS(Fitness!H:H,Fitness!C:C,A321,Fitness!D:D,B321,Fitness!E:E,C321,Fitness!F:F,D321,Fitness!G:G,E321)</f>
        <v>20.94</v>
      </c>
      <c r="H321" s="1">
        <f>AVERAGEIFS(Fitness!H:H,Fitness!C:C,A321,Fitness!D:D,B321,Fitness!E:E,C321,Fitness!F:F,D321,Fitness!G:G,E321)</f>
        <v>35.263333333333328</v>
      </c>
      <c r="I321">
        <f>COUNTIFS(Fitness!C:C,A321,Fitness!D:D,B321,Fitness!E:E,C321,Fitness!F:F,D321,Fitness!G:G,E321)</f>
        <v>6</v>
      </c>
    </row>
    <row r="322" spans="1:9" x14ac:dyDescent="0.25">
      <c r="A322">
        <v>0.3</v>
      </c>
      <c r="B322" t="s">
        <v>12</v>
      </c>
      <c r="C322" t="s">
        <v>16</v>
      </c>
      <c r="D322">
        <v>12</v>
      </c>
      <c r="E322">
        <v>8</v>
      </c>
      <c r="F322" s="1">
        <f>_xlfn.MAXIFS(Fitness!H:H,Fitness!C:C,A322,Fitness!D:D,B322,Fitness!E:E,C322,Fitness!F:F,D322,Fitness!G:G,E322)</f>
        <v>10</v>
      </c>
      <c r="G322" s="1">
        <f>_xlfn.MINIFS(Fitness!H:H,Fitness!C:C,A322,Fitness!D:D,B322,Fitness!E:E,C322,Fitness!F:F,D322,Fitness!G:G,E322)</f>
        <v>10</v>
      </c>
      <c r="H322" s="1">
        <f>AVERAGEIFS(Fitness!H:H,Fitness!C:C,A322,Fitness!D:D,B322,Fitness!E:E,C322,Fitness!F:F,D322,Fitness!G:G,E322)</f>
        <v>10</v>
      </c>
      <c r="I322">
        <f>COUNTIFS(Fitness!C:C,A322,Fitness!D:D,B322,Fitness!E:E,C322,Fitness!F:F,D322,Fitness!G:G,E322)</f>
        <v>2</v>
      </c>
    </row>
    <row r="323" spans="1:9" x14ac:dyDescent="0.25">
      <c r="A323">
        <v>0.1</v>
      </c>
      <c r="B323" t="s">
        <v>15</v>
      </c>
      <c r="C323" t="s">
        <v>13</v>
      </c>
      <c r="D323">
        <v>15</v>
      </c>
      <c r="E323">
        <v>4</v>
      </c>
      <c r="F323" s="1">
        <f>_xlfn.MAXIFS(Fitness!H:H,Fitness!C:C,A323,Fitness!D:D,B323,Fitness!E:E,C323,Fitness!F:F,D323,Fitness!G:G,E323)</f>
        <v>10</v>
      </c>
      <c r="G323" s="1">
        <f>_xlfn.MINIFS(Fitness!H:H,Fitness!C:C,A323,Fitness!D:D,B323,Fitness!E:E,C323,Fitness!F:F,D323,Fitness!G:G,E323)</f>
        <v>10</v>
      </c>
      <c r="H323" s="1">
        <f>AVERAGEIFS(Fitness!H:H,Fitness!C:C,A323,Fitness!D:D,B323,Fitness!E:E,C323,Fitness!F:F,D323,Fitness!G:G,E323)</f>
        <v>10</v>
      </c>
      <c r="I323">
        <f>COUNTIFS(Fitness!C:C,A323,Fitness!D:D,B323,Fitness!E:E,C323,Fitness!F:F,D323,Fitness!G:G,E323)</f>
        <v>2</v>
      </c>
    </row>
    <row r="324" spans="1:9" x14ac:dyDescent="0.25">
      <c r="A324">
        <v>0.25</v>
      </c>
      <c r="B324" t="s">
        <v>18</v>
      </c>
      <c r="C324" t="s">
        <v>17</v>
      </c>
      <c r="D324">
        <v>3</v>
      </c>
      <c r="E324">
        <v>64</v>
      </c>
      <c r="F324" s="1">
        <f>_xlfn.MAXIFS(Fitness!H:H,Fitness!C:C,A324,Fitness!D:D,B324,Fitness!E:E,C324,Fitness!F:F,D324,Fitness!G:G,E324)</f>
        <v>45.71</v>
      </c>
      <c r="G324" s="1">
        <f>_xlfn.MINIFS(Fitness!H:H,Fitness!C:C,A324,Fitness!D:D,B324,Fitness!E:E,C324,Fitness!F:F,D324,Fitness!G:G,E324)</f>
        <v>18.12</v>
      </c>
      <c r="H324" s="1">
        <f>AVERAGEIFS(Fitness!H:H,Fitness!C:C,A324,Fitness!D:D,B324,Fitness!E:E,C324,Fitness!F:F,D324,Fitness!G:G,E324)</f>
        <v>42.725454545454546</v>
      </c>
      <c r="I324">
        <f>COUNTIFS(Fitness!C:C,A324,Fitness!D:D,B324,Fitness!E:E,C324,Fitness!F:F,D324,Fitness!G:G,E324)</f>
        <v>22</v>
      </c>
    </row>
    <row r="325" spans="1:9" x14ac:dyDescent="0.25">
      <c r="A325">
        <v>0.25</v>
      </c>
      <c r="B325" t="s">
        <v>15</v>
      </c>
      <c r="C325" t="s">
        <v>17</v>
      </c>
      <c r="D325">
        <v>6</v>
      </c>
      <c r="E325">
        <v>128</v>
      </c>
      <c r="F325" s="1">
        <f>_xlfn.MAXIFS(Fitness!H:H,Fitness!C:C,A325,Fitness!D:D,B325,Fitness!E:E,C325,Fitness!F:F,D325,Fitness!G:G,E325)</f>
        <v>40.42</v>
      </c>
      <c r="G325" s="1">
        <f>_xlfn.MINIFS(Fitness!H:H,Fitness!C:C,A325,Fitness!D:D,B325,Fitness!E:E,C325,Fitness!F:F,D325,Fitness!G:G,E325)</f>
        <v>10</v>
      </c>
      <c r="H325" s="1">
        <f>AVERAGEIFS(Fitness!H:H,Fitness!C:C,A325,Fitness!D:D,B325,Fitness!E:E,C325,Fitness!F:F,D325,Fitness!G:G,E325)</f>
        <v>25.21</v>
      </c>
      <c r="I325">
        <f>COUNTIFS(Fitness!C:C,A325,Fitness!D:D,B325,Fitness!E:E,C325,Fitness!F:F,D325,Fitness!G:G,E325)</f>
        <v>2</v>
      </c>
    </row>
    <row r="326" spans="1:9" x14ac:dyDescent="0.25">
      <c r="A326">
        <v>0.1</v>
      </c>
      <c r="B326" t="s">
        <v>12</v>
      </c>
      <c r="C326" t="s">
        <v>16</v>
      </c>
      <c r="D326">
        <v>1</v>
      </c>
      <c r="E326">
        <v>16</v>
      </c>
      <c r="F326" s="1">
        <f>_xlfn.MAXIFS(Fitness!H:H,Fitness!C:C,A326,Fitness!D:D,B326,Fitness!E:E,C326,Fitness!F:F,D326,Fitness!G:G,E326)</f>
        <v>38.630000000000003</v>
      </c>
      <c r="G326" s="1">
        <f>_xlfn.MINIFS(Fitness!H:H,Fitness!C:C,A326,Fitness!D:D,B326,Fitness!E:E,C326,Fitness!F:F,D326,Fitness!G:G,E326)</f>
        <v>10</v>
      </c>
      <c r="H326" s="1">
        <f>AVERAGEIFS(Fitness!H:H,Fitness!C:C,A326,Fitness!D:D,B326,Fitness!E:E,C326,Fitness!F:F,D326,Fitness!G:G,E326)</f>
        <v>31.408333333333331</v>
      </c>
      <c r="I326">
        <f>COUNTIFS(Fitness!C:C,A326,Fitness!D:D,B326,Fitness!E:E,C326,Fitness!F:F,D326,Fitness!G:G,E326)</f>
        <v>6</v>
      </c>
    </row>
    <row r="327" spans="1:9" x14ac:dyDescent="0.25">
      <c r="A327">
        <v>0.25</v>
      </c>
      <c r="B327" t="s">
        <v>18</v>
      </c>
      <c r="C327" t="s">
        <v>17</v>
      </c>
      <c r="D327">
        <v>3</v>
      </c>
      <c r="E327">
        <v>8</v>
      </c>
      <c r="F327" s="1">
        <f>_xlfn.MAXIFS(Fitness!H:H,Fitness!C:C,A327,Fitness!D:D,B327,Fitness!E:E,C327,Fitness!F:F,D327,Fitness!G:G,E327)</f>
        <v>31.37</v>
      </c>
      <c r="G327" s="1">
        <f>_xlfn.MINIFS(Fitness!H:H,Fitness!C:C,A327,Fitness!D:D,B327,Fitness!E:E,C327,Fitness!F:F,D327,Fitness!G:G,E327)</f>
        <v>30.06</v>
      </c>
      <c r="H327" s="1">
        <f>AVERAGEIFS(Fitness!H:H,Fitness!C:C,A327,Fitness!D:D,B327,Fitness!E:E,C327,Fitness!F:F,D327,Fitness!G:G,E327)</f>
        <v>30.715</v>
      </c>
      <c r="I327">
        <f>COUNTIFS(Fitness!C:C,A327,Fitness!D:D,B327,Fitness!E:E,C327,Fitness!F:F,D327,Fitness!G:G,E327)</f>
        <v>2</v>
      </c>
    </row>
    <row r="328" spans="1:9" x14ac:dyDescent="0.25">
      <c r="A328">
        <v>0.1</v>
      </c>
      <c r="B328" t="s">
        <v>15</v>
      </c>
      <c r="C328" t="s">
        <v>16</v>
      </c>
      <c r="D328">
        <v>6</v>
      </c>
      <c r="E328">
        <v>128</v>
      </c>
      <c r="F328" s="1">
        <f>_xlfn.MAXIFS(Fitness!H:H,Fitness!C:C,A328,Fitness!D:D,B328,Fitness!E:E,C328,Fitness!F:F,D328,Fitness!G:G,E328)</f>
        <v>47.71</v>
      </c>
      <c r="G328" s="1">
        <f>_xlfn.MINIFS(Fitness!H:H,Fitness!C:C,A328,Fitness!D:D,B328,Fitness!E:E,C328,Fitness!F:F,D328,Fitness!G:G,E328)</f>
        <v>42.58</v>
      </c>
      <c r="H328" s="1">
        <f>AVERAGEIFS(Fitness!H:H,Fitness!C:C,A328,Fitness!D:D,B328,Fitness!E:E,C328,Fitness!F:F,D328,Fitness!G:G,E328)</f>
        <v>45.393749999999997</v>
      </c>
      <c r="I328">
        <f>COUNTIFS(Fitness!C:C,A328,Fitness!D:D,B328,Fitness!E:E,C328,Fitness!F:F,D328,Fitness!G:G,E328)</f>
        <v>8</v>
      </c>
    </row>
    <row r="329" spans="1:9" x14ac:dyDescent="0.25">
      <c r="A329">
        <v>0.3</v>
      </c>
      <c r="B329" t="s">
        <v>20</v>
      </c>
      <c r="C329" t="s">
        <v>11</v>
      </c>
      <c r="D329">
        <v>1</v>
      </c>
      <c r="E329">
        <v>16</v>
      </c>
      <c r="F329" s="1">
        <f>_xlfn.MAXIFS(Fitness!H:H,Fitness!C:C,A329,Fitness!D:D,B329,Fitness!E:E,C329,Fitness!F:F,D329,Fitness!G:G,E329)</f>
        <v>36.950000000000003</v>
      </c>
      <c r="G329" s="1">
        <f>_xlfn.MINIFS(Fitness!H:H,Fitness!C:C,A329,Fitness!D:D,B329,Fitness!E:E,C329,Fitness!F:F,D329,Fitness!G:G,E329)</f>
        <v>36.950000000000003</v>
      </c>
      <c r="H329" s="1">
        <f>AVERAGEIFS(Fitness!H:H,Fitness!C:C,A329,Fitness!D:D,B329,Fitness!E:E,C329,Fitness!F:F,D329,Fitness!G:G,E329)</f>
        <v>36.950000000000003</v>
      </c>
      <c r="I329">
        <f>COUNTIFS(Fitness!C:C,A329,Fitness!D:D,B329,Fitness!E:E,C329,Fitness!F:F,D329,Fitness!G:G,E329)</f>
        <v>1</v>
      </c>
    </row>
    <row r="330" spans="1:9" x14ac:dyDescent="0.25">
      <c r="A330">
        <v>0.1</v>
      </c>
      <c r="B330" t="s">
        <v>18</v>
      </c>
      <c r="C330" t="s">
        <v>16</v>
      </c>
      <c r="D330">
        <v>6</v>
      </c>
      <c r="E330">
        <v>32</v>
      </c>
      <c r="F330" s="1">
        <f>_xlfn.MAXIFS(Fitness!H:H,Fitness!C:C,A330,Fitness!D:D,B330,Fitness!E:E,C330,Fitness!F:F,D330,Fitness!G:G,E330)</f>
        <v>45.13</v>
      </c>
      <c r="G330" s="1">
        <f>_xlfn.MINIFS(Fitness!H:H,Fitness!C:C,A330,Fitness!D:D,B330,Fitness!E:E,C330,Fitness!F:F,D330,Fitness!G:G,E330)</f>
        <v>39.450000000000003</v>
      </c>
      <c r="H330" s="1">
        <f>AVERAGEIFS(Fitness!H:H,Fitness!C:C,A330,Fitness!D:D,B330,Fitness!E:E,C330,Fitness!F:F,D330,Fitness!G:G,E330)</f>
        <v>42.963181818181816</v>
      </c>
      <c r="I330">
        <f>COUNTIFS(Fitness!C:C,A330,Fitness!D:D,B330,Fitness!E:E,C330,Fitness!F:F,D330,Fitness!G:G,E330)</f>
        <v>22</v>
      </c>
    </row>
    <row r="331" spans="1:9" x14ac:dyDescent="0.25">
      <c r="A331">
        <v>0.1</v>
      </c>
      <c r="B331" t="s">
        <v>15</v>
      </c>
      <c r="C331" t="s">
        <v>16</v>
      </c>
      <c r="D331">
        <v>15</v>
      </c>
      <c r="E331">
        <v>16</v>
      </c>
      <c r="F331" s="1">
        <f>_xlfn.MAXIFS(Fitness!H:H,Fitness!C:C,A331,Fitness!D:D,B331,Fitness!E:E,C331,Fitness!F:F,D331,Fitness!G:G,E331)</f>
        <v>23.54</v>
      </c>
      <c r="G331" s="1">
        <f>_xlfn.MINIFS(Fitness!H:H,Fitness!C:C,A331,Fitness!D:D,B331,Fitness!E:E,C331,Fitness!F:F,D331,Fitness!G:G,E331)</f>
        <v>23.54</v>
      </c>
      <c r="H331" s="1">
        <f>AVERAGEIFS(Fitness!H:H,Fitness!C:C,A331,Fitness!D:D,B331,Fitness!E:E,C331,Fitness!F:F,D331,Fitness!G:G,E331)</f>
        <v>23.54</v>
      </c>
      <c r="I331">
        <f>COUNTIFS(Fitness!C:C,A331,Fitness!D:D,B331,Fitness!E:E,C331,Fitness!F:F,D331,Fitness!G:G,E331)</f>
        <v>1</v>
      </c>
    </row>
    <row r="332" spans="1:9" x14ac:dyDescent="0.25">
      <c r="A332">
        <v>0.1</v>
      </c>
      <c r="B332" t="s">
        <v>18</v>
      </c>
      <c r="C332" t="s">
        <v>17</v>
      </c>
      <c r="D332">
        <v>3</v>
      </c>
      <c r="E332">
        <v>16</v>
      </c>
      <c r="F332" s="1">
        <f>_xlfn.MAXIFS(Fitness!H:H,Fitness!C:C,A332,Fitness!D:D,B332,Fitness!E:E,C332,Fitness!F:F,D332,Fitness!G:G,E332)</f>
        <v>40.700000000000003</v>
      </c>
      <c r="G332" s="1">
        <f>_xlfn.MINIFS(Fitness!H:H,Fitness!C:C,A332,Fitness!D:D,B332,Fitness!E:E,C332,Fitness!F:F,D332,Fitness!G:G,E332)</f>
        <v>39.28</v>
      </c>
      <c r="H332" s="1">
        <f>AVERAGEIFS(Fitness!H:H,Fitness!C:C,A332,Fitness!D:D,B332,Fitness!E:E,C332,Fitness!F:F,D332,Fitness!G:G,E332)</f>
        <v>40.11</v>
      </c>
      <c r="I332">
        <f>COUNTIFS(Fitness!C:C,A332,Fitness!D:D,B332,Fitness!E:E,C332,Fitness!F:F,D332,Fitness!G:G,E332)</f>
        <v>4</v>
      </c>
    </row>
    <row r="333" spans="1:9" x14ac:dyDescent="0.25">
      <c r="A333">
        <v>0.1</v>
      </c>
      <c r="B333" t="s">
        <v>15</v>
      </c>
      <c r="C333" t="s">
        <v>17</v>
      </c>
      <c r="D333">
        <v>3</v>
      </c>
      <c r="E333">
        <v>128</v>
      </c>
      <c r="F333" s="1">
        <f>_xlfn.MAXIFS(Fitness!H:H,Fitness!C:C,A333,Fitness!D:D,B333,Fitness!E:E,C333,Fitness!F:F,D333,Fitness!G:G,E333)</f>
        <v>48.77</v>
      </c>
      <c r="G333" s="1">
        <f>_xlfn.MINIFS(Fitness!H:H,Fitness!C:C,A333,Fitness!D:D,B333,Fitness!E:E,C333,Fitness!F:F,D333,Fitness!G:G,E333)</f>
        <v>45.23</v>
      </c>
      <c r="H333" s="1">
        <f>AVERAGEIFS(Fitness!H:H,Fitness!C:C,A333,Fitness!D:D,B333,Fitness!E:E,C333,Fitness!F:F,D333,Fitness!G:G,E333)</f>
        <v>46.92</v>
      </c>
      <c r="I333">
        <f>COUNTIFS(Fitness!C:C,A333,Fitness!D:D,B333,Fitness!E:E,C333,Fitness!F:F,D333,Fitness!G:G,E333)</f>
        <v>4</v>
      </c>
    </row>
    <row r="334" spans="1:9" x14ac:dyDescent="0.25">
      <c r="A334">
        <v>0.1</v>
      </c>
      <c r="B334" t="s">
        <v>20</v>
      </c>
      <c r="C334" t="s">
        <v>17</v>
      </c>
      <c r="D334">
        <v>3</v>
      </c>
      <c r="E334">
        <v>128</v>
      </c>
      <c r="F334" s="1">
        <f>_xlfn.MAXIFS(Fitness!H:H,Fitness!C:C,A334,Fitness!D:D,B334,Fitness!E:E,C334,Fitness!F:F,D334,Fitness!G:G,E334)</f>
        <v>46.35</v>
      </c>
      <c r="G334" s="1">
        <f>_xlfn.MINIFS(Fitness!H:H,Fitness!C:C,A334,Fitness!D:D,B334,Fitness!E:E,C334,Fitness!F:F,D334,Fitness!G:G,E334)</f>
        <v>29.89</v>
      </c>
      <c r="H334" s="1">
        <f>AVERAGEIFS(Fitness!H:H,Fitness!C:C,A334,Fitness!D:D,B334,Fitness!E:E,C334,Fitness!F:F,D334,Fitness!G:G,E334)</f>
        <v>41.38000000000001</v>
      </c>
      <c r="I334">
        <f>COUNTIFS(Fitness!C:C,A334,Fitness!D:D,B334,Fitness!E:E,C334,Fitness!F:F,D334,Fitness!G:G,E334)</f>
        <v>10</v>
      </c>
    </row>
    <row r="335" spans="1:9" x14ac:dyDescent="0.25">
      <c r="A335">
        <v>0.1</v>
      </c>
      <c r="B335" t="s">
        <v>18</v>
      </c>
      <c r="C335" t="s">
        <v>17</v>
      </c>
      <c r="D335">
        <v>3</v>
      </c>
      <c r="E335">
        <v>64</v>
      </c>
      <c r="F335" s="1">
        <f>_xlfn.MAXIFS(Fitness!H:H,Fitness!C:C,A335,Fitness!D:D,B335,Fitness!E:E,C335,Fitness!F:F,D335,Fitness!G:G,E335)</f>
        <v>48.63</v>
      </c>
      <c r="G335" s="1">
        <f>_xlfn.MINIFS(Fitness!H:H,Fitness!C:C,A335,Fitness!D:D,B335,Fitness!E:E,C335,Fitness!F:F,D335,Fitness!G:G,E335)</f>
        <v>16.11</v>
      </c>
      <c r="H335" s="1">
        <f>AVERAGEIFS(Fitness!H:H,Fitness!C:C,A335,Fitness!D:D,B335,Fitness!E:E,C335,Fitness!F:F,D335,Fitness!G:G,E335)</f>
        <v>46.291325301204814</v>
      </c>
      <c r="I335">
        <f>COUNTIFS(Fitness!C:C,A335,Fitness!D:D,B335,Fitness!E:E,C335,Fitness!F:F,D335,Fitness!G:G,E335)</f>
        <v>83</v>
      </c>
    </row>
    <row r="336" spans="1:9" x14ac:dyDescent="0.25">
      <c r="A336">
        <v>0.4</v>
      </c>
      <c r="B336" t="s">
        <v>10</v>
      </c>
      <c r="C336" t="s">
        <v>11</v>
      </c>
      <c r="D336">
        <v>15</v>
      </c>
      <c r="E336">
        <v>4</v>
      </c>
      <c r="F336" s="1">
        <f>_xlfn.MAXIFS(Fitness!H:H,Fitness!C:C,A336,Fitness!D:D,B336,Fitness!E:E,C336,Fitness!F:F,D336,Fitness!G:G,E336)</f>
        <v>10</v>
      </c>
      <c r="G336" s="1">
        <f>_xlfn.MINIFS(Fitness!H:H,Fitness!C:C,A336,Fitness!D:D,B336,Fitness!E:E,C336,Fitness!F:F,D336,Fitness!G:G,E336)</f>
        <v>10</v>
      </c>
      <c r="H336" s="1">
        <f>AVERAGEIFS(Fitness!H:H,Fitness!C:C,A336,Fitness!D:D,B336,Fitness!E:E,C336,Fitness!F:F,D336,Fitness!G:G,E336)</f>
        <v>10</v>
      </c>
      <c r="I336">
        <f>COUNTIFS(Fitness!C:C,A336,Fitness!D:D,B336,Fitness!E:E,C336,Fitness!F:F,D336,Fitness!G:G,E336)</f>
        <v>1</v>
      </c>
    </row>
    <row r="337" spans="1:9" x14ac:dyDescent="0.25">
      <c r="A337">
        <v>0.1</v>
      </c>
      <c r="B337" t="s">
        <v>18</v>
      </c>
      <c r="C337" t="s">
        <v>16</v>
      </c>
      <c r="D337">
        <v>6</v>
      </c>
      <c r="E337">
        <v>128</v>
      </c>
      <c r="F337" s="1">
        <f>_xlfn.MAXIFS(Fitness!H:H,Fitness!C:C,A337,Fitness!D:D,B337,Fitness!E:E,C337,Fitness!F:F,D337,Fitness!G:G,E337)</f>
        <v>49.88</v>
      </c>
      <c r="G337" s="1">
        <f>_xlfn.MINIFS(Fitness!H:H,Fitness!C:C,A337,Fitness!D:D,B337,Fitness!E:E,C337,Fitness!F:F,D337,Fitness!G:G,E337)</f>
        <v>43.76</v>
      </c>
      <c r="H337" s="1">
        <f>AVERAGEIFS(Fitness!H:H,Fitness!C:C,A337,Fitness!D:D,B337,Fitness!E:E,C337,Fitness!F:F,D337,Fitness!G:G,E337)</f>
        <v>48.355862068965529</v>
      </c>
      <c r="I337">
        <f>COUNTIFS(Fitness!C:C,A337,Fitness!D:D,B337,Fitness!E:E,C337,Fitness!F:F,D337,Fitness!G:G,E337)</f>
        <v>29</v>
      </c>
    </row>
    <row r="338" spans="1:9" x14ac:dyDescent="0.25">
      <c r="A338">
        <v>0.4</v>
      </c>
      <c r="B338" t="s">
        <v>18</v>
      </c>
      <c r="C338" t="s">
        <v>17</v>
      </c>
      <c r="D338">
        <v>1</v>
      </c>
      <c r="E338">
        <v>4</v>
      </c>
      <c r="F338" s="1">
        <f>_xlfn.MAXIFS(Fitness!H:H,Fitness!C:C,A338,Fitness!D:D,B338,Fitness!E:E,C338,Fitness!F:F,D338,Fitness!G:G,E338)</f>
        <v>30.72</v>
      </c>
      <c r="G338" s="1">
        <f>_xlfn.MINIFS(Fitness!H:H,Fitness!C:C,A338,Fitness!D:D,B338,Fitness!E:E,C338,Fitness!F:F,D338,Fitness!G:G,E338)</f>
        <v>30.72</v>
      </c>
      <c r="H338" s="1">
        <f>AVERAGEIFS(Fitness!H:H,Fitness!C:C,A338,Fitness!D:D,B338,Fitness!E:E,C338,Fitness!F:F,D338,Fitness!G:G,E338)</f>
        <v>30.72</v>
      </c>
      <c r="I338">
        <f>COUNTIFS(Fitness!C:C,A338,Fitness!D:D,B338,Fitness!E:E,C338,Fitness!F:F,D338,Fitness!G:G,E338)</f>
        <v>1</v>
      </c>
    </row>
    <row r="339" spans="1:9" x14ac:dyDescent="0.25">
      <c r="A339">
        <v>0.1</v>
      </c>
      <c r="B339" t="s">
        <v>18</v>
      </c>
      <c r="C339" t="s">
        <v>16</v>
      </c>
      <c r="D339">
        <v>3</v>
      </c>
      <c r="E339">
        <v>128</v>
      </c>
      <c r="F339" s="1">
        <f>_xlfn.MAXIFS(Fitness!H:H,Fitness!C:C,A339,Fitness!D:D,B339,Fitness!E:E,C339,Fitness!F:F,D339,Fitness!G:G,E339)</f>
        <v>51.14</v>
      </c>
      <c r="G339" s="1">
        <f>_xlfn.MINIFS(Fitness!H:H,Fitness!C:C,A339,Fitness!D:D,B339,Fitness!E:E,C339,Fitness!F:F,D339,Fitness!G:G,E339)</f>
        <v>46.64</v>
      </c>
      <c r="H339" s="1">
        <f>AVERAGEIFS(Fitness!H:H,Fitness!C:C,A339,Fitness!D:D,B339,Fitness!E:E,C339,Fitness!F:F,D339,Fitness!G:G,E339)</f>
        <v>49.092258064516123</v>
      </c>
      <c r="I339">
        <f>COUNTIFS(Fitness!C:C,A339,Fitness!D:D,B339,Fitness!E:E,C339,Fitness!F:F,D339,Fitness!G:G,E339)</f>
        <v>62</v>
      </c>
    </row>
    <row r="340" spans="1:9" x14ac:dyDescent="0.25">
      <c r="A340">
        <v>0.2</v>
      </c>
      <c r="B340" t="s">
        <v>12</v>
      </c>
      <c r="C340" t="s">
        <v>19</v>
      </c>
      <c r="D340">
        <v>15</v>
      </c>
      <c r="E340">
        <v>8</v>
      </c>
      <c r="F340" s="1">
        <f>_xlfn.MAXIFS(Fitness!H:H,Fitness!C:C,A340,Fitness!D:D,B340,Fitness!E:E,C340,Fitness!F:F,D340,Fitness!G:G,E340)</f>
        <v>10</v>
      </c>
      <c r="G340" s="1">
        <f>_xlfn.MINIFS(Fitness!H:H,Fitness!C:C,A340,Fitness!D:D,B340,Fitness!E:E,C340,Fitness!F:F,D340,Fitness!G:G,E340)</f>
        <v>10</v>
      </c>
      <c r="H340" s="1">
        <f>AVERAGEIFS(Fitness!H:H,Fitness!C:C,A340,Fitness!D:D,B340,Fitness!E:E,C340,Fitness!F:F,D340,Fitness!G:G,E340)</f>
        <v>10</v>
      </c>
      <c r="I340">
        <f>COUNTIFS(Fitness!C:C,A340,Fitness!D:D,B340,Fitness!E:E,C340,Fitness!F:F,D340,Fitness!G:G,E340)</f>
        <v>1</v>
      </c>
    </row>
    <row r="341" spans="1:9" x14ac:dyDescent="0.25">
      <c r="A341">
        <v>0.1</v>
      </c>
      <c r="B341" t="s">
        <v>12</v>
      </c>
      <c r="C341" t="s">
        <v>17</v>
      </c>
      <c r="D341">
        <v>15</v>
      </c>
      <c r="E341">
        <v>64</v>
      </c>
      <c r="F341" s="1">
        <f>_xlfn.MAXIFS(Fitness!H:H,Fitness!C:C,A341,Fitness!D:D,B341,Fitness!E:E,C341,Fitness!F:F,D341,Fitness!G:G,E341)</f>
        <v>33.94</v>
      </c>
      <c r="G341" s="1">
        <f>_xlfn.MINIFS(Fitness!H:H,Fitness!C:C,A341,Fitness!D:D,B341,Fitness!E:E,C341,Fitness!F:F,D341,Fitness!G:G,E341)</f>
        <v>33.94</v>
      </c>
      <c r="H341" s="1">
        <f>AVERAGEIFS(Fitness!H:H,Fitness!C:C,A341,Fitness!D:D,B341,Fitness!E:E,C341,Fitness!F:F,D341,Fitness!G:G,E341)</f>
        <v>33.94</v>
      </c>
      <c r="I341">
        <f>COUNTIFS(Fitness!C:C,A341,Fitness!D:D,B341,Fitness!E:E,C341,Fitness!F:F,D341,Fitness!G:G,E341)</f>
        <v>1</v>
      </c>
    </row>
    <row r="342" spans="1:9" x14ac:dyDescent="0.25">
      <c r="A342">
        <v>0.4</v>
      </c>
      <c r="B342" t="s">
        <v>18</v>
      </c>
      <c r="C342" t="s">
        <v>16</v>
      </c>
      <c r="D342">
        <v>12</v>
      </c>
      <c r="E342">
        <v>64</v>
      </c>
      <c r="F342" s="1">
        <f>_xlfn.MAXIFS(Fitness!H:H,Fitness!C:C,A342,Fitness!D:D,B342,Fitness!E:E,C342,Fitness!F:F,D342,Fitness!G:G,E342)</f>
        <v>18.2</v>
      </c>
      <c r="G342" s="1">
        <f>_xlfn.MINIFS(Fitness!H:H,Fitness!C:C,A342,Fitness!D:D,B342,Fitness!E:E,C342,Fitness!F:F,D342,Fitness!G:G,E342)</f>
        <v>18.2</v>
      </c>
      <c r="H342" s="1">
        <f>AVERAGEIFS(Fitness!H:H,Fitness!C:C,A342,Fitness!D:D,B342,Fitness!E:E,C342,Fitness!F:F,D342,Fitness!G:G,E342)</f>
        <v>18.2</v>
      </c>
      <c r="I342">
        <f>COUNTIFS(Fitness!C:C,A342,Fitness!D:D,B342,Fitness!E:E,C342,Fitness!F:F,D342,Fitness!G:G,E342)</f>
        <v>1</v>
      </c>
    </row>
    <row r="343" spans="1:9" x14ac:dyDescent="0.25">
      <c r="A343">
        <v>0.1</v>
      </c>
      <c r="B343" t="s">
        <v>10</v>
      </c>
      <c r="C343" t="s">
        <v>16</v>
      </c>
      <c r="D343">
        <v>6</v>
      </c>
      <c r="E343">
        <v>64</v>
      </c>
      <c r="F343" s="1">
        <f>_xlfn.MAXIFS(Fitness!H:H,Fitness!C:C,A343,Fitness!D:D,B343,Fitness!E:E,C343,Fitness!F:F,D343,Fitness!G:G,E343)</f>
        <v>45.35</v>
      </c>
      <c r="G343" s="1">
        <f>_xlfn.MINIFS(Fitness!H:H,Fitness!C:C,A343,Fitness!D:D,B343,Fitness!E:E,C343,Fitness!F:F,D343,Fitness!G:G,E343)</f>
        <v>38.6</v>
      </c>
      <c r="H343" s="1">
        <f>AVERAGEIFS(Fitness!H:H,Fitness!C:C,A343,Fitness!D:D,B343,Fitness!E:E,C343,Fitness!F:F,D343,Fitness!G:G,E343)</f>
        <v>41.63</v>
      </c>
      <c r="I343">
        <f>COUNTIFS(Fitness!C:C,A343,Fitness!D:D,B343,Fitness!E:E,C343,Fitness!F:F,D343,Fitness!G:G,E343)</f>
        <v>9</v>
      </c>
    </row>
    <row r="344" spans="1:9" x14ac:dyDescent="0.25">
      <c r="A344">
        <v>0.3</v>
      </c>
      <c r="B344" t="s">
        <v>21</v>
      </c>
      <c r="C344" t="s">
        <v>17</v>
      </c>
      <c r="D344">
        <v>15</v>
      </c>
      <c r="E344">
        <v>4</v>
      </c>
      <c r="F344" s="1">
        <f>_xlfn.MAXIFS(Fitness!H:H,Fitness!C:C,A344,Fitness!D:D,B344,Fitness!E:E,C344,Fitness!F:F,D344,Fitness!G:G,E344)</f>
        <v>10</v>
      </c>
      <c r="G344" s="1">
        <f>_xlfn.MINIFS(Fitness!H:H,Fitness!C:C,A344,Fitness!D:D,B344,Fitness!E:E,C344,Fitness!F:F,D344,Fitness!G:G,E344)</f>
        <v>10</v>
      </c>
      <c r="H344" s="1">
        <f>AVERAGEIFS(Fitness!H:H,Fitness!C:C,A344,Fitness!D:D,B344,Fitness!E:E,C344,Fitness!F:F,D344,Fitness!G:G,E344)</f>
        <v>10</v>
      </c>
      <c r="I344">
        <f>COUNTIFS(Fitness!C:C,A344,Fitness!D:D,B344,Fitness!E:E,C344,Fitness!F:F,D344,Fitness!G:G,E344)</f>
        <v>1</v>
      </c>
    </row>
    <row r="345" spans="1:9" x14ac:dyDescent="0.25">
      <c r="A345">
        <v>0.4</v>
      </c>
      <c r="B345" t="s">
        <v>18</v>
      </c>
      <c r="C345" t="s">
        <v>13</v>
      </c>
      <c r="D345">
        <v>9</v>
      </c>
      <c r="E345">
        <v>128</v>
      </c>
      <c r="F345" s="1">
        <f>_xlfn.MAXIFS(Fitness!H:H,Fitness!C:C,A345,Fitness!D:D,B345,Fitness!E:E,C345,Fitness!F:F,D345,Fitness!G:G,E345)</f>
        <v>10</v>
      </c>
      <c r="G345" s="1">
        <f>_xlfn.MINIFS(Fitness!H:H,Fitness!C:C,A345,Fitness!D:D,B345,Fitness!E:E,C345,Fitness!F:F,D345,Fitness!G:G,E345)</f>
        <v>10</v>
      </c>
      <c r="H345" s="1">
        <f>AVERAGEIFS(Fitness!H:H,Fitness!C:C,A345,Fitness!D:D,B345,Fitness!E:E,C345,Fitness!F:F,D345,Fitness!G:G,E345)</f>
        <v>10</v>
      </c>
      <c r="I345">
        <f>COUNTIFS(Fitness!C:C,A345,Fitness!D:D,B345,Fitness!E:E,C345,Fitness!F:F,D345,Fitness!G:G,E345)</f>
        <v>1</v>
      </c>
    </row>
    <row r="346" spans="1:9" x14ac:dyDescent="0.25">
      <c r="A346">
        <v>0.1</v>
      </c>
      <c r="B346" t="s">
        <v>18</v>
      </c>
      <c r="C346" t="s">
        <v>16</v>
      </c>
      <c r="D346">
        <v>3</v>
      </c>
      <c r="E346">
        <v>64</v>
      </c>
      <c r="F346" s="1">
        <f>_xlfn.MAXIFS(Fitness!H:H,Fitness!C:C,A346,Fitness!D:D,B346,Fitness!E:E,C346,Fitness!F:F,D346,Fitness!G:G,E346)</f>
        <v>49.55</v>
      </c>
      <c r="G346" s="1">
        <f>_xlfn.MINIFS(Fitness!H:H,Fitness!C:C,A346,Fitness!D:D,B346,Fitness!E:E,C346,Fitness!F:F,D346,Fitness!G:G,E346)</f>
        <v>18.59</v>
      </c>
      <c r="H346" s="1">
        <f>AVERAGEIFS(Fitness!H:H,Fitness!C:C,A346,Fitness!D:D,B346,Fitness!E:E,C346,Fitness!F:F,D346,Fitness!G:G,E346)</f>
        <v>45.454500000000003</v>
      </c>
      <c r="I346">
        <f>COUNTIFS(Fitness!C:C,A346,Fitness!D:D,B346,Fitness!E:E,C346,Fitness!F:F,D346,Fitness!G:G,E346)</f>
        <v>20</v>
      </c>
    </row>
    <row r="347" spans="1:9" x14ac:dyDescent="0.25">
      <c r="A347">
        <v>0.2</v>
      </c>
      <c r="B347" t="s">
        <v>21</v>
      </c>
      <c r="C347" t="s">
        <v>14</v>
      </c>
      <c r="D347">
        <v>1</v>
      </c>
      <c r="E347">
        <v>4</v>
      </c>
      <c r="F347" s="1">
        <f>_xlfn.MAXIFS(Fitness!H:H,Fitness!C:C,A347,Fitness!D:D,B347,Fitness!E:E,C347,Fitness!F:F,D347,Fitness!G:G,E347)</f>
        <v>10</v>
      </c>
      <c r="G347" s="1">
        <f>_xlfn.MINIFS(Fitness!H:H,Fitness!C:C,A347,Fitness!D:D,B347,Fitness!E:E,C347,Fitness!F:F,D347,Fitness!G:G,E347)</f>
        <v>10</v>
      </c>
      <c r="H347" s="1">
        <f>AVERAGEIFS(Fitness!H:H,Fitness!C:C,A347,Fitness!D:D,B347,Fitness!E:E,C347,Fitness!F:F,D347,Fitness!G:G,E347)</f>
        <v>10</v>
      </c>
      <c r="I347">
        <f>COUNTIFS(Fitness!C:C,A347,Fitness!D:D,B347,Fitness!E:E,C347,Fitness!F:F,D347,Fitness!G:G,E347)</f>
        <v>1</v>
      </c>
    </row>
    <row r="348" spans="1:9" x14ac:dyDescent="0.25">
      <c r="A348">
        <v>0.1</v>
      </c>
      <c r="B348" t="s">
        <v>18</v>
      </c>
      <c r="C348" t="s">
        <v>17</v>
      </c>
      <c r="D348">
        <v>3</v>
      </c>
      <c r="E348">
        <v>128</v>
      </c>
      <c r="F348" s="1">
        <f>_xlfn.MAXIFS(Fitness!H:H,Fitness!C:C,A348,Fitness!D:D,B348,Fitness!E:E,C348,Fitness!F:F,D348,Fitness!G:G,E348)</f>
        <v>50.04</v>
      </c>
      <c r="G348" s="1">
        <f>_xlfn.MINIFS(Fitness!H:H,Fitness!C:C,A348,Fitness!D:D,B348,Fitness!E:E,C348,Fitness!F:F,D348,Fitness!G:G,E348)</f>
        <v>43.74</v>
      </c>
      <c r="H348" s="1">
        <f>AVERAGEIFS(Fitness!H:H,Fitness!C:C,A348,Fitness!D:D,B348,Fitness!E:E,C348,Fitness!F:F,D348,Fitness!G:G,E348)</f>
        <v>48.068360655737706</v>
      </c>
      <c r="I348">
        <f>COUNTIFS(Fitness!C:C,A348,Fitness!D:D,B348,Fitness!E:E,C348,Fitness!F:F,D348,Fitness!G:G,E348)</f>
        <v>61</v>
      </c>
    </row>
    <row r="349" spans="1:9" x14ac:dyDescent="0.25">
      <c r="A349">
        <v>0.5</v>
      </c>
      <c r="B349" t="s">
        <v>21</v>
      </c>
      <c r="C349" t="s">
        <v>19</v>
      </c>
      <c r="D349">
        <v>6</v>
      </c>
      <c r="E349">
        <v>32</v>
      </c>
      <c r="F349" s="1">
        <f>_xlfn.MAXIFS(Fitness!H:H,Fitness!C:C,A349,Fitness!D:D,B349,Fitness!E:E,C349,Fitness!F:F,D349,Fitness!G:G,E349)</f>
        <v>10</v>
      </c>
      <c r="G349" s="1">
        <f>_xlfn.MINIFS(Fitness!H:H,Fitness!C:C,A349,Fitness!D:D,B349,Fitness!E:E,C349,Fitness!F:F,D349,Fitness!G:G,E349)</f>
        <v>10</v>
      </c>
      <c r="H349" s="1">
        <f>AVERAGEIFS(Fitness!H:H,Fitness!C:C,A349,Fitness!D:D,B349,Fitness!E:E,C349,Fitness!F:F,D349,Fitness!G:G,E349)</f>
        <v>10</v>
      </c>
      <c r="I349">
        <f>COUNTIFS(Fitness!C:C,A349,Fitness!D:D,B349,Fitness!E:E,C349,Fitness!F:F,D349,Fitness!G:G,E349)</f>
        <v>1</v>
      </c>
    </row>
    <row r="350" spans="1:9" x14ac:dyDescent="0.25">
      <c r="A350">
        <v>0.1</v>
      </c>
      <c r="B350" t="s">
        <v>18</v>
      </c>
      <c r="C350" t="s">
        <v>17</v>
      </c>
      <c r="D350">
        <v>1</v>
      </c>
      <c r="E350">
        <v>128</v>
      </c>
      <c r="F350" s="1">
        <f>_xlfn.MAXIFS(Fitness!H:H,Fitness!C:C,A350,Fitness!D:D,B350,Fitness!E:E,C350,Fitness!F:F,D350,Fitness!G:G,E350)</f>
        <v>49.42</v>
      </c>
      <c r="G350" s="1">
        <f>_xlfn.MINIFS(Fitness!H:H,Fitness!C:C,A350,Fitness!D:D,B350,Fitness!E:E,C350,Fitness!F:F,D350,Fitness!G:G,E350)</f>
        <v>43.91</v>
      </c>
      <c r="H350" s="1">
        <f>AVERAGEIFS(Fitness!H:H,Fitness!C:C,A350,Fitness!D:D,B350,Fitness!E:E,C350,Fitness!F:F,D350,Fitness!G:G,E350)</f>
        <v>47.43</v>
      </c>
      <c r="I350">
        <f>COUNTIFS(Fitness!C:C,A350,Fitness!D:D,B350,Fitness!E:E,C350,Fitness!F:F,D350,Fitness!G:G,E350)</f>
        <v>41</v>
      </c>
    </row>
    <row r="351" spans="1:9" x14ac:dyDescent="0.25">
      <c r="A351">
        <v>0.3</v>
      </c>
      <c r="B351" t="s">
        <v>21</v>
      </c>
      <c r="C351" t="s">
        <v>11</v>
      </c>
      <c r="D351">
        <v>9</v>
      </c>
      <c r="E351">
        <v>128</v>
      </c>
      <c r="F351" s="1">
        <f>_xlfn.MAXIFS(Fitness!H:H,Fitness!C:C,A351,Fitness!D:D,B351,Fitness!E:E,C351,Fitness!F:F,D351,Fitness!G:G,E351)</f>
        <v>10</v>
      </c>
      <c r="G351" s="1">
        <f>_xlfn.MINIFS(Fitness!H:H,Fitness!C:C,A351,Fitness!D:D,B351,Fitness!E:E,C351,Fitness!F:F,D351,Fitness!G:G,E351)</f>
        <v>10</v>
      </c>
      <c r="H351" s="1">
        <f>AVERAGEIFS(Fitness!H:H,Fitness!C:C,A351,Fitness!D:D,B351,Fitness!E:E,C351,Fitness!F:F,D351,Fitness!G:G,E351)</f>
        <v>10</v>
      </c>
      <c r="I351">
        <f>COUNTIFS(Fitness!C:C,A351,Fitness!D:D,B351,Fitness!E:E,C351,Fitness!F:F,D351,Fitness!G:G,E351)</f>
        <v>1</v>
      </c>
    </row>
    <row r="352" spans="1:9" x14ac:dyDescent="0.25">
      <c r="A352">
        <v>0.5</v>
      </c>
      <c r="B352" t="s">
        <v>10</v>
      </c>
      <c r="C352" t="s">
        <v>19</v>
      </c>
      <c r="D352">
        <v>3</v>
      </c>
      <c r="E352">
        <v>32</v>
      </c>
      <c r="F352" s="1">
        <f>_xlfn.MAXIFS(Fitness!H:H,Fitness!C:C,A352,Fitness!D:D,B352,Fitness!E:E,C352,Fitness!F:F,D352,Fitness!G:G,E352)</f>
        <v>13.85</v>
      </c>
      <c r="G352" s="1">
        <f>_xlfn.MINIFS(Fitness!H:H,Fitness!C:C,A352,Fitness!D:D,B352,Fitness!E:E,C352,Fitness!F:F,D352,Fitness!G:G,E352)</f>
        <v>13.85</v>
      </c>
      <c r="H352" s="1">
        <f>AVERAGEIFS(Fitness!H:H,Fitness!C:C,A352,Fitness!D:D,B352,Fitness!E:E,C352,Fitness!F:F,D352,Fitness!G:G,E352)</f>
        <v>13.85</v>
      </c>
      <c r="I352">
        <f>COUNTIFS(Fitness!C:C,A352,Fitness!D:D,B352,Fitness!E:E,C352,Fitness!F:F,D352,Fitness!G:G,E352)</f>
        <v>1</v>
      </c>
    </row>
    <row r="353" spans="1:9" x14ac:dyDescent="0.25">
      <c r="A353">
        <v>0.2</v>
      </c>
      <c r="B353" t="s">
        <v>15</v>
      </c>
      <c r="C353" t="s">
        <v>14</v>
      </c>
      <c r="D353">
        <v>15</v>
      </c>
      <c r="E353">
        <v>16</v>
      </c>
      <c r="F353" s="1">
        <f>_xlfn.MAXIFS(Fitness!H:H,Fitness!C:C,A353,Fitness!D:D,B353,Fitness!E:E,C353,Fitness!F:F,D353,Fitness!G:G,E353)</f>
        <v>17.25</v>
      </c>
      <c r="G353" s="1">
        <f>_xlfn.MINIFS(Fitness!H:H,Fitness!C:C,A353,Fitness!D:D,B353,Fitness!E:E,C353,Fitness!F:F,D353,Fitness!G:G,E353)</f>
        <v>17.25</v>
      </c>
      <c r="H353" s="1">
        <f>AVERAGEIFS(Fitness!H:H,Fitness!C:C,A353,Fitness!D:D,B353,Fitness!E:E,C353,Fitness!F:F,D353,Fitness!G:G,E353)</f>
        <v>17.25</v>
      </c>
      <c r="I353">
        <f>COUNTIFS(Fitness!C:C,A353,Fitness!D:D,B353,Fitness!E:E,C353,Fitness!F:F,D353,Fitness!G:G,E353)</f>
        <v>1</v>
      </c>
    </row>
    <row r="354" spans="1:9" x14ac:dyDescent="0.25">
      <c r="A354">
        <v>0.4</v>
      </c>
      <c r="B354" t="s">
        <v>10</v>
      </c>
      <c r="C354" t="s">
        <v>17</v>
      </c>
      <c r="D354">
        <v>15</v>
      </c>
      <c r="E354">
        <v>8</v>
      </c>
      <c r="F354" s="1">
        <f>_xlfn.MAXIFS(Fitness!H:H,Fitness!C:C,A354,Fitness!D:D,B354,Fitness!E:E,C354,Fitness!F:F,D354,Fitness!G:G,E354)</f>
        <v>10</v>
      </c>
      <c r="G354" s="1">
        <f>_xlfn.MINIFS(Fitness!H:H,Fitness!C:C,A354,Fitness!D:D,B354,Fitness!E:E,C354,Fitness!F:F,D354,Fitness!G:G,E354)</f>
        <v>10</v>
      </c>
      <c r="H354" s="1">
        <f>AVERAGEIFS(Fitness!H:H,Fitness!C:C,A354,Fitness!D:D,B354,Fitness!E:E,C354,Fitness!F:F,D354,Fitness!G:G,E354)</f>
        <v>10</v>
      </c>
      <c r="I354">
        <f>COUNTIFS(Fitness!C:C,A354,Fitness!D:D,B354,Fitness!E:E,C354,Fitness!F:F,D354,Fitness!G:G,E354)</f>
        <v>1</v>
      </c>
    </row>
    <row r="355" spans="1:9" x14ac:dyDescent="0.25">
      <c r="A355">
        <v>0.3</v>
      </c>
      <c r="B355" t="s">
        <v>15</v>
      </c>
      <c r="C355" t="s">
        <v>16</v>
      </c>
      <c r="D355">
        <v>1</v>
      </c>
      <c r="E355">
        <v>128</v>
      </c>
      <c r="F355" s="1">
        <f>_xlfn.MAXIFS(Fitness!H:H,Fitness!C:C,A355,Fitness!D:D,B355,Fitness!E:E,C355,Fitness!F:F,D355,Fitness!G:G,E355)</f>
        <v>43.83</v>
      </c>
      <c r="G355" s="1">
        <f>_xlfn.MINIFS(Fitness!H:H,Fitness!C:C,A355,Fitness!D:D,B355,Fitness!E:E,C355,Fitness!F:F,D355,Fitness!G:G,E355)</f>
        <v>43.83</v>
      </c>
      <c r="H355" s="1">
        <f>AVERAGEIFS(Fitness!H:H,Fitness!C:C,A355,Fitness!D:D,B355,Fitness!E:E,C355,Fitness!F:F,D355,Fitness!G:G,E355)</f>
        <v>43.83</v>
      </c>
      <c r="I355">
        <f>COUNTIFS(Fitness!C:C,A355,Fitness!D:D,B355,Fitness!E:E,C355,Fitness!F:F,D355,Fitness!G:G,E355)</f>
        <v>1</v>
      </c>
    </row>
    <row r="356" spans="1:9" x14ac:dyDescent="0.25">
      <c r="A356">
        <v>0.5</v>
      </c>
      <c r="B356" t="s">
        <v>21</v>
      </c>
      <c r="C356" t="s">
        <v>17</v>
      </c>
      <c r="D356">
        <v>1</v>
      </c>
      <c r="E356">
        <v>128</v>
      </c>
      <c r="F356" s="1">
        <f>_xlfn.MAXIFS(Fitness!H:H,Fitness!C:C,A356,Fitness!D:D,B356,Fitness!E:E,C356,Fitness!F:F,D356,Fitness!G:G,E356)</f>
        <v>42.95</v>
      </c>
      <c r="G356" s="1">
        <f>_xlfn.MINIFS(Fitness!H:H,Fitness!C:C,A356,Fitness!D:D,B356,Fitness!E:E,C356,Fitness!F:F,D356,Fitness!G:G,E356)</f>
        <v>42.95</v>
      </c>
      <c r="H356" s="1">
        <f>AVERAGEIFS(Fitness!H:H,Fitness!C:C,A356,Fitness!D:D,B356,Fitness!E:E,C356,Fitness!F:F,D356,Fitness!G:G,E356)</f>
        <v>42.95</v>
      </c>
      <c r="I356">
        <f>COUNTIFS(Fitness!C:C,A356,Fitness!D:D,B356,Fitness!E:E,C356,Fitness!F:F,D356,Fitness!G:G,E356)</f>
        <v>1</v>
      </c>
    </row>
    <row r="357" spans="1:9" x14ac:dyDescent="0.25">
      <c r="A357">
        <v>0.2</v>
      </c>
      <c r="B357" t="s">
        <v>10</v>
      </c>
      <c r="C357" t="s">
        <v>13</v>
      </c>
      <c r="D357">
        <v>3</v>
      </c>
      <c r="E357">
        <v>8</v>
      </c>
      <c r="F357" s="1">
        <f>_xlfn.MAXIFS(Fitness!H:H,Fitness!C:C,A357,Fitness!D:D,B357,Fitness!E:E,C357,Fitness!F:F,D357,Fitness!G:G,E357)</f>
        <v>32.94</v>
      </c>
      <c r="G357" s="1">
        <f>_xlfn.MINIFS(Fitness!H:H,Fitness!C:C,A357,Fitness!D:D,B357,Fitness!E:E,C357,Fitness!F:F,D357,Fitness!G:G,E357)</f>
        <v>17.77</v>
      </c>
      <c r="H357" s="1">
        <f>AVERAGEIFS(Fitness!H:H,Fitness!C:C,A357,Fitness!D:D,B357,Fitness!E:E,C357,Fitness!F:F,D357,Fitness!G:G,E357)</f>
        <v>29.344999999999999</v>
      </c>
      <c r="I357">
        <f>COUNTIFS(Fitness!C:C,A357,Fitness!D:D,B357,Fitness!E:E,C357,Fitness!F:F,D357,Fitness!G:G,E357)</f>
        <v>6</v>
      </c>
    </row>
    <row r="358" spans="1:9" x14ac:dyDescent="0.25">
      <c r="A358">
        <v>0.3</v>
      </c>
      <c r="B358" t="s">
        <v>15</v>
      </c>
      <c r="C358" t="s">
        <v>19</v>
      </c>
      <c r="D358">
        <v>3</v>
      </c>
      <c r="E358">
        <v>8</v>
      </c>
      <c r="F358" s="1">
        <f>_xlfn.MAXIFS(Fitness!H:H,Fitness!C:C,A358,Fitness!D:D,B358,Fitness!E:E,C358,Fitness!F:F,D358,Fitness!G:G,E358)</f>
        <v>10</v>
      </c>
      <c r="G358" s="1">
        <f>_xlfn.MINIFS(Fitness!H:H,Fitness!C:C,A358,Fitness!D:D,B358,Fitness!E:E,C358,Fitness!F:F,D358,Fitness!G:G,E358)</f>
        <v>10</v>
      </c>
      <c r="H358" s="1">
        <f>AVERAGEIFS(Fitness!H:H,Fitness!C:C,A358,Fitness!D:D,B358,Fitness!E:E,C358,Fitness!F:F,D358,Fitness!G:G,E358)</f>
        <v>10</v>
      </c>
      <c r="I358">
        <f>COUNTIFS(Fitness!C:C,A358,Fitness!D:D,B358,Fitness!E:E,C358,Fitness!F:F,D358,Fitness!G:G,E358)</f>
        <v>2</v>
      </c>
    </row>
    <row r="359" spans="1:9" x14ac:dyDescent="0.25">
      <c r="A359">
        <v>0.5</v>
      </c>
      <c r="B359" t="s">
        <v>15</v>
      </c>
      <c r="C359" t="s">
        <v>17</v>
      </c>
      <c r="D359">
        <v>3</v>
      </c>
      <c r="E359">
        <v>128</v>
      </c>
      <c r="F359" s="1">
        <f>_xlfn.MAXIFS(Fitness!H:H,Fitness!C:C,A359,Fitness!D:D,B359,Fitness!E:E,C359,Fitness!F:F,D359,Fitness!G:G,E359)</f>
        <v>40.19</v>
      </c>
      <c r="G359" s="1">
        <f>_xlfn.MINIFS(Fitness!H:H,Fitness!C:C,A359,Fitness!D:D,B359,Fitness!E:E,C359,Fitness!F:F,D359,Fitness!G:G,E359)</f>
        <v>38.97</v>
      </c>
      <c r="H359" s="1">
        <f>AVERAGEIFS(Fitness!H:H,Fitness!C:C,A359,Fitness!D:D,B359,Fitness!E:E,C359,Fitness!F:F,D359,Fitness!G:G,E359)</f>
        <v>39.825000000000003</v>
      </c>
      <c r="I359">
        <f>COUNTIFS(Fitness!C:C,A359,Fitness!D:D,B359,Fitness!E:E,C359,Fitness!F:F,D359,Fitness!G:G,E359)</f>
        <v>6</v>
      </c>
    </row>
    <row r="360" spans="1:9" x14ac:dyDescent="0.25">
      <c r="A360">
        <v>0.3</v>
      </c>
      <c r="B360" t="s">
        <v>18</v>
      </c>
      <c r="C360" t="s">
        <v>19</v>
      </c>
      <c r="D360">
        <v>6</v>
      </c>
      <c r="E360">
        <v>32</v>
      </c>
      <c r="F360" s="1">
        <f>_xlfn.MAXIFS(Fitness!H:H,Fitness!C:C,A360,Fitness!D:D,B360,Fitness!E:E,C360,Fitness!F:F,D360,Fitness!G:G,E360)</f>
        <v>19.420000000000002</v>
      </c>
      <c r="G360" s="1">
        <f>_xlfn.MINIFS(Fitness!H:H,Fitness!C:C,A360,Fitness!D:D,B360,Fitness!E:E,C360,Fitness!F:F,D360,Fitness!G:G,E360)</f>
        <v>19.420000000000002</v>
      </c>
      <c r="H360" s="1">
        <f>AVERAGEIFS(Fitness!H:H,Fitness!C:C,A360,Fitness!D:D,B360,Fitness!E:E,C360,Fitness!F:F,D360,Fitness!G:G,E360)</f>
        <v>19.420000000000002</v>
      </c>
      <c r="I360">
        <f>COUNTIFS(Fitness!C:C,A360,Fitness!D:D,B360,Fitness!E:E,C360,Fitness!F:F,D360,Fitness!G:G,E360)</f>
        <v>1</v>
      </c>
    </row>
    <row r="361" spans="1:9" x14ac:dyDescent="0.25">
      <c r="A361">
        <v>0.25</v>
      </c>
      <c r="B361" t="s">
        <v>20</v>
      </c>
      <c r="C361" t="s">
        <v>17</v>
      </c>
      <c r="D361">
        <v>3</v>
      </c>
      <c r="E361">
        <v>32</v>
      </c>
      <c r="F361" s="1">
        <f>_xlfn.MAXIFS(Fitness!H:H,Fitness!C:C,A361,Fitness!D:D,B361,Fitness!E:E,C361,Fitness!F:F,D361,Fitness!G:G,E361)</f>
        <v>42.56</v>
      </c>
      <c r="G361" s="1">
        <f>_xlfn.MINIFS(Fitness!H:H,Fitness!C:C,A361,Fitness!D:D,B361,Fitness!E:E,C361,Fitness!F:F,D361,Fitness!G:G,E361)</f>
        <v>35.44</v>
      </c>
      <c r="H361" s="1">
        <f>AVERAGEIFS(Fitness!H:H,Fitness!C:C,A361,Fitness!D:D,B361,Fitness!E:E,C361,Fitness!F:F,D361,Fitness!G:G,E361)</f>
        <v>39.455652173913045</v>
      </c>
      <c r="I361">
        <f>COUNTIFS(Fitness!C:C,A361,Fitness!D:D,B361,Fitness!E:E,C361,Fitness!F:F,D361,Fitness!G:G,E361)</f>
        <v>23</v>
      </c>
    </row>
    <row r="362" spans="1:9" x14ac:dyDescent="0.25">
      <c r="A362">
        <v>0.1</v>
      </c>
      <c r="B362" t="s">
        <v>21</v>
      </c>
      <c r="C362" t="s">
        <v>17</v>
      </c>
      <c r="D362">
        <v>3</v>
      </c>
      <c r="E362">
        <v>32</v>
      </c>
      <c r="F362" s="1">
        <f>_xlfn.MAXIFS(Fitness!H:H,Fitness!C:C,A362,Fitness!D:D,B362,Fitness!E:E,C362,Fitness!F:F,D362,Fitness!G:G,E362)</f>
        <v>41.99</v>
      </c>
      <c r="G362" s="1">
        <f>_xlfn.MINIFS(Fitness!H:H,Fitness!C:C,A362,Fitness!D:D,B362,Fitness!E:E,C362,Fitness!F:F,D362,Fitness!G:G,E362)</f>
        <v>30.52</v>
      </c>
      <c r="H362" s="1">
        <f>AVERAGEIFS(Fitness!H:H,Fitness!C:C,A362,Fitness!D:D,B362,Fitness!E:E,C362,Fitness!F:F,D362,Fitness!G:G,E362)</f>
        <v>39.212499999999999</v>
      </c>
      <c r="I362">
        <f>COUNTIFS(Fitness!C:C,A362,Fitness!D:D,B362,Fitness!E:E,C362,Fitness!F:F,D362,Fitness!G:G,E362)</f>
        <v>8</v>
      </c>
    </row>
    <row r="363" spans="1:9" x14ac:dyDescent="0.25">
      <c r="A363">
        <v>0.2</v>
      </c>
      <c r="B363" t="s">
        <v>20</v>
      </c>
      <c r="C363" t="s">
        <v>16</v>
      </c>
      <c r="D363">
        <v>6</v>
      </c>
      <c r="E363">
        <v>128</v>
      </c>
      <c r="F363" s="1">
        <f>_xlfn.MAXIFS(Fitness!H:H,Fitness!C:C,A363,Fitness!D:D,B363,Fitness!E:E,C363,Fitness!F:F,D363,Fitness!G:G,E363)</f>
        <v>43.57</v>
      </c>
      <c r="G363" s="1">
        <f>_xlfn.MINIFS(Fitness!H:H,Fitness!C:C,A363,Fitness!D:D,B363,Fitness!E:E,C363,Fitness!F:F,D363,Fitness!G:G,E363)</f>
        <v>10</v>
      </c>
      <c r="H363" s="1">
        <f>AVERAGEIFS(Fitness!H:H,Fitness!C:C,A363,Fitness!D:D,B363,Fitness!E:E,C363,Fitness!F:F,D363,Fitness!G:G,E363)</f>
        <v>39.431052631578957</v>
      </c>
      <c r="I363">
        <f>COUNTIFS(Fitness!C:C,A363,Fitness!D:D,B363,Fitness!E:E,C363,Fitness!F:F,D363,Fitness!G:G,E363)</f>
        <v>19</v>
      </c>
    </row>
    <row r="364" spans="1:9" x14ac:dyDescent="0.25">
      <c r="A364">
        <v>0.25</v>
      </c>
      <c r="B364" t="s">
        <v>10</v>
      </c>
      <c r="C364" t="s">
        <v>11</v>
      </c>
      <c r="D364">
        <v>15</v>
      </c>
      <c r="E364">
        <v>128</v>
      </c>
      <c r="F364" s="1">
        <f>_xlfn.MAXIFS(Fitness!H:H,Fitness!C:C,A364,Fitness!D:D,B364,Fitness!E:E,C364,Fitness!F:F,D364,Fitness!G:G,E364)</f>
        <v>10</v>
      </c>
      <c r="G364" s="1">
        <f>_xlfn.MINIFS(Fitness!H:H,Fitness!C:C,A364,Fitness!D:D,B364,Fitness!E:E,C364,Fitness!F:F,D364,Fitness!G:G,E364)</f>
        <v>10</v>
      </c>
      <c r="H364" s="1">
        <f>AVERAGEIFS(Fitness!H:H,Fitness!C:C,A364,Fitness!D:D,B364,Fitness!E:E,C364,Fitness!F:F,D364,Fitness!G:G,E364)</f>
        <v>10</v>
      </c>
      <c r="I364">
        <f>COUNTIFS(Fitness!C:C,A364,Fitness!D:D,B364,Fitness!E:E,C364,Fitness!F:F,D364,Fitness!G:G,E364)</f>
        <v>2</v>
      </c>
    </row>
    <row r="365" spans="1:9" x14ac:dyDescent="0.25">
      <c r="A365">
        <v>0.1</v>
      </c>
      <c r="B365" t="s">
        <v>18</v>
      </c>
      <c r="C365" t="s">
        <v>19</v>
      </c>
      <c r="D365">
        <v>3</v>
      </c>
      <c r="E365">
        <v>32</v>
      </c>
      <c r="F365" s="1">
        <f>_xlfn.MAXIFS(Fitness!H:H,Fitness!C:C,A365,Fitness!D:D,B365,Fitness!E:E,C365,Fitness!F:F,D365,Fitness!G:G,E365)</f>
        <v>38.67</v>
      </c>
      <c r="G365" s="1">
        <f>_xlfn.MINIFS(Fitness!H:H,Fitness!C:C,A365,Fitness!D:D,B365,Fitness!E:E,C365,Fitness!F:F,D365,Fitness!G:G,E365)</f>
        <v>10</v>
      </c>
      <c r="H365" s="1">
        <f>AVERAGEIFS(Fitness!H:H,Fitness!C:C,A365,Fitness!D:D,B365,Fitness!E:E,C365,Fitness!F:F,D365,Fitness!G:G,E365)</f>
        <v>24.335000000000001</v>
      </c>
      <c r="I365">
        <f>COUNTIFS(Fitness!C:C,A365,Fitness!D:D,B365,Fitness!E:E,C365,Fitness!F:F,D365,Fitness!G:G,E365)</f>
        <v>2</v>
      </c>
    </row>
    <row r="366" spans="1:9" x14ac:dyDescent="0.25">
      <c r="A366">
        <v>0.4</v>
      </c>
      <c r="B366" t="s">
        <v>15</v>
      </c>
      <c r="C366" t="s">
        <v>11</v>
      </c>
      <c r="D366">
        <v>15</v>
      </c>
      <c r="E366">
        <v>16</v>
      </c>
      <c r="F366" s="1">
        <f>_xlfn.MAXIFS(Fitness!H:H,Fitness!C:C,A366,Fitness!D:D,B366,Fitness!E:E,C366,Fitness!F:F,D366,Fitness!G:G,E366)</f>
        <v>10</v>
      </c>
      <c r="G366" s="1">
        <f>_xlfn.MINIFS(Fitness!H:H,Fitness!C:C,A366,Fitness!D:D,B366,Fitness!E:E,C366,Fitness!F:F,D366,Fitness!G:G,E366)</f>
        <v>10</v>
      </c>
      <c r="H366" s="1">
        <f>AVERAGEIFS(Fitness!H:H,Fitness!C:C,A366,Fitness!D:D,B366,Fitness!E:E,C366,Fitness!F:F,D366,Fitness!G:G,E366)</f>
        <v>10</v>
      </c>
      <c r="I366">
        <f>COUNTIFS(Fitness!C:C,A366,Fitness!D:D,B366,Fitness!E:E,C366,Fitness!F:F,D366,Fitness!G:G,E366)</f>
        <v>2</v>
      </c>
    </row>
    <row r="367" spans="1:9" x14ac:dyDescent="0.25">
      <c r="A367">
        <v>0.1</v>
      </c>
      <c r="B367" t="s">
        <v>10</v>
      </c>
      <c r="C367" t="s">
        <v>13</v>
      </c>
      <c r="D367">
        <v>3</v>
      </c>
      <c r="E367">
        <v>8</v>
      </c>
      <c r="F367" s="1">
        <f>_xlfn.MAXIFS(Fitness!H:H,Fitness!C:C,A367,Fitness!D:D,B367,Fitness!E:E,C367,Fitness!F:F,D367,Fitness!G:G,E367)</f>
        <v>33.659999999999997</v>
      </c>
      <c r="G367" s="1">
        <f>_xlfn.MINIFS(Fitness!H:H,Fitness!C:C,A367,Fitness!D:D,B367,Fitness!E:E,C367,Fitness!F:F,D367,Fitness!G:G,E367)</f>
        <v>10</v>
      </c>
      <c r="H367" s="1">
        <f>AVERAGEIFS(Fitness!H:H,Fitness!C:C,A367,Fitness!D:D,B367,Fitness!E:E,C367,Fitness!F:F,D367,Fitness!G:G,E367)</f>
        <v>28.331428571428571</v>
      </c>
      <c r="I367">
        <f>COUNTIFS(Fitness!C:C,A367,Fitness!D:D,B367,Fitness!E:E,C367,Fitness!F:F,D367,Fitness!G:G,E367)</f>
        <v>7</v>
      </c>
    </row>
    <row r="368" spans="1:9" x14ac:dyDescent="0.25">
      <c r="A368">
        <v>0.1</v>
      </c>
      <c r="B368" t="s">
        <v>18</v>
      </c>
      <c r="C368" t="s">
        <v>17</v>
      </c>
      <c r="D368">
        <v>3</v>
      </c>
      <c r="E368">
        <v>32</v>
      </c>
      <c r="F368" s="1">
        <f>_xlfn.MAXIFS(Fitness!H:H,Fitness!C:C,A368,Fitness!D:D,B368,Fitness!E:E,C368,Fitness!F:F,D368,Fitness!G:G,E368)</f>
        <v>45.98</v>
      </c>
      <c r="G368" s="1">
        <f>_xlfn.MINIFS(Fitness!H:H,Fitness!C:C,A368,Fitness!D:D,B368,Fitness!E:E,C368,Fitness!F:F,D368,Fitness!G:G,E368)</f>
        <v>36.630000000000003</v>
      </c>
      <c r="H368" s="1">
        <f>AVERAGEIFS(Fitness!H:H,Fitness!C:C,A368,Fitness!D:D,B368,Fitness!E:E,C368,Fitness!F:F,D368,Fitness!G:G,E368)</f>
        <v>44.221282051282046</v>
      </c>
      <c r="I368">
        <f>COUNTIFS(Fitness!C:C,A368,Fitness!D:D,B368,Fitness!E:E,C368,Fitness!F:F,D368,Fitness!G:G,E368)</f>
        <v>39</v>
      </c>
    </row>
    <row r="369" spans="1:9" x14ac:dyDescent="0.25">
      <c r="A369">
        <v>0.2</v>
      </c>
      <c r="B369" t="s">
        <v>10</v>
      </c>
      <c r="C369" t="s">
        <v>17</v>
      </c>
      <c r="D369">
        <v>6</v>
      </c>
      <c r="E369">
        <v>128</v>
      </c>
      <c r="F369" s="1">
        <f>_xlfn.MAXIFS(Fitness!H:H,Fitness!C:C,A369,Fitness!D:D,B369,Fitness!E:E,C369,Fitness!F:F,D369,Fitness!G:G,E369)</f>
        <v>41.72</v>
      </c>
      <c r="G369" s="1">
        <f>_xlfn.MINIFS(Fitness!H:H,Fitness!C:C,A369,Fitness!D:D,B369,Fitness!E:E,C369,Fitness!F:F,D369,Fitness!G:G,E369)</f>
        <v>27.91</v>
      </c>
      <c r="H369" s="1">
        <f>AVERAGEIFS(Fitness!H:H,Fitness!C:C,A369,Fitness!D:D,B369,Fitness!E:E,C369,Fitness!F:F,D369,Fitness!G:G,E369)</f>
        <v>37.86</v>
      </c>
      <c r="I369">
        <f>COUNTIFS(Fitness!C:C,A369,Fitness!D:D,B369,Fitness!E:E,C369,Fitness!F:F,D369,Fitness!G:G,E369)</f>
        <v>4</v>
      </c>
    </row>
    <row r="370" spans="1:9" x14ac:dyDescent="0.25">
      <c r="A370">
        <v>0.1</v>
      </c>
      <c r="B370" t="s">
        <v>20</v>
      </c>
      <c r="C370" t="s">
        <v>11</v>
      </c>
      <c r="D370">
        <v>6</v>
      </c>
      <c r="E370">
        <v>128</v>
      </c>
      <c r="F370" s="1">
        <f>_xlfn.MAXIFS(Fitness!H:H,Fitness!C:C,A370,Fitness!D:D,B370,Fitness!E:E,C370,Fitness!F:F,D370,Fitness!G:G,E370)</f>
        <v>21.1</v>
      </c>
      <c r="G370" s="1">
        <f>_xlfn.MINIFS(Fitness!H:H,Fitness!C:C,A370,Fitness!D:D,B370,Fitness!E:E,C370,Fitness!F:F,D370,Fitness!G:G,E370)</f>
        <v>10</v>
      </c>
      <c r="H370" s="1">
        <f>AVERAGEIFS(Fitness!H:H,Fitness!C:C,A370,Fitness!D:D,B370,Fitness!E:E,C370,Fitness!F:F,D370,Fitness!G:G,E370)</f>
        <v>15.55</v>
      </c>
      <c r="I370">
        <f>COUNTIFS(Fitness!C:C,A370,Fitness!D:D,B370,Fitness!E:E,C370,Fitness!F:F,D370,Fitness!G:G,E370)</f>
        <v>2</v>
      </c>
    </row>
    <row r="371" spans="1:9" x14ac:dyDescent="0.25">
      <c r="A371">
        <v>0.2</v>
      </c>
      <c r="B371" t="s">
        <v>10</v>
      </c>
      <c r="C371" t="s">
        <v>17</v>
      </c>
      <c r="D371">
        <v>3</v>
      </c>
      <c r="E371">
        <v>64</v>
      </c>
      <c r="F371" s="1">
        <f>_xlfn.MAXIFS(Fitness!H:H,Fitness!C:C,A371,Fitness!D:D,B371,Fitness!E:E,C371,Fitness!F:F,D371,Fitness!G:G,E371)</f>
        <v>41.72</v>
      </c>
      <c r="G371" s="1">
        <f>_xlfn.MINIFS(Fitness!H:H,Fitness!C:C,A371,Fitness!D:D,B371,Fitness!E:E,C371,Fitness!F:F,D371,Fitness!G:G,E371)</f>
        <v>31.75</v>
      </c>
      <c r="H371" s="1">
        <f>AVERAGEIFS(Fitness!H:H,Fitness!C:C,A371,Fitness!D:D,B371,Fitness!E:E,C371,Fitness!F:F,D371,Fitness!G:G,E371)</f>
        <v>37.9925</v>
      </c>
      <c r="I371">
        <f>COUNTIFS(Fitness!C:C,A371,Fitness!D:D,B371,Fitness!E:E,C371,Fitness!F:F,D371,Fitness!G:G,E371)</f>
        <v>12</v>
      </c>
    </row>
    <row r="372" spans="1:9" x14ac:dyDescent="0.25">
      <c r="A372">
        <v>0.1</v>
      </c>
      <c r="B372" t="s">
        <v>20</v>
      </c>
      <c r="C372" t="s">
        <v>17</v>
      </c>
      <c r="D372">
        <v>3</v>
      </c>
      <c r="E372">
        <v>32</v>
      </c>
      <c r="F372" s="1">
        <f>_xlfn.MAXIFS(Fitness!H:H,Fitness!C:C,A372,Fitness!D:D,B372,Fitness!E:E,C372,Fitness!F:F,D372,Fitness!G:G,E372)</f>
        <v>45.6</v>
      </c>
      <c r="G372" s="1">
        <f>_xlfn.MINIFS(Fitness!H:H,Fitness!C:C,A372,Fitness!D:D,B372,Fitness!E:E,C372,Fitness!F:F,D372,Fitness!G:G,E372)</f>
        <v>38.47</v>
      </c>
      <c r="H372" s="1">
        <f>AVERAGEIFS(Fitness!H:H,Fitness!C:C,A372,Fitness!D:D,B372,Fitness!E:E,C372,Fitness!F:F,D372,Fitness!G:G,E372)</f>
        <v>42.293103448275872</v>
      </c>
      <c r="I372">
        <f>COUNTIFS(Fitness!C:C,A372,Fitness!D:D,B372,Fitness!E:E,C372,Fitness!F:F,D372,Fitness!G:G,E372)</f>
        <v>29</v>
      </c>
    </row>
    <row r="373" spans="1:9" x14ac:dyDescent="0.25">
      <c r="A373">
        <v>0.4</v>
      </c>
      <c r="B373" t="s">
        <v>12</v>
      </c>
      <c r="C373" t="s">
        <v>13</v>
      </c>
      <c r="D373">
        <v>1</v>
      </c>
      <c r="E373">
        <v>16</v>
      </c>
      <c r="F373" s="1">
        <f>_xlfn.MAXIFS(Fitness!H:H,Fitness!C:C,A373,Fitness!D:D,B373,Fitness!E:E,C373,Fitness!F:F,D373,Fitness!G:G,E373)</f>
        <v>33.31</v>
      </c>
      <c r="G373" s="1">
        <f>_xlfn.MINIFS(Fitness!H:H,Fitness!C:C,A373,Fitness!D:D,B373,Fitness!E:E,C373,Fitness!F:F,D373,Fitness!G:G,E373)</f>
        <v>33.31</v>
      </c>
      <c r="H373" s="1">
        <f>AVERAGEIFS(Fitness!H:H,Fitness!C:C,A373,Fitness!D:D,B373,Fitness!E:E,C373,Fitness!F:F,D373,Fitness!G:G,E373)</f>
        <v>33.31</v>
      </c>
      <c r="I373">
        <f>COUNTIFS(Fitness!C:C,A373,Fitness!D:D,B373,Fitness!E:E,C373,Fitness!F:F,D373,Fitness!G:G,E373)</f>
        <v>1</v>
      </c>
    </row>
    <row r="374" spans="1:9" x14ac:dyDescent="0.25">
      <c r="A374">
        <v>0.2</v>
      </c>
      <c r="B374" t="s">
        <v>15</v>
      </c>
      <c r="C374" t="s">
        <v>17</v>
      </c>
      <c r="D374">
        <v>6</v>
      </c>
      <c r="E374">
        <v>128</v>
      </c>
      <c r="F374" s="1">
        <f>_xlfn.MAXIFS(Fitness!H:H,Fitness!C:C,A374,Fitness!D:D,B374,Fitness!E:E,C374,Fitness!F:F,D374,Fitness!G:G,E374)</f>
        <v>43.12</v>
      </c>
      <c r="G374" s="1">
        <f>_xlfn.MINIFS(Fitness!H:H,Fitness!C:C,A374,Fitness!D:D,B374,Fitness!E:E,C374,Fitness!F:F,D374,Fitness!G:G,E374)</f>
        <v>42.03</v>
      </c>
      <c r="H374" s="1">
        <f>AVERAGEIFS(Fitness!H:H,Fitness!C:C,A374,Fitness!D:D,B374,Fitness!E:E,C374,Fitness!F:F,D374,Fitness!G:G,E374)</f>
        <v>42.575000000000003</v>
      </c>
      <c r="I374">
        <f>COUNTIFS(Fitness!C:C,A374,Fitness!D:D,B374,Fitness!E:E,C374,Fitness!F:F,D374,Fitness!G:G,E374)</f>
        <v>2</v>
      </c>
    </row>
    <row r="375" spans="1:9" x14ac:dyDescent="0.25">
      <c r="A375">
        <v>0.2</v>
      </c>
      <c r="B375" t="s">
        <v>20</v>
      </c>
      <c r="C375" t="s">
        <v>17</v>
      </c>
      <c r="D375">
        <v>3</v>
      </c>
      <c r="E375">
        <v>16</v>
      </c>
      <c r="F375" s="1">
        <f>_xlfn.MAXIFS(Fitness!H:H,Fitness!C:C,A375,Fitness!D:D,B375,Fitness!E:E,C375,Fitness!F:F,D375,Fitness!G:G,E375)</f>
        <v>34.6</v>
      </c>
      <c r="G375" s="1">
        <f>_xlfn.MINIFS(Fitness!H:H,Fitness!C:C,A375,Fitness!D:D,B375,Fitness!E:E,C375,Fitness!F:F,D375,Fitness!G:G,E375)</f>
        <v>34.6</v>
      </c>
      <c r="H375" s="1">
        <f>AVERAGEIFS(Fitness!H:H,Fitness!C:C,A375,Fitness!D:D,B375,Fitness!E:E,C375,Fitness!F:F,D375,Fitness!G:G,E375)</f>
        <v>34.6</v>
      </c>
      <c r="I375">
        <f>COUNTIFS(Fitness!C:C,A375,Fitness!D:D,B375,Fitness!E:E,C375,Fitness!F:F,D375,Fitness!G:G,E375)</f>
        <v>1</v>
      </c>
    </row>
    <row r="376" spans="1:9" x14ac:dyDescent="0.25">
      <c r="A376">
        <v>0.1</v>
      </c>
      <c r="B376" t="s">
        <v>10</v>
      </c>
      <c r="C376" t="s">
        <v>13</v>
      </c>
      <c r="D376">
        <v>3</v>
      </c>
      <c r="E376">
        <v>64</v>
      </c>
      <c r="F376" s="1">
        <f>_xlfn.MAXIFS(Fitness!H:H,Fitness!C:C,A376,Fitness!D:D,B376,Fitness!E:E,C376,Fitness!F:F,D376,Fitness!G:G,E376)</f>
        <v>43.67</v>
      </c>
      <c r="G376" s="1">
        <f>_xlfn.MINIFS(Fitness!H:H,Fitness!C:C,A376,Fitness!D:D,B376,Fitness!E:E,C376,Fitness!F:F,D376,Fitness!G:G,E376)</f>
        <v>32.74</v>
      </c>
      <c r="H376" s="1">
        <f>AVERAGEIFS(Fitness!H:H,Fitness!C:C,A376,Fitness!D:D,B376,Fitness!E:E,C376,Fitness!F:F,D376,Fitness!G:G,E376)</f>
        <v>40.12733333333334</v>
      </c>
      <c r="I376">
        <f>COUNTIFS(Fitness!C:C,A376,Fitness!D:D,B376,Fitness!E:E,C376,Fitness!F:F,D376,Fitness!G:G,E376)</f>
        <v>15</v>
      </c>
    </row>
    <row r="377" spans="1:9" x14ac:dyDescent="0.25">
      <c r="A377">
        <v>0.5</v>
      </c>
      <c r="B377" t="s">
        <v>18</v>
      </c>
      <c r="C377" t="s">
        <v>17</v>
      </c>
      <c r="D377">
        <v>3</v>
      </c>
      <c r="E377">
        <v>128</v>
      </c>
      <c r="F377" s="1">
        <f>_xlfn.MAXIFS(Fitness!H:H,Fitness!C:C,A377,Fitness!D:D,B377,Fitness!E:E,C377,Fitness!F:F,D377,Fitness!G:G,E377)</f>
        <v>41.4</v>
      </c>
      <c r="G377" s="1">
        <f>_xlfn.MINIFS(Fitness!H:H,Fitness!C:C,A377,Fitness!D:D,B377,Fitness!E:E,C377,Fitness!F:F,D377,Fitness!G:G,E377)</f>
        <v>39.39</v>
      </c>
      <c r="H377" s="1">
        <f>AVERAGEIFS(Fitness!H:H,Fitness!C:C,A377,Fitness!D:D,B377,Fitness!E:E,C377,Fitness!F:F,D377,Fitness!G:G,E377)</f>
        <v>40.394999999999996</v>
      </c>
      <c r="I377">
        <f>COUNTIFS(Fitness!C:C,A377,Fitness!D:D,B377,Fitness!E:E,C377,Fitness!F:F,D377,Fitness!G:G,E377)</f>
        <v>2</v>
      </c>
    </row>
    <row r="378" spans="1:9" x14ac:dyDescent="0.25">
      <c r="A378">
        <v>0.2</v>
      </c>
      <c r="B378" t="s">
        <v>15</v>
      </c>
      <c r="C378" t="s">
        <v>17</v>
      </c>
      <c r="D378">
        <v>3</v>
      </c>
      <c r="E378">
        <v>128</v>
      </c>
      <c r="F378" s="1">
        <f>_xlfn.MAXIFS(Fitness!H:H,Fitness!C:C,A378,Fitness!D:D,B378,Fitness!E:E,C378,Fitness!F:F,D378,Fitness!G:G,E378)</f>
        <v>45.82</v>
      </c>
      <c r="G378" s="1">
        <f>_xlfn.MINIFS(Fitness!H:H,Fitness!C:C,A378,Fitness!D:D,B378,Fitness!E:E,C378,Fitness!F:F,D378,Fitness!G:G,E378)</f>
        <v>43.88</v>
      </c>
      <c r="H378" s="1">
        <f>AVERAGEIFS(Fitness!H:H,Fitness!C:C,A378,Fitness!D:D,B378,Fitness!E:E,C378,Fitness!F:F,D378,Fitness!G:G,E378)</f>
        <v>44.878</v>
      </c>
      <c r="I378">
        <f>COUNTIFS(Fitness!C:C,A378,Fitness!D:D,B378,Fitness!E:E,C378,Fitness!F:F,D378,Fitness!G:G,E378)</f>
        <v>5</v>
      </c>
    </row>
    <row r="379" spans="1:9" x14ac:dyDescent="0.25">
      <c r="A379">
        <v>0.5</v>
      </c>
      <c r="B379" t="s">
        <v>18</v>
      </c>
      <c r="C379" t="s">
        <v>17</v>
      </c>
      <c r="D379">
        <v>1</v>
      </c>
      <c r="E379">
        <v>128</v>
      </c>
      <c r="F379" s="1">
        <f>_xlfn.MAXIFS(Fitness!H:H,Fitness!C:C,A379,Fitness!D:D,B379,Fitness!E:E,C379,Fitness!F:F,D379,Fitness!G:G,E379)</f>
        <v>45.27</v>
      </c>
      <c r="G379" s="1">
        <f>_xlfn.MINIFS(Fitness!H:H,Fitness!C:C,A379,Fitness!D:D,B379,Fitness!E:E,C379,Fitness!F:F,D379,Fitness!G:G,E379)</f>
        <v>42.66</v>
      </c>
      <c r="H379" s="1">
        <f>AVERAGEIFS(Fitness!H:H,Fitness!C:C,A379,Fitness!D:D,B379,Fitness!E:E,C379,Fitness!F:F,D379,Fitness!G:G,E379)</f>
        <v>44.307500000000005</v>
      </c>
      <c r="I379">
        <f>COUNTIFS(Fitness!C:C,A379,Fitness!D:D,B379,Fitness!E:E,C379,Fitness!F:F,D379,Fitness!G:G,E379)</f>
        <v>8</v>
      </c>
    </row>
    <row r="380" spans="1:9" x14ac:dyDescent="0.25">
      <c r="A380">
        <v>0.5</v>
      </c>
      <c r="B380" t="s">
        <v>15</v>
      </c>
      <c r="C380" t="s">
        <v>11</v>
      </c>
      <c r="D380">
        <v>12</v>
      </c>
      <c r="E380">
        <v>64</v>
      </c>
      <c r="F380" s="1">
        <f>_xlfn.MAXIFS(Fitness!H:H,Fitness!C:C,A380,Fitness!D:D,B380,Fitness!E:E,C380,Fitness!F:F,D380,Fitness!G:G,E380)</f>
        <v>10</v>
      </c>
      <c r="G380" s="1">
        <f>_xlfn.MINIFS(Fitness!H:H,Fitness!C:C,A380,Fitness!D:D,B380,Fitness!E:E,C380,Fitness!F:F,D380,Fitness!G:G,E380)</f>
        <v>10</v>
      </c>
      <c r="H380" s="1">
        <f>AVERAGEIFS(Fitness!H:H,Fitness!C:C,A380,Fitness!D:D,B380,Fitness!E:E,C380,Fitness!F:F,D380,Fitness!G:G,E380)</f>
        <v>10</v>
      </c>
      <c r="I380">
        <f>COUNTIFS(Fitness!C:C,A380,Fitness!D:D,B380,Fitness!E:E,C380,Fitness!F:F,D380,Fitness!G:G,E380)</f>
        <v>1</v>
      </c>
    </row>
    <row r="381" spans="1:9" x14ac:dyDescent="0.25">
      <c r="A381">
        <v>0.2</v>
      </c>
      <c r="B381" t="s">
        <v>10</v>
      </c>
      <c r="C381" t="s">
        <v>16</v>
      </c>
      <c r="D381">
        <v>12</v>
      </c>
      <c r="E381">
        <v>128</v>
      </c>
      <c r="F381" s="1">
        <f>_xlfn.MAXIFS(Fitness!H:H,Fitness!C:C,A381,Fitness!D:D,B381,Fitness!E:E,C381,Fitness!F:F,D381,Fitness!G:G,E381)</f>
        <v>38.82</v>
      </c>
      <c r="G381" s="1">
        <f>_xlfn.MINIFS(Fitness!H:H,Fitness!C:C,A381,Fitness!D:D,B381,Fitness!E:E,C381,Fitness!F:F,D381,Fitness!G:G,E381)</f>
        <v>10</v>
      </c>
      <c r="H381" s="1">
        <f>AVERAGEIFS(Fitness!H:H,Fitness!C:C,A381,Fitness!D:D,B381,Fitness!E:E,C381,Fitness!F:F,D381,Fitness!G:G,E381)</f>
        <v>24.41</v>
      </c>
      <c r="I381">
        <f>COUNTIFS(Fitness!C:C,A381,Fitness!D:D,B381,Fitness!E:E,C381,Fitness!F:F,D381,Fitness!G:G,E381)</f>
        <v>2</v>
      </c>
    </row>
    <row r="382" spans="1:9" x14ac:dyDescent="0.25">
      <c r="A382">
        <v>0.1</v>
      </c>
      <c r="B382" t="s">
        <v>10</v>
      </c>
      <c r="C382" t="s">
        <v>16</v>
      </c>
      <c r="D382">
        <v>6</v>
      </c>
      <c r="E382">
        <v>128</v>
      </c>
      <c r="F382" s="1">
        <f>_xlfn.MAXIFS(Fitness!H:H,Fitness!C:C,A382,Fitness!D:D,B382,Fitness!E:E,C382,Fitness!F:F,D382,Fitness!G:G,E382)</f>
        <v>45.77</v>
      </c>
      <c r="G382" s="1">
        <f>_xlfn.MINIFS(Fitness!H:H,Fitness!C:C,A382,Fitness!D:D,B382,Fitness!E:E,C382,Fitness!F:F,D382,Fitness!G:G,E382)</f>
        <v>40.53</v>
      </c>
      <c r="H382" s="1">
        <f>AVERAGEIFS(Fitness!H:H,Fitness!C:C,A382,Fitness!D:D,B382,Fitness!E:E,C382,Fitness!F:F,D382,Fitness!G:G,E382)</f>
        <v>43.626666666666665</v>
      </c>
      <c r="I382">
        <f>COUNTIFS(Fitness!C:C,A382,Fitness!D:D,B382,Fitness!E:E,C382,Fitness!F:F,D382,Fitness!G:G,E382)</f>
        <v>9</v>
      </c>
    </row>
    <row r="383" spans="1:9" x14ac:dyDescent="0.25">
      <c r="A383">
        <v>0.5</v>
      </c>
      <c r="B383" t="s">
        <v>21</v>
      </c>
      <c r="C383" t="s">
        <v>17</v>
      </c>
      <c r="D383">
        <v>6</v>
      </c>
      <c r="E383">
        <v>8</v>
      </c>
      <c r="F383" s="1">
        <f>_xlfn.MAXIFS(Fitness!H:H,Fitness!C:C,A383,Fitness!D:D,B383,Fitness!E:E,C383,Fitness!F:F,D383,Fitness!G:G,E383)</f>
        <v>12.64</v>
      </c>
      <c r="G383" s="1">
        <f>_xlfn.MINIFS(Fitness!H:H,Fitness!C:C,A383,Fitness!D:D,B383,Fitness!E:E,C383,Fitness!F:F,D383,Fitness!G:G,E383)</f>
        <v>12.64</v>
      </c>
      <c r="H383" s="1">
        <f>AVERAGEIFS(Fitness!H:H,Fitness!C:C,A383,Fitness!D:D,B383,Fitness!E:E,C383,Fitness!F:F,D383,Fitness!G:G,E383)</f>
        <v>12.64</v>
      </c>
      <c r="I383">
        <f>COUNTIFS(Fitness!C:C,A383,Fitness!D:D,B383,Fitness!E:E,C383,Fitness!F:F,D383,Fitness!G:G,E383)</f>
        <v>1</v>
      </c>
    </row>
    <row r="384" spans="1:9" x14ac:dyDescent="0.25">
      <c r="A384">
        <v>0.4</v>
      </c>
      <c r="B384" t="s">
        <v>10</v>
      </c>
      <c r="C384" t="s">
        <v>16</v>
      </c>
      <c r="D384">
        <v>1</v>
      </c>
      <c r="E384">
        <v>128</v>
      </c>
      <c r="F384" s="1">
        <f>_xlfn.MAXIFS(Fitness!H:H,Fitness!C:C,A384,Fitness!D:D,B384,Fitness!E:E,C384,Fitness!F:F,D384,Fitness!G:G,E384)</f>
        <v>40.69</v>
      </c>
      <c r="G384" s="1">
        <f>_xlfn.MINIFS(Fitness!H:H,Fitness!C:C,A384,Fitness!D:D,B384,Fitness!E:E,C384,Fitness!F:F,D384,Fitness!G:G,E384)</f>
        <v>38.83</v>
      </c>
      <c r="H384" s="1">
        <f>AVERAGEIFS(Fitness!H:H,Fitness!C:C,A384,Fitness!D:D,B384,Fitness!E:E,C384,Fitness!F:F,D384,Fitness!G:G,E384)</f>
        <v>39.76</v>
      </c>
      <c r="I384">
        <f>COUNTIFS(Fitness!C:C,A384,Fitness!D:D,B384,Fitness!E:E,C384,Fitness!F:F,D384,Fitness!G:G,E384)</f>
        <v>2</v>
      </c>
    </row>
    <row r="385" spans="1:9" x14ac:dyDescent="0.25">
      <c r="A385">
        <v>0.1</v>
      </c>
      <c r="B385" t="s">
        <v>10</v>
      </c>
      <c r="C385" t="s">
        <v>16</v>
      </c>
      <c r="D385">
        <v>3</v>
      </c>
      <c r="E385">
        <v>64</v>
      </c>
      <c r="F385" s="1">
        <f>_xlfn.MAXIFS(Fitness!H:H,Fitness!C:C,A385,Fitness!D:D,B385,Fitness!E:E,C385,Fitness!F:F,D385,Fitness!G:G,E385)</f>
        <v>44.08</v>
      </c>
      <c r="G385" s="1">
        <f>_xlfn.MINIFS(Fitness!H:H,Fitness!C:C,A385,Fitness!D:D,B385,Fitness!E:E,C385,Fitness!F:F,D385,Fitness!G:G,E385)</f>
        <v>29.83</v>
      </c>
      <c r="H385" s="1">
        <f>AVERAGEIFS(Fitness!H:H,Fitness!C:C,A385,Fitness!D:D,B385,Fitness!E:E,C385,Fitness!F:F,D385,Fitness!G:G,E385)</f>
        <v>39.665333333333336</v>
      </c>
      <c r="I385">
        <f>COUNTIFS(Fitness!C:C,A385,Fitness!D:D,B385,Fitness!E:E,C385,Fitness!F:F,D385,Fitness!G:G,E385)</f>
        <v>15</v>
      </c>
    </row>
    <row r="386" spans="1:9" x14ac:dyDescent="0.25">
      <c r="A386">
        <v>0.4</v>
      </c>
      <c r="B386" t="s">
        <v>18</v>
      </c>
      <c r="C386" t="s">
        <v>16</v>
      </c>
      <c r="D386">
        <v>15</v>
      </c>
      <c r="E386">
        <v>8</v>
      </c>
      <c r="F386" s="1">
        <f>_xlfn.MAXIFS(Fitness!H:H,Fitness!C:C,A386,Fitness!D:D,B386,Fitness!E:E,C386,Fitness!F:F,D386,Fitness!G:G,E386)</f>
        <v>10</v>
      </c>
      <c r="G386" s="1">
        <f>_xlfn.MINIFS(Fitness!H:H,Fitness!C:C,A386,Fitness!D:D,B386,Fitness!E:E,C386,Fitness!F:F,D386,Fitness!G:G,E386)</f>
        <v>10</v>
      </c>
      <c r="H386" s="1">
        <f>AVERAGEIFS(Fitness!H:H,Fitness!C:C,A386,Fitness!D:D,B386,Fitness!E:E,C386,Fitness!F:F,D386,Fitness!G:G,E386)</f>
        <v>10</v>
      </c>
      <c r="I386">
        <f>COUNTIFS(Fitness!C:C,A386,Fitness!D:D,B386,Fitness!E:E,C386,Fitness!F:F,D386,Fitness!G:G,E386)</f>
        <v>1</v>
      </c>
    </row>
    <row r="387" spans="1:9" x14ac:dyDescent="0.25">
      <c r="A387">
        <v>0.2</v>
      </c>
      <c r="B387" t="s">
        <v>18</v>
      </c>
      <c r="C387" t="s">
        <v>17</v>
      </c>
      <c r="D387">
        <v>3</v>
      </c>
      <c r="E387">
        <v>128</v>
      </c>
      <c r="F387" s="1">
        <f>_xlfn.MAXIFS(Fitness!H:H,Fitness!C:C,A387,Fitness!D:D,B387,Fitness!E:E,C387,Fitness!F:F,D387,Fitness!G:G,E387)</f>
        <v>48.05</v>
      </c>
      <c r="G387" s="1">
        <f>_xlfn.MINIFS(Fitness!H:H,Fitness!C:C,A387,Fitness!D:D,B387,Fitness!E:E,C387,Fitness!F:F,D387,Fitness!G:G,E387)</f>
        <v>45.47</v>
      </c>
      <c r="H387" s="1">
        <f>AVERAGEIFS(Fitness!H:H,Fitness!C:C,A387,Fitness!D:D,B387,Fitness!E:E,C387,Fitness!F:F,D387,Fitness!G:G,E387)</f>
        <v>46.875</v>
      </c>
      <c r="I387">
        <f>COUNTIFS(Fitness!C:C,A387,Fitness!D:D,B387,Fitness!E:E,C387,Fitness!F:F,D387,Fitness!G:G,E387)</f>
        <v>8</v>
      </c>
    </row>
    <row r="388" spans="1:9" x14ac:dyDescent="0.25">
      <c r="A388">
        <v>0.25</v>
      </c>
      <c r="B388" t="s">
        <v>10</v>
      </c>
      <c r="C388" t="s">
        <v>14</v>
      </c>
      <c r="D388">
        <v>6</v>
      </c>
      <c r="E388">
        <v>32</v>
      </c>
      <c r="F388" s="1">
        <f>_xlfn.MAXIFS(Fitness!H:H,Fitness!C:C,A388,Fitness!D:D,B388,Fitness!E:E,C388,Fitness!F:F,D388,Fitness!G:G,E388)</f>
        <v>18.37</v>
      </c>
      <c r="G388" s="1">
        <f>_xlfn.MINIFS(Fitness!H:H,Fitness!C:C,A388,Fitness!D:D,B388,Fitness!E:E,C388,Fitness!F:F,D388,Fitness!G:G,E388)</f>
        <v>18.37</v>
      </c>
      <c r="H388" s="1">
        <f>AVERAGEIFS(Fitness!H:H,Fitness!C:C,A388,Fitness!D:D,B388,Fitness!E:E,C388,Fitness!F:F,D388,Fitness!G:G,E388)</f>
        <v>18.37</v>
      </c>
      <c r="I388">
        <f>COUNTIFS(Fitness!C:C,A388,Fitness!D:D,B388,Fitness!E:E,C388,Fitness!F:F,D388,Fitness!G:G,E388)</f>
        <v>1</v>
      </c>
    </row>
    <row r="389" spans="1:9" x14ac:dyDescent="0.25">
      <c r="A389">
        <v>0.1</v>
      </c>
      <c r="B389" t="s">
        <v>15</v>
      </c>
      <c r="C389" t="s">
        <v>16</v>
      </c>
      <c r="D389">
        <v>3</v>
      </c>
      <c r="E389">
        <v>128</v>
      </c>
      <c r="F389" s="1">
        <f>_xlfn.MAXIFS(Fitness!H:H,Fitness!C:C,A389,Fitness!D:D,B389,Fitness!E:E,C389,Fitness!F:F,D389,Fitness!G:G,E389)</f>
        <v>48.63</v>
      </c>
      <c r="G389" s="1">
        <f>_xlfn.MINIFS(Fitness!H:H,Fitness!C:C,A389,Fitness!D:D,B389,Fitness!E:E,C389,Fitness!F:F,D389,Fitness!G:G,E389)</f>
        <v>44.67</v>
      </c>
      <c r="H389" s="1">
        <f>AVERAGEIFS(Fitness!H:H,Fitness!C:C,A389,Fitness!D:D,B389,Fitness!E:E,C389,Fitness!F:F,D389,Fitness!G:G,E389)</f>
        <v>47.106428571428573</v>
      </c>
      <c r="I389">
        <f>COUNTIFS(Fitness!C:C,A389,Fitness!D:D,B389,Fitness!E:E,C389,Fitness!F:F,D389,Fitness!G:G,E389)</f>
        <v>14</v>
      </c>
    </row>
    <row r="390" spans="1:9" x14ac:dyDescent="0.25">
      <c r="A390">
        <v>0.25</v>
      </c>
      <c r="B390" t="s">
        <v>20</v>
      </c>
      <c r="C390" t="s">
        <v>17</v>
      </c>
      <c r="D390">
        <v>15</v>
      </c>
      <c r="E390">
        <v>64</v>
      </c>
      <c r="F390" s="1">
        <f>_xlfn.MAXIFS(Fitness!H:H,Fitness!C:C,A390,Fitness!D:D,B390,Fitness!E:E,C390,Fitness!F:F,D390,Fitness!G:G,E390)</f>
        <v>20.04</v>
      </c>
      <c r="G390" s="1">
        <f>_xlfn.MINIFS(Fitness!H:H,Fitness!C:C,A390,Fitness!D:D,B390,Fitness!E:E,C390,Fitness!F:F,D390,Fitness!G:G,E390)</f>
        <v>20.04</v>
      </c>
      <c r="H390" s="1">
        <f>AVERAGEIFS(Fitness!H:H,Fitness!C:C,A390,Fitness!D:D,B390,Fitness!E:E,C390,Fitness!F:F,D390,Fitness!G:G,E390)</f>
        <v>20.04</v>
      </c>
      <c r="I390">
        <f>COUNTIFS(Fitness!C:C,A390,Fitness!D:D,B390,Fitness!E:E,C390,Fitness!F:F,D390,Fitness!G:G,E390)</f>
        <v>1</v>
      </c>
    </row>
    <row r="391" spans="1:9" x14ac:dyDescent="0.25">
      <c r="A391">
        <v>0.2</v>
      </c>
      <c r="B391" t="s">
        <v>18</v>
      </c>
      <c r="C391" t="s">
        <v>17</v>
      </c>
      <c r="D391">
        <v>1</v>
      </c>
      <c r="E391">
        <v>128</v>
      </c>
      <c r="F391" s="1">
        <f>_xlfn.MAXIFS(Fitness!H:H,Fitness!C:C,A391,Fitness!D:D,B391,Fitness!E:E,C391,Fitness!F:F,D391,Fitness!G:G,E391)</f>
        <v>49.23</v>
      </c>
      <c r="G391" s="1">
        <f>_xlfn.MINIFS(Fitness!H:H,Fitness!C:C,A391,Fitness!D:D,B391,Fitness!E:E,C391,Fitness!F:F,D391,Fitness!G:G,E391)</f>
        <v>45.03</v>
      </c>
      <c r="H391" s="1">
        <f>AVERAGEIFS(Fitness!H:H,Fitness!C:C,A391,Fitness!D:D,B391,Fitness!E:E,C391,Fitness!F:F,D391,Fitness!G:G,E391)</f>
        <v>47.139230769230771</v>
      </c>
      <c r="I391">
        <f>COUNTIFS(Fitness!C:C,A391,Fitness!D:D,B391,Fitness!E:E,C391,Fitness!F:F,D391,Fitness!G:G,E391)</f>
        <v>13</v>
      </c>
    </row>
    <row r="392" spans="1:9" x14ac:dyDescent="0.25">
      <c r="A392">
        <v>0.2</v>
      </c>
      <c r="B392" t="s">
        <v>20</v>
      </c>
      <c r="C392" t="s">
        <v>17</v>
      </c>
      <c r="D392">
        <v>3</v>
      </c>
      <c r="E392">
        <v>128</v>
      </c>
      <c r="F392" s="1">
        <f>_xlfn.MAXIFS(Fitness!H:H,Fitness!C:C,A392,Fitness!D:D,B392,Fitness!E:E,C392,Fitness!F:F,D392,Fitness!G:G,E392)</f>
        <v>45.45</v>
      </c>
      <c r="G392" s="1">
        <f>_xlfn.MINIFS(Fitness!H:H,Fitness!C:C,A392,Fitness!D:D,B392,Fitness!E:E,C392,Fitness!F:F,D392,Fitness!G:G,E392)</f>
        <v>38.51</v>
      </c>
      <c r="H392" s="1">
        <f>AVERAGEIFS(Fitness!H:H,Fitness!C:C,A392,Fitness!D:D,B392,Fitness!E:E,C392,Fitness!F:F,D392,Fitness!G:G,E392)</f>
        <v>42.538571428571423</v>
      </c>
      <c r="I392">
        <f>COUNTIFS(Fitness!C:C,A392,Fitness!D:D,B392,Fitness!E:E,C392,Fitness!F:F,D392,Fitness!G:G,E392)</f>
        <v>7</v>
      </c>
    </row>
    <row r="393" spans="1:9" x14ac:dyDescent="0.25">
      <c r="A393">
        <v>0.2</v>
      </c>
      <c r="B393" t="s">
        <v>15</v>
      </c>
      <c r="C393" t="s">
        <v>17</v>
      </c>
      <c r="D393">
        <v>9</v>
      </c>
      <c r="E393">
        <v>128</v>
      </c>
      <c r="F393" s="1">
        <f>_xlfn.MAXIFS(Fitness!H:H,Fitness!C:C,A393,Fitness!D:D,B393,Fitness!E:E,C393,Fitness!F:F,D393,Fitness!G:G,E393)</f>
        <v>41.65</v>
      </c>
      <c r="G393" s="1">
        <f>_xlfn.MINIFS(Fitness!H:H,Fitness!C:C,A393,Fitness!D:D,B393,Fitness!E:E,C393,Fitness!F:F,D393,Fitness!G:G,E393)</f>
        <v>39.22</v>
      </c>
      <c r="H393" s="1">
        <f>AVERAGEIFS(Fitness!H:H,Fitness!C:C,A393,Fitness!D:D,B393,Fitness!E:E,C393,Fitness!F:F,D393,Fitness!G:G,E393)</f>
        <v>40.435000000000002</v>
      </c>
      <c r="I393">
        <f>COUNTIFS(Fitness!C:C,A393,Fitness!D:D,B393,Fitness!E:E,C393,Fitness!F:F,D393,Fitness!G:G,E393)</f>
        <v>2</v>
      </c>
    </row>
    <row r="394" spans="1:9" x14ac:dyDescent="0.25">
      <c r="A394">
        <v>0.1</v>
      </c>
      <c r="B394" t="s">
        <v>10</v>
      </c>
      <c r="C394" t="s">
        <v>16</v>
      </c>
      <c r="D394">
        <v>3</v>
      </c>
      <c r="E394">
        <v>128</v>
      </c>
      <c r="F394" s="1">
        <f>_xlfn.MAXIFS(Fitness!H:H,Fitness!C:C,A394,Fitness!D:D,B394,Fitness!E:E,C394,Fitness!F:F,D394,Fitness!G:G,E394)</f>
        <v>46.87</v>
      </c>
      <c r="G394" s="1">
        <f>_xlfn.MINIFS(Fitness!H:H,Fitness!C:C,A394,Fitness!D:D,B394,Fitness!E:E,C394,Fitness!F:F,D394,Fitness!G:G,E394)</f>
        <v>33.92</v>
      </c>
      <c r="H394" s="1">
        <f>AVERAGEIFS(Fitness!H:H,Fitness!C:C,A394,Fitness!D:D,B394,Fitness!E:E,C394,Fitness!F:F,D394,Fitness!G:G,E394)</f>
        <v>41.209999999999994</v>
      </c>
      <c r="I394">
        <f>COUNTIFS(Fitness!C:C,A394,Fitness!D:D,B394,Fitness!E:E,C394,Fitness!F:F,D394,Fitness!G:G,E394)</f>
        <v>11</v>
      </c>
    </row>
    <row r="395" spans="1:9" x14ac:dyDescent="0.25">
      <c r="A395">
        <v>0.5</v>
      </c>
      <c r="B395" t="s">
        <v>12</v>
      </c>
      <c r="C395" t="s">
        <v>17</v>
      </c>
      <c r="D395">
        <v>6</v>
      </c>
      <c r="E395">
        <v>128</v>
      </c>
      <c r="F395" s="1">
        <f>_xlfn.MAXIFS(Fitness!H:H,Fitness!C:C,A395,Fitness!D:D,B395,Fitness!E:E,C395,Fitness!F:F,D395,Fitness!G:G,E395)</f>
        <v>17.04</v>
      </c>
      <c r="G395" s="1">
        <f>_xlfn.MINIFS(Fitness!H:H,Fitness!C:C,A395,Fitness!D:D,B395,Fitness!E:E,C395,Fitness!F:F,D395,Fitness!G:G,E395)</f>
        <v>17.04</v>
      </c>
      <c r="H395" s="1">
        <f>AVERAGEIFS(Fitness!H:H,Fitness!C:C,A395,Fitness!D:D,B395,Fitness!E:E,C395,Fitness!F:F,D395,Fitness!G:G,E395)</f>
        <v>17.04</v>
      </c>
      <c r="I395">
        <f>COUNTIFS(Fitness!C:C,A395,Fitness!D:D,B395,Fitness!E:E,C395,Fitness!F:F,D395,Fitness!G:G,E395)</f>
        <v>1</v>
      </c>
    </row>
    <row r="396" spans="1:9" x14ac:dyDescent="0.25">
      <c r="A396">
        <v>0.4</v>
      </c>
      <c r="B396" t="s">
        <v>20</v>
      </c>
      <c r="C396" t="s">
        <v>14</v>
      </c>
      <c r="D396">
        <v>12</v>
      </c>
      <c r="E396">
        <v>8</v>
      </c>
      <c r="F396" s="1">
        <f>_xlfn.MAXIFS(Fitness!H:H,Fitness!C:C,A396,Fitness!D:D,B396,Fitness!E:E,C396,Fitness!F:F,D396,Fitness!G:G,E396)</f>
        <v>10</v>
      </c>
      <c r="G396" s="1">
        <f>_xlfn.MINIFS(Fitness!H:H,Fitness!C:C,A396,Fitness!D:D,B396,Fitness!E:E,C396,Fitness!F:F,D396,Fitness!G:G,E396)</f>
        <v>10</v>
      </c>
      <c r="H396" s="1">
        <f>AVERAGEIFS(Fitness!H:H,Fitness!C:C,A396,Fitness!D:D,B396,Fitness!E:E,C396,Fitness!F:F,D396,Fitness!G:G,E396)</f>
        <v>10</v>
      </c>
      <c r="I396">
        <f>COUNTIFS(Fitness!C:C,A396,Fitness!D:D,B396,Fitness!E:E,C396,Fitness!F:F,D396,Fitness!G:G,E396)</f>
        <v>1</v>
      </c>
    </row>
    <row r="397" spans="1:9" x14ac:dyDescent="0.25">
      <c r="A397">
        <v>0.2</v>
      </c>
      <c r="B397" t="s">
        <v>21</v>
      </c>
      <c r="C397" t="s">
        <v>16</v>
      </c>
      <c r="D397">
        <v>3</v>
      </c>
      <c r="E397">
        <v>128</v>
      </c>
      <c r="F397" s="1">
        <f>_xlfn.MAXIFS(Fitness!H:H,Fitness!C:C,A397,Fitness!D:D,B397,Fitness!E:E,C397,Fitness!F:F,D397,Fitness!G:G,E397)</f>
        <v>47.12</v>
      </c>
      <c r="G397" s="1">
        <f>_xlfn.MINIFS(Fitness!H:H,Fitness!C:C,A397,Fitness!D:D,B397,Fitness!E:E,C397,Fitness!F:F,D397,Fitness!G:G,E397)</f>
        <v>38.53</v>
      </c>
      <c r="H397" s="1">
        <f>AVERAGEIFS(Fitness!H:H,Fitness!C:C,A397,Fitness!D:D,B397,Fitness!E:E,C397,Fitness!F:F,D397,Fitness!G:G,E397)</f>
        <v>45.142727272727271</v>
      </c>
      <c r="I397">
        <f>COUNTIFS(Fitness!C:C,A397,Fitness!D:D,B397,Fitness!E:E,C397,Fitness!F:F,D397,Fitness!G:G,E397)</f>
        <v>11</v>
      </c>
    </row>
    <row r="398" spans="1:9" x14ac:dyDescent="0.25">
      <c r="A398">
        <v>0.4</v>
      </c>
      <c r="B398" t="s">
        <v>18</v>
      </c>
      <c r="C398" t="s">
        <v>17</v>
      </c>
      <c r="D398">
        <v>9</v>
      </c>
      <c r="E398">
        <v>32</v>
      </c>
      <c r="F398" s="1">
        <f>_xlfn.MAXIFS(Fitness!H:H,Fitness!C:C,A398,Fitness!D:D,B398,Fitness!E:E,C398,Fitness!F:F,D398,Fitness!G:G,E398)</f>
        <v>17.52</v>
      </c>
      <c r="G398" s="1">
        <f>_xlfn.MINIFS(Fitness!H:H,Fitness!C:C,A398,Fitness!D:D,B398,Fitness!E:E,C398,Fitness!F:F,D398,Fitness!G:G,E398)</f>
        <v>17.52</v>
      </c>
      <c r="H398" s="1">
        <f>AVERAGEIFS(Fitness!H:H,Fitness!C:C,A398,Fitness!D:D,B398,Fitness!E:E,C398,Fitness!F:F,D398,Fitness!G:G,E398)</f>
        <v>17.52</v>
      </c>
      <c r="I398">
        <f>COUNTIFS(Fitness!C:C,A398,Fitness!D:D,B398,Fitness!E:E,C398,Fitness!F:F,D398,Fitness!G:G,E398)</f>
        <v>1</v>
      </c>
    </row>
    <row r="399" spans="1:9" x14ac:dyDescent="0.25">
      <c r="A399">
        <v>0.5</v>
      </c>
      <c r="B399" t="s">
        <v>18</v>
      </c>
      <c r="C399" t="s">
        <v>13</v>
      </c>
      <c r="D399">
        <v>9</v>
      </c>
      <c r="E399">
        <v>8</v>
      </c>
      <c r="F399" s="1">
        <f>_xlfn.MAXIFS(Fitness!H:H,Fitness!C:C,A399,Fitness!D:D,B399,Fitness!E:E,C399,Fitness!F:F,D399,Fitness!G:G,E399)</f>
        <v>10</v>
      </c>
      <c r="G399" s="1">
        <f>_xlfn.MINIFS(Fitness!H:H,Fitness!C:C,A399,Fitness!D:D,B399,Fitness!E:E,C399,Fitness!F:F,D399,Fitness!G:G,E399)</f>
        <v>10</v>
      </c>
      <c r="H399" s="1">
        <f>AVERAGEIFS(Fitness!H:H,Fitness!C:C,A399,Fitness!D:D,B399,Fitness!E:E,C399,Fitness!F:F,D399,Fitness!G:G,E399)</f>
        <v>10</v>
      </c>
      <c r="I399">
        <f>COUNTIFS(Fitness!C:C,A399,Fitness!D:D,B399,Fitness!E:E,C399,Fitness!F:F,D399,Fitness!G:G,E399)</f>
        <v>1</v>
      </c>
    </row>
    <row r="400" spans="1:9" x14ac:dyDescent="0.25">
      <c r="A400">
        <v>0.25</v>
      </c>
      <c r="B400" t="s">
        <v>15</v>
      </c>
      <c r="C400" t="s">
        <v>16</v>
      </c>
      <c r="D400">
        <v>15</v>
      </c>
      <c r="E400">
        <v>16</v>
      </c>
      <c r="F400" s="1">
        <f>_xlfn.MAXIFS(Fitness!H:H,Fitness!C:C,A400,Fitness!D:D,B400,Fitness!E:E,C400,Fitness!F:F,D400,Fitness!G:G,E400)</f>
        <v>10</v>
      </c>
      <c r="G400" s="1">
        <f>_xlfn.MINIFS(Fitness!H:H,Fitness!C:C,A400,Fitness!D:D,B400,Fitness!E:E,C400,Fitness!F:F,D400,Fitness!G:G,E400)</f>
        <v>10</v>
      </c>
      <c r="H400" s="1">
        <f>AVERAGEIFS(Fitness!H:H,Fitness!C:C,A400,Fitness!D:D,B400,Fitness!E:E,C400,Fitness!F:F,D400,Fitness!G:G,E400)</f>
        <v>10</v>
      </c>
      <c r="I400">
        <f>COUNTIFS(Fitness!C:C,A400,Fitness!D:D,B400,Fitness!E:E,C400,Fitness!F:F,D400,Fitness!G:G,E400)</f>
        <v>1</v>
      </c>
    </row>
    <row r="401" spans="1:9" x14ac:dyDescent="0.25">
      <c r="A401">
        <v>0.4</v>
      </c>
      <c r="B401" t="s">
        <v>20</v>
      </c>
      <c r="C401" t="s">
        <v>17</v>
      </c>
      <c r="D401">
        <v>6</v>
      </c>
      <c r="E401">
        <v>32</v>
      </c>
      <c r="F401" s="1">
        <f>_xlfn.MAXIFS(Fitness!H:H,Fitness!C:C,A401,Fitness!D:D,B401,Fitness!E:E,C401,Fitness!F:F,D401,Fitness!G:G,E401)</f>
        <v>21.26</v>
      </c>
      <c r="G401" s="1">
        <f>_xlfn.MINIFS(Fitness!H:H,Fitness!C:C,A401,Fitness!D:D,B401,Fitness!E:E,C401,Fitness!F:F,D401,Fitness!G:G,E401)</f>
        <v>18.489999999999998</v>
      </c>
      <c r="H401" s="1">
        <f>AVERAGEIFS(Fitness!H:H,Fitness!C:C,A401,Fitness!D:D,B401,Fitness!E:E,C401,Fitness!F:F,D401,Fitness!G:G,E401)</f>
        <v>20.077500000000001</v>
      </c>
      <c r="I401">
        <f>COUNTIFS(Fitness!C:C,A401,Fitness!D:D,B401,Fitness!E:E,C401,Fitness!F:F,D401,Fitness!G:G,E401)</f>
        <v>4</v>
      </c>
    </row>
    <row r="402" spans="1:9" x14ac:dyDescent="0.25">
      <c r="A402">
        <v>0.3</v>
      </c>
      <c r="B402" t="s">
        <v>18</v>
      </c>
      <c r="C402" t="s">
        <v>11</v>
      </c>
      <c r="D402">
        <v>1</v>
      </c>
      <c r="E402">
        <v>64</v>
      </c>
      <c r="F402" s="1">
        <f>_xlfn.MAXIFS(Fitness!H:H,Fitness!C:C,A402,Fitness!D:D,B402,Fitness!E:E,C402,Fitness!F:F,D402,Fitness!G:G,E402)</f>
        <v>45.7</v>
      </c>
      <c r="G402" s="1">
        <f>_xlfn.MINIFS(Fitness!H:H,Fitness!C:C,A402,Fitness!D:D,B402,Fitness!E:E,C402,Fitness!F:F,D402,Fitness!G:G,E402)</f>
        <v>34.729999999999997</v>
      </c>
      <c r="H402" s="1">
        <f>AVERAGEIFS(Fitness!H:H,Fitness!C:C,A402,Fitness!D:D,B402,Fitness!E:E,C402,Fitness!F:F,D402,Fitness!G:G,E402)</f>
        <v>43.980250000000012</v>
      </c>
      <c r="I402">
        <f>COUNTIFS(Fitness!C:C,A402,Fitness!D:D,B402,Fitness!E:E,C402,Fitness!F:F,D402,Fitness!G:G,E402)</f>
        <v>40</v>
      </c>
    </row>
    <row r="403" spans="1:9" x14ac:dyDescent="0.25">
      <c r="A403">
        <v>0.25</v>
      </c>
      <c r="B403" t="s">
        <v>20</v>
      </c>
      <c r="C403" t="s">
        <v>17</v>
      </c>
      <c r="D403">
        <v>6</v>
      </c>
      <c r="E403">
        <v>8</v>
      </c>
      <c r="F403" s="1">
        <f>_xlfn.MAXIFS(Fitness!H:H,Fitness!C:C,A403,Fitness!D:D,B403,Fitness!E:E,C403,Fitness!F:F,D403,Fitness!G:G,E403)</f>
        <v>20.09</v>
      </c>
      <c r="G403" s="1">
        <f>_xlfn.MINIFS(Fitness!H:H,Fitness!C:C,A403,Fitness!D:D,B403,Fitness!E:E,C403,Fitness!F:F,D403,Fitness!G:G,E403)</f>
        <v>10</v>
      </c>
      <c r="H403" s="1">
        <f>AVERAGEIFS(Fitness!H:H,Fitness!C:C,A403,Fitness!D:D,B403,Fitness!E:E,C403,Fitness!F:F,D403,Fitness!G:G,E403)</f>
        <v>17.922499999999996</v>
      </c>
      <c r="I403">
        <f>COUNTIFS(Fitness!C:C,A403,Fitness!D:D,B403,Fitness!E:E,C403,Fitness!F:F,D403,Fitness!G:G,E403)</f>
        <v>12</v>
      </c>
    </row>
    <row r="404" spans="1:9" x14ac:dyDescent="0.25">
      <c r="A404">
        <v>0.4</v>
      </c>
      <c r="B404" t="s">
        <v>20</v>
      </c>
      <c r="C404" t="s">
        <v>16</v>
      </c>
      <c r="D404">
        <v>6</v>
      </c>
      <c r="E404">
        <v>16</v>
      </c>
      <c r="F404" s="1">
        <f>_xlfn.MAXIFS(Fitness!H:H,Fitness!C:C,A404,Fitness!D:D,B404,Fitness!E:E,C404,Fitness!F:F,D404,Fitness!G:G,E404)</f>
        <v>19.38</v>
      </c>
      <c r="G404" s="1">
        <f>_xlfn.MINIFS(Fitness!H:H,Fitness!C:C,A404,Fitness!D:D,B404,Fitness!E:E,C404,Fitness!F:F,D404,Fitness!G:G,E404)</f>
        <v>10</v>
      </c>
      <c r="H404" s="1">
        <f>AVERAGEIFS(Fitness!H:H,Fitness!C:C,A404,Fitness!D:D,B404,Fitness!E:E,C404,Fitness!F:F,D404,Fitness!G:G,E404)</f>
        <v>16.126666666666665</v>
      </c>
      <c r="I404">
        <f>COUNTIFS(Fitness!C:C,A404,Fitness!D:D,B404,Fitness!E:E,C404,Fitness!F:F,D404,Fitness!G:G,E404)</f>
        <v>3</v>
      </c>
    </row>
    <row r="405" spans="1:9" x14ac:dyDescent="0.25">
      <c r="A405">
        <v>0.25</v>
      </c>
      <c r="B405" t="s">
        <v>18</v>
      </c>
      <c r="C405" t="s">
        <v>17</v>
      </c>
      <c r="D405">
        <v>3</v>
      </c>
      <c r="E405">
        <v>4</v>
      </c>
      <c r="F405" s="1">
        <f>_xlfn.MAXIFS(Fitness!H:H,Fitness!C:C,A405,Fitness!D:D,B405,Fitness!E:E,C405,Fitness!F:F,D405,Fitness!G:G,E405)</f>
        <v>25.06</v>
      </c>
      <c r="G405" s="1">
        <f>_xlfn.MINIFS(Fitness!H:H,Fitness!C:C,A405,Fitness!D:D,B405,Fitness!E:E,C405,Fitness!F:F,D405,Fitness!G:G,E405)</f>
        <v>18.920000000000002</v>
      </c>
      <c r="H405" s="1">
        <f>AVERAGEIFS(Fitness!H:H,Fitness!C:C,A405,Fitness!D:D,B405,Fitness!E:E,C405,Fitness!F:F,D405,Fitness!G:G,E405)</f>
        <v>22.88</v>
      </c>
      <c r="I405">
        <f>COUNTIFS(Fitness!C:C,A405,Fitness!D:D,B405,Fitness!E:E,C405,Fitness!F:F,D405,Fitness!G:G,E405)</f>
        <v>3</v>
      </c>
    </row>
    <row r="406" spans="1:9" x14ac:dyDescent="0.25">
      <c r="A406">
        <v>0.5</v>
      </c>
      <c r="B406" t="s">
        <v>12</v>
      </c>
      <c r="C406" t="s">
        <v>19</v>
      </c>
      <c r="D406">
        <v>3</v>
      </c>
      <c r="E406">
        <v>64</v>
      </c>
      <c r="F406" s="1">
        <f>_xlfn.MAXIFS(Fitness!H:H,Fitness!C:C,A406,Fitness!D:D,B406,Fitness!E:E,C406,Fitness!F:F,D406,Fitness!G:G,E406)</f>
        <v>33.590000000000003</v>
      </c>
      <c r="G406" s="1">
        <f>_xlfn.MINIFS(Fitness!H:H,Fitness!C:C,A406,Fitness!D:D,B406,Fitness!E:E,C406,Fitness!F:F,D406,Fitness!G:G,E406)</f>
        <v>31.42</v>
      </c>
      <c r="H406" s="1">
        <f>AVERAGEIFS(Fitness!H:H,Fitness!C:C,A406,Fitness!D:D,B406,Fitness!E:E,C406,Fitness!F:F,D406,Fitness!G:G,E406)</f>
        <v>32.340000000000003</v>
      </c>
      <c r="I406">
        <f>COUNTIFS(Fitness!C:C,A406,Fitness!D:D,B406,Fitness!E:E,C406,Fitness!F:F,D406,Fitness!G:G,E406)</f>
        <v>3</v>
      </c>
    </row>
    <row r="407" spans="1:9" x14ac:dyDescent="0.25">
      <c r="A407">
        <v>0.4</v>
      </c>
      <c r="B407" t="s">
        <v>15</v>
      </c>
      <c r="C407" t="s">
        <v>19</v>
      </c>
      <c r="D407">
        <v>9</v>
      </c>
      <c r="E407">
        <v>16</v>
      </c>
      <c r="F407" s="1">
        <f>_xlfn.MAXIFS(Fitness!H:H,Fitness!C:C,A407,Fitness!D:D,B407,Fitness!E:E,C407,Fitness!F:F,D407,Fitness!G:G,E407)</f>
        <v>10</v>
      </c>
      <c r="G407" s="1">
        <f>_xlfn.MINIFS(Fitness!H:H,Fitness!C:C,A407,Fitness!D:D,B407,Fitness!E:E,C407,Fitness!F:F,D407,Fitness!G:G,E407)</f>
        <v>10</v>
      </c>
      <c r="H407" s="1">
        <f>AVERAGEIFS(Fitness!H:H,Fitness!C:C,A407,Fitness!D:D,B407,Fitness!E:E,C407,Fitness!F:F,D407,Fitness!G:G,E407)</f>
        <v>10</v>
      </c>
      <c r="I407">
        <f>COUNTIFS(Fitness!C:C,A407,Fitness!D:D,B407,Fitness!E:E,C407,Fitness!F:F,D407,Fitness!G:G,E407)</f>
        <v>3</v>
      </c>
    </row>
    <row r="408" spans="1:9" x14ac:dyDescent="0.25">
      <c r="A408">
        <v>0.5</v>
      </c>
      <c r="B408" t="s">
        <v>15</v>
      </c>
      <c r="C408" t="s">
        <v>11</v>
      </c>
      <c r="D408">
        <v>15</v>
      </c>
      <c r="E408">
        <v>4</v>
      </c>
      <c r="F408" s="1">
        <f>_xlfn.MAXIFS(Fitness!H:H,Fitness!C:C,A408,Fitness!D:D,B408,Fitness!E:E,C408,Fitness!F:F,D408,Fitness!G:G,E408)</f>
        <v>10</v>
      </c>
      <c r="G408" s="1">
        <f>_xlfn.MINIFS(Fitness!H:H,Fitness!C:C,A408,Fitness!D:D,B408,Fitness!E:E,C408,Fitness!F:F,D408,Fitness!G:G,E408)</f>
        <v>10</v>
      </c>
      <c r="H408" s="1">
        <f>AVERAGEIFS(Fitness!H:H,Fitness!C:C,A408,Fitness!D:D,B408,Fitness!E:E,C408,Fitness!F:F,D408,Fitness!G:G,E408)</f>
        <v>10</v>
      </c>
      <c r="I408">
        <f>COUNTIFS(Fitness!C:C,A408,Fitness!D:D,B408,Fitness!E:E,C408,Fitness!F:F,D408,Fitness!G:G,E408)</f>
        <v>4</v>
      </c>
    </row>
    <row r="409" spans="1:9" x14ac:dyDescent="0.25">
      <c r="A409">
        <v>0.4</v>
      </c>
      <c r="B409" t="s">
        <v>18</v>
      </c>
      <c r="C409" t="s">
        <v>11</v>
      </c>
      <c r="D409">
        <v>9</v>
      </c>
      <c r="E409">
        <v>128</v>
      </c>
      <c r="F409" s="1">
        <f>_xlfn.MAXIFS(Fitness!H:H,Fitness!C:C,A409,Fitness!D:D,B409,Fitness!E:E,C409,Fitness!F:F,D409,Fitness!G:G,E409)</f>
        <v>10</v>
      </c>
      <c r="G409" s="1">
        <f>_xlfn.MINIFS(Fitness!H:H,Fitness!C:C,A409,Fitness!D:D,B409,Fitness!E:E,C409,Fitness!F:F,D409,Fitness!G:G,E409)</f>
        <v>10</v>
      </c>
      <c r="H409" s="1">
        <f>AVERAGEIFS(Fitness!H:H,Fitness!C:C,A409,Fitness!D:D,B409,Fitness!E:E,C409,Fitness!F:F,D409,Fitness!G:G,E409)</f>
        <v>10</v>
      </c>
      <c r="I409">
        <f>COUNTIFS(Fitness!C:C,A409,Fitness!D:D,B409,Fitness!E:E,C409,Fitness!F:F,D409,Fitness!G:G,E409)</f>
        <v>2</v>
      </c>
    </row>
    <row r="410" spans="1:9" x14ac:dyDescent="0.25">
      <c r="A410">
        <v>0.3</v>
      </c>
      <c r="B410" t="s">
        <v>18</v>
      </c>
      <c r="C410" t="s">
        <v>16</v>
      </c>
      <c r="D410">
        <v>12</v>
      </c>
      <c r="E410">
        <v>128</v>
      </c>
      <c r="F410" s="1">
        <f>_xlfn.MAXIFS(Fitness!H:H,Fitness!C:C,A410,Fitness!D:D,B410,Fitness!E:E,C410,Fitness!F:F,D410,Fitness!G:G,E410)</f>
        <v>36.049999999999997</v>
      </c>
      <c r="G410" s="1">
        <f>_xlfn.MINIFS(Fitness!H:H,Fitness!C:C,A410,Fitness!D:D,B410,Fitness!E:E,C410,Fitness!F:F,D410,Fitness!G:G,E410)</f>
        <v>10</v>
      </c>
      <c r="H410" s="1">
        <f>AVERAGEIFS(Fitness!H:H,Fitness!C:C,A410,Fitness!D:D,B410,Fitness!E:E,C410,Fitness!F:F,D410,Fitness!G:G,E410)</f>
        <v>30.783333333333331</v>
      </c>
      <c r="I410">
        <f>COUNTIFS(Fitness!C:C,A410,Fitness!D:D,B410,Fitness!E:E,C410,Fitness!F:F,D410,Fitness!G:G,E410)</f>
        <v>6</v>
      </c>
    </row>
    <row r="411" spans="1:9" x14ac:dyDescent="0.25">
      <c r="A411">
        <v>0.1</v>
      </c>
      <c r="B411" t="s">
        <v>12</v>
      </c>
      <c r="C411" t="s">
        <v>11</v>
      </c>
      <c r="D411">
        <v>12</v>
      </c>
      <c r="E411">
        <v>16</v>
      </c>
      <c r="F411" s="1">
        <f>_xlfn.MAXIFS(Fitness!H:H,Fitness!C:C,A411,Fitness!D:D,B411,Fitness!E:E,C411,Fitness!F:F,D411,Fitness!G:G,E411)</f>
        <v>10</v>
      </c>
      <c r="G411" s="1">
        <f>_xlfn.MINIFS(Fitness!H:H,Fitness!C:C,A411,Fitness!D:D,B411,Fitness!E:E,C411,Fitness!F:F,D411,Fitness!G:G,E411)</f>
        <v>10</v>
      </c>
      <c r="H411" s="1">
        <f>AVERAGEIFS(Fitness!H:H,Fitness!C:C,A411,Fitness!D:D,B411,Fitness!E:E,C411,Fitness!F:F,D411,Fitness!G:G,E411)</f>
        <v>10</v>
      </c>
      <c r="I411">
        <f>COUNTIFS(Fitness!C:C,A411,Fitness!D:D,B411,Fitness!E:E,C411,Fitness!F:F,D411,Fitness!G:G,E411)</f>
        <v>1</v>
      </c>
    </row>
    <row r="412" spans="1:9" x14ac:dyDescent="0.25">
      <c r="A412">
        <v>0.3</v>
      </c>
      <c r="B412" t="s">
        <v>20</v>
      </c>
      <c r="C412" t="s">
        <v>17</v>
      </c>
      <c r="D412">
        <v>1</v>
      </c>
      <c r="E412">
        <v>32</v>
      </c>
      <c r="F412" s="1">
        <f>_xlfn.MAXIFS(Fitness!H:H,Fitness!C:C,A412,Fitness!D:D,B412,Fitness!E:E,C412,Fitness!F:F,D412,Fitness!G:G,E412)</f>
        <v>42.25</v>
      </c>
      <c r="G412" s="1">
        <f>_xlfn.MINIFS(Fitness!H:H,Fitness!C:C,A412,Fitness!D:D,B412,Fitness!E:E,C412,Fitness!F:F,D412,Fitness!G:G,E412)</f>
        <v>19.88</v>
      </c>
      <c r="H412" s="1">
        <f>AVERAGEIFS(Fitness!H:H,Fitness!C:C,A412,Fitness!D:D,B412,Fitness!E:E,C412,Fitness!F:F,D412,Fitness!G:G,E412)</f>
        <v>36.341111111111111</v>
      </c>
      <c r="I412">
        <f>COUNTIFS(Fitness!C:C,A412,Fitness!D:D,B412,Fitness!E:E,C412,Fitness!F:F,D412,Fitness!G:G,E412)</f>
        <v>9</v>
      </c>
    </row>
    <row r="413" spans="1:9" x14ac:dyDescent="0.25">
      <c r="A413">
        <v>0.5</v>
      </c>
      <c r="B413" t="s">
        <v>12</v>
      </c>
      <c r="C413" t="s">
        <v>16</v>
      </c>
      <c r="D413">
        <v>3</v>
      </c>
      <c r="E413">
        <v>128</v>
      </c>
      <c r="F413" s="1">
        <f>_xlfn.MAXIFS(Fitness!H:H,Fitness!C:C,A413,Fitness!D:D,B413,Fitness!E:E,C413,Fitness!F:F,D413,Fitness!G:G,E413)</f>
        <v>42.76</v>
      </c>
      <c r="G413" s="1">
        <f>_xlfn.MINIFS(Fitness!H:H,Fitness!C:C,A413,Fitness!D:D,B413,Fitness!E:E,C413,Fitness!F:F,D413,Fitness!G:G,E413)</f>
        <v>32.03</v>
      </c>
      <c r="H413" s="1">
        <f>AVERAGEIFS(Fitness!H:H,Fitness!C:C,A413,Fitness!D:D,B413,Fitness!E:E,C413,Fitness!F:F,D413,Fitness!G:G,E413)</f>
        <v>39.692</v>
      </c>
      <c r="I413">
        <f>COUNTIFS(Fitness!C:C,A413,Fitness!D:D,B413,Fitness!E:E,C413,Fitness!F:F,D413,Fitness!G:G,E413)</f>
        <v>15</v>
      </c>
    </row>
    <row r="414" spans="1:9" x14ac:dyDescent="0.25">
      <c r="A414">
        <v>0.4</v>
      </c>
      <c r="B414" t="s">
        <v>15</v>
      </c>
      <c r="C414" t="s">
        <v>16</v>
      </c>
      <c r="D414">
        <v>9</v>
      </c>
      <c r="E414">
        <v>128</v>
      </c>
      <c r="F414" s="1">
        <f>_xlfn.MAXIFS(Fitness!H:H,Fitness!C:C,A414,Fitness!D:D,B414,Fitness!E:E,C414,Fitness!F:F,D414,Fitness!G:G,E414)</f>
        <v>23</v>
      </c>
      <c r="G414" s="1">
        <f>_xlfn.MINIFS(Fitness!H:H,Fitness!C:C,A414,Fitness!D:D,B414,Fitness!E:E,C414,Fitness!F:F,D414,Fitness!G:G,E414)</f>
        <v>10</v>
      </c>
      <c r="H414" s="1">
        <f>AVERAGEIFS(Fitness!H:H,Fitness!C:C,A414,Fitness!D:D,B414,Fitness!E:E,C414,Fitness!F:F,D414,Fitness!G:G,E414)</f>
        <v>18.309999999999999</v>
      </c>
      <c r="I414">
        <f>COUNTIFS(Fitness!C:C,A414,Fitness!D:D,B414,Fitness!E:E,C414,Fitness!F:F,D414,Fitness!G:G,E414)</f>
        <v>3</v>
      </c>
    </row>
    <row r="415" spans="1:9" x14ac:dyDescent="0.25">
      <c r="A415">
        <v>0.25</v>
      </c>
      <c r="B415" t="s">
        <v>18</v>
      </c>
      <c r="C415" t="s">
        <v>16</v>
      </c>
      <c r="D415">
        <v>12</v>
      </c>
      <c r="E415">
        <v>128</v>
      </c>
      <c r="F415" s="1">
        <f>_xlfn.MAXIFS(Fitness!H:H,Fitness!C:C,A415,Fitness!D:D,B415,Fitness!E:E,C415,Fitness!F:F,D415,Fitness!G:G,E415)</f>
        <v>41.98</v>
      </c>
      <c r="G415" s="1">
        <f>_xlfn.MINIFS(Fitness!H:H,Fitness!C:C,A415,Fitness!D:D,B415,Fitness!E:E,C415,Fitness!F:F,D415,Fitness!G:G,E415)</f>
        <v>39.22</v>
      </c>
      <c r="H415" s="1">
        <f>AVERAGEIFS(Fitness!H:H,Fitness!C:C,A415,Fitness!D:D,B415,Fitness!E:E,C415,Fitness!F:F,D415,Fitness!G:G,E415)</f>
        <v>40.794444444444444</v>
      </c>
      <c r="I415">
        <f>COUNTIFS(Fitness!C:C,A415,Fitness!D:D,B415,Fitness!E:E,C415,Fitness!F:F,D415,Fitness!G:G,E415)</f>
        <v>9</v>
      </c>
    </row>
    <row r="416" spans="1:9" x14ac:dyDescent="0.25">
      <c r="A416">
        <v>0.3</v>
      </c>
      <c r="B416" t="s">
        <v>20</v>
      </c>
      <c r="C416" t="s">
        <v>17</v>
      </c>
      <c r="D416">
        <v>6</v>
      </c>
      <c r="E416">
        <v>32</v>
      </c>
      <c r="F416" s="1">
        <f>_xlfn.MAXIFS(Fitness!H:H,Fitness!C:C,A416,Fitness!D:D,B416,Fitness!E:E,C416,Fitness!F:F,D416,Fitness!G:G,E416)</f>
        <v>32.51</v>
      </c>
      <c r="G416" s="1">
        <f>_xlfn.MINIFS(Fitness!H:H,Fitness!C:C,A416,Fitness!D:D,B416,Fitness!E:E,C416,Fitness!F:F,D416,Fitness!G:G,E416)</f>
        <v>24.71</v>
      </c>
      <c r="H416" s="1">
        <f>AVERAGEIFS(Fitness!H:H,Fitness!C:C,A416,Fitness!D:D,B416,Fitness!E:E,C416,Fitness!F:F,D416,Fitness!G:G,E416)</f>
        <v>29.38</v>
      </c>
      <c r="I416">
        <f>COUNTIFS(Fitness!C:C,A416,Fitness!D:D,B416,Fitness!E:E,C416,Fitness!F:F,D416,Fitness!G:G,E416)</f>
        <v>3</v>
      </c>
    </row>
    <row r="417" spans="1:9" x14ac:dyDescent="0.25">
      <c r="A417">
        <v>0.25</v>
      </c>
      <c r="B417" t="s">
        <v>12</v>
      </c>
      <c r="C417" t="s">
        <v>17</v>
      </c>
      <c r="D417">
        <v>6</v>
      </c>
      <c r="E417">
        <v>64</v>
      </c>
      <c r="F417" s="1">
        <f>_xlfn.MAXIFS(Fitness!H:H,Fitness!C:C,A417,Fitness!D:D,B417,Fitness!E:E,C417,Fitness!F:F,D417,Fitness!G:G,E417)</f>
        <v>40.1</v>
      </c>
      <c r="G417" s="1">
        <f>_xlfn.MINIFS(Fitness!H:H,Fitness!C:C,A417,Fitness!D:D,B417,Fitness!E:E,C417,Fitness!F:F,D417,Fitness!G:G,E417)</f>
        <v>19.05</v>
      </c>
      <c r="H417" s="1">
        <f>AVERAGEIFS(Fitness!H:H,Fitness!C:C,A417,Fitness!D:D,B417,Fitness!E:E,C417,Fitness!F:F,D417,Fitness!G:G,E417)</f>
        <v>35.79</v>
      </c>
      <c r="I417">
        <f>COUNTIFS(Fitness!C:C,A417,Fitness!D:D,B417,Fitness!E:E,C417,Fitness!F:F,D417,Fitness!G:G,E417)</f>
        <v>15</v>
      </c>
    </row>
    <row r="418" spans="1:9" x14ac:dyDescent="0.25">
      <c r="A418">
        <v>0.2</v>
      </c>
      <c r="B418" t="s">
        <v>12</v>
      </c>
      <c r="C418" t="s">
        <v>16</v>
      </c>
      <c r="D418">
        <v>9</v>
      </c>
      <c r="E418">
        <v>128</v>
      </c>
      <c r="F418" s="1">
        <f>_xlfn.MAXIFS(Fitness!H:H,Fitness!C:C,A418,Fitness!D:D,B418,Fitness!E:E,C418,Fitness!F:F,D418,Fitness!G:G,E418)</f>
        <v>39.86</v>
      </c>
      <c r="G418" s="1">
        <f>_xlfn.MINIFS(Fitness!H:H,Fitness!C:C,A418,Fitness!D:D,B418,Fitness!E:E,C418,Fitness!F:F,D418,Fitness!G:G,E418)</f>
        <v>10</v>
      </c>
      <c r="H418" s="1">
        <f>AVERAGEIFS(Fitness!H:H,Fitness!C:C,A418,Fitness!D:D,B418,Fitness!E:E,C418,Fitness!F:F,D418,Fitness!G:G,E418)</f>
        <v>31.607499999999998</v>
      </c>
      <c r="I418">
        <f>COUNTIFS(Fitness!C:C,A418,Fitness!D:D,B418,Fitness!E:E,C418,Fitness!F:F,D418,Fitness!G:G,E418)</f>
        <v>4</v>
      </c>
    </row>
    <row r="419" spans="1:9" x14ac:dyDescent="0.25">
      <c r="A419">
        <v>0.25</v>
      </c>
      <c r="B419" t="s">
        <v>15</v>
      </c>
      <c r="C419" t="s">
        <v>16</v>
      </c>
      <c r="D419">
        <v>9</v>
      </c>
      <c r="E419">
        <v>128</v>
      </c>
      <c r="F419" s="1">
        <f>_xlfn.MAXIFS(Fitness!H:H,Fitness!C:C,A419,Fitness!D:D,B419,Fitness!E:E,C419,Fitness!F:F,D419,Fitness!G:G,E419)</f>
        <v>37.78</v>
      </c>
      <c r="G419" s="1">
        <f>_xlfn.MINIFS(Fitness!H:H,Fitness!C:C,A419,Fitness!D:D,B419,Fitness!E:E,C419,Fitness!F:F,D419,Fitness!G:G,E419)</f>
        <v>21.92</v>
      </c>
      <c r="H419" s="1">
        <f>AVERAGEIFS(Fitness!H:H,Fitness!C:C,A419,Fitness!D:D,B419,Fitness!E:E,C419,Fitness!F:F,D419,Fitness!G:G,E419)</f>
        <v>29.85</v>
      </c>
      <c r="I419">
        <f>COUNTIFS(Fitness!C:C,A419,Fitness!D:D,B419,Fitness!E:E,C419,Fitness!F:F,D419,Fitness!G:G,E419)</f>
        <v>2</v>
      </c>
    </row>
    <row r="420" spans="1:9" x14ac:dyDescent="0.25">
      <c r="A420">
        <v>0.25</v>
      </c>
      <c r="B420" t="s">
        <v>18</v>
      </c>
      <c r="C420" t="s">
        <v>16</v>
      </c>
      <c r="D420">
        <v>9</v>
      </c>
      <c r="E420">
        <v>128</v>
      </c>
      <c r="F420" s="1">
        <f>_xlfn.MAXIFS(Fitness!H:H,Fitness!C:C,A420,Fitness!D:D,B420,Fitness!E:E,C420,Fitness!F:F,D420,Fitness!G:G,E420)</f>
        <v>44.68</v>
      </c>
      <c r="G420" s="1">
        <f>_xlfn.MINIFS(Fitness!H:H,Fitness!C:C,A420,Fitness!D:D,B420,Fitness!E:E,C420,Fitness!F:F,D420,Fitness!G:G,E420)</f>
        <v>34.11</v>
      </c>
      <c r="H420" s="1">
        <f>AVERAGEIFS(Fitness!H:H,Fitness!C:C,A420,Fitness!D:D,B420,Fitness!E:E,C420,Fitness!F:F,D420,Fitness!G:G,E420)</f>
        <v>42.385000000000005</v>
      </c>
      <c r="I420">
        <f>COUNTIFS(Fitness!C:C,A420,Fitness!D:D,B420,Fitness!E:E,C420,Fitness!F:F,D420,Fitness!G:G,E420)</f>
        <v>32</v>
      </c>
    </row>
    <row r="421" spans="1:9" x14ac:dyDescent="0.25">
      <c r="A421">
        <v>0.2</v>
      </c>
      <c r="B421" t="s">
        <v>10</v>
      </c>
      <c r="C421" t="s">
        <v>13</v>
      </c>
      <c r="D421">
        <v>1</v>
      </c>
      <c r="E421">
        <v>64</v>
      </c>
      <c r="F421" s="1">
        <f>_xlfn.MAXIFS(Fitness!H:H,Fitness!C:C,A421,Fitness!D:D,B421,Fitness!E:E,C421,Fitness!F:F,D421,Fitness!G:G,E421)</f>
        <v>42.05</v>
      </c>
      <c r="G421" s="1">
        <f>_xlfn.MINIFS(Fitness!H:H,Fitness!C:C,A421,Fitness!D:D,B421,Fitness!E:E,C421,Fitness!F:F,D421,Fitness!G:G,E421)</f>
        <v>38.89</v>
      </c>
      <c r="H421" s="1">
        <f>AVERAGEIFS(Fitness!H:H,Fitness!C:C,A421,Fitness!D:D,B421,Fitness!E:E,C421,Fitness!F:F,D421,Fitness!G:G,E421)</f>
        <v>40.428571428571431</v>
      </c>
      <c r="I421">
        <f>COUNTIFS(Fitness!C:C,A421,Fitness!D:D,B421,Fitness!E:E,C421,Fitness!F:F,D421,Fitness!G:G,E421)</f>
        <v>7</v>
      </c>
    </row>
    <row r="422" spans="1:9" x14ac:dyDescent="0.25">
      <c r="A422">
        <v>0.25</v>
      </c>
      <c r="B422" t="s">
        <v>20</v>
      </c>
      <c r="C422" t="s">
        <v>16</v>
      </c>
      <c r="D422">
        <v>6</v>
      </c>
      <c r="E422">
        <v>32</v>
      </c>
      <c r="F422" s="1">
        <f>_xlfn.MAXIFS(Fitness!H:H,Fitness!C:C,A422,Fitness!D:D,B422,Fitness!E:E,C422,Fitness!F:F,D422,Fitness!G:G,E422)</f>
        <v>31.83</v>
      </c>
      <c r="G422" s="1">
        <f>_xlfn.MINIFS(Fitness!H:H,Fitness!C:C,A422,Fitness!D:D,B422,Fitness!E:E,C422,Fitness!F:F,D422,Fitness!G:G,E422)</f>
        <v>29.78</v>
      </c>
      <c r="H422" s="1">
        <f>AVERAGEIFS(Fitness!H:H,Fitness!C:C,A422,Fitness!D:D,B422,Fitness!E:E,C422,Fitness!F:F,D422,Fitness!G:G,E422)</f>
        <v>30.939999999999998</v>
      </c>
      <c r="I422">
        <f>COUNTIFS(Fitness!C:C,A422,Fitness!D:D,B422,Fitness!E:E,C422,Fitness!F:F,D422,Fitness!G:G,E422)</f>
        <v>3</v>
      </c>
    </row>
    <row r="423" spans="1:9" x14ac:dyDescent="0.25">
      <c r="A423">
        <v>0.25</v>
      </c>
      <c r="B423" t="s">
        <v>12</v>
      </c>
      <c r="C423" t="s">
        <v>11</v>
      </c>
      <c r="D423">
        <v>1</v>
      </c>
      <c r="E423">
        <v>128</v>
      </c>
      <c r="F423" s="1">
        <f>_xlfn.MAXIFS(Fitness!H:H,Fitness!C:C,A423,Fitness!D:D,B423,Fitness!E:E,C423,Fitness!F:F,D423,Fitness!G:G,E423)</f>
        <v>44.54</v>
      </c>
      <c r="G423" s="1">
        <f>_xlfn.MINIFS(Fitness!H:H,Fitness!C:C,A423,Fitness!D:D,B423,Fitness!E:E,C423,Fitness!F:F,D423,Fitness!G:G,E423)</f>
        <v>41.95</v>
      </c>
      <c r="H423" s="1">
        <f>AVERAGEIFS(Fitness!H:H,Fitness!C:C,A423,Fitness!D:D,B423,Fitness!E:E,C423,Fitness!F:F,D423,Fitness!G:G,E423)</f>
        <v>43.765000000000001</v>
      </c>
      <c r="I423">
        <f>COUNTIFS(Fitness!C:C,A423,Fitness!D:D,B423,Fitness!E:E,C423,Fitness!F:F,D423,Fitness!G:G,E423)</f>
        <v>4</v>
      </c>
    </row>
    <row r="424" spans="1:9" x14ac:dyDescent="0.25">
      <c r="A424">
        <v>0.3</v>
      </c>
      <c r="B424" t="s">
        <v>18</v>
      </c>
      <c r="C424" t="s">
        <v>17</v>
      </c>
      <c r="D424">
        <v>1</v>
      </c>
      <c r="E424">
        <v>32</v>
      </c>
      <c r="F424" s="1">
        <f>_xlfn.MAXIFS(Fitness!H:H,Fitness!C:C,A424,Fitness!D:D,B424,Fitness!E:E,C424,Fitness!F:F,D424,Fitness!G:G,E424)</f>
        <v>44.63</v>
      </c>
      <c r="G424" s="1">
        <f>_xlfn.MINIFS(Fitness!H:H,Fitness!C:C,A424,Fitness!D:D,B424,Fitness!E:E,C424,Fitness!F:F,D424,Fitness!G:G,E424)</f>
        <v>39.69</v>
      </c>
      <c r="H424" s="1">
        <f>AVERAGEIFS(Fitness!H:H,Fitness!C:C,A424,Fitness!D:D,B424,Fitness!E:E,C424,Fitness!F:F,D424,Fitness!G:G,E424)</f>
        <v>42.616666666666674</v>
      </c>
      <c r="I424">
        <f>COUNTIFS(Fitness!C:C,A424,Fitness!D:D,B424,Fitness!E:E,C424,Fitness!F:F,D424,Fitness!G:G,E424)</f>
        <v>12</v>
      </c>
    </row>
    <row r="425" spans="1:9" x14ac:dyDescent="0.25">
      <c r="A425">
        <v>0.4</v>
      </c>
      <c r="B425" t="s">
        <v>18</v>
      </c>
      <c r="C425" t="s">
        <v>17</v>
      </c>
      <c r="D425">
        <v>15</v>
      </c>
      <c r="E425">
        <v>16</v>
      </c>
      <c r="F425" s="1">
        <f>_xlfn.MAXIFS(Fitness!H:H,Fitness!C:C,A425,Fitness!D:D,B425,Fitness!E:E,C425,Fitness!F:F,D425,Fitness!G:G,E425)</f>
        <v>10.039999999999999</v>
      </c>
      <c r="G425" s="1">
        <f>_xlfn.MINIFS(Fitness!H:H,Fitness!C:C,A425,Fitness!D:D,B425,Fitness!E:E,C425,Fitness!F:F,D425,Fitness!G:G,E425)</f>
        <v>10</v>
      </c>
      <c r="H425" s="1">
        <f>AVERAGEIFS(Fitness!H:H,Fitness!C:C,A425,Fitness!D:D,B425,Fitness!E:E,C425,Fitness!F:F,D425,Fitness!G:G,E425)</f>
        <v>10.02</v>
      </c>
      <c r="I425">
        <f>COUNTIFS(Fitness!C:C,A425,Fitness!D:D,B425,Fitness!E:E,C425,Fitness!F:F,D425,Fitness!G:G,E425)</f>
        <v>2</v>
      </c>
    </row>
    <row r="426" spans="1:9" x14ac:dyDescent="0.25">
      <c r="A426">
        <v>0.3</v>
      </c>
      <c r="B426" t="s">
        <v>18</v>
      </c>
      <c r="C426" t="s">
        <v>17</v>
      </c>
      <c r="D426">
        <v>1</v>
      </c>
      <c r="E426">
        <v>64</v>
      </c>
      <c r="F426" s="1">
        <f>_xlfn.MAXIFS(Fitness!H:H,Fitness!C:C,A426,Fitness!D:D,B426,Fitness!E:E,C426,Fitness!F:F,D426,Fitness!G:G,E426)</f>
        <v>46.77</v>
      </c>
      <c r="G426" s="1">
        <f>_xlfn.MINIFS(Fitness!H:H,Fitness!C:C,A426,Fitness!D:D,B426,Fitness!E:E,C426,Fitness!F:F,D426,Fitness!G:G,E426)</f>
        <v>42.26</v>
      </c>
      <c r="H426" s="1">
        <f>AVERAGEIFS(Fitness!H:H,Fitness!C:C,A426,Fitness!D:D,B426,Fitness!E:E,C426,Fitness!F:F,D426,Fitness!G:G,E426)</f>
        <v>45.118235294117639</v>
      </c>
      <c r="I426">
        <f>COUNTIFS(Fitness!C:C,A426,Fitness!D:D,B426,Fitness!E:E,C426,Fitness!F:F,D426,Fitness!G:G,E426)</f>
        <v>51</v>
      </c>
    </row>
    <row r="427" spans="1:9" x14ac:dyDescent="0.25">
      <c r="A427">
        <v>0.4</v>
      </c>
      <c r="B427" t="s">
        <v>15</v>
      </c>
      <c r="C427" t="s">
        <v>16</v>
      </c>
      <c r="D427">
        <v>3</v>
      </c>
      <c r="E427">
        <v>128</v>
      </c>
      <c r="F427" s="1">
        <f>_xlfn.MAXIFS(Fitness!H:H,Fitness!C:C,A427,Fitness!D:D,B427,Fitness!E:E,C427,Fitness!F:F,D427,Fitness!G:G,E427)</f>
        <v>42.15</v>
      </c>
      <c r="G427" s="1">
        <f>_xlfn.MINIFS(Fitness!H:H,Fitness!C:C,A427,Fitness!D:D,B427,Fitness!E:E,C427,Fitness!F:F,D427,Fitness!G:G,E427)</f>
        <v>40.549999999999997</v>
      </c>
      <c r="H427" s="1">
        <f>AVERAGEIFS(Fitness!H:H,Fitness!C:C,A427,Fitness!D:D,B427,Fitness!E:E,C427,Fitness!F:F,D427,Fitness!G:G,E427)</f>
        <v>41.537500000000001</v>
      </c>
      <c r="I427">
        <f>COUNTIFS(Fitness!C:C,A427,Fitness!D:D,B427,Fitness!E:E,C427,Fitness!F:F,D427,Fitness!G:G,E427)</f>
        <v>4</v>
      </c>
    </row>
    <row r="428" spans="1:9" x14ac:dyDescent="0.25">
      <c r="A428">
        <v>0.25</v>
      </c>
      <c r="B428" t="s">
        <v>21</v>
      </c>
      <c r="C428" t="s">
        <v>17</v>
      </c>
      <c r="D428">
        <v>15</v>
      </c>
      <c r="E428">
        <v>128</v>
      </c>
      <c r="F428" s="1">
        <f>_xlfn.MAXIFS(Fitness!H:H,Fitness!C:C,A428,Fitness!D:D,B428,Fitness!E:E,C428,Fitness!F:F,D428,Fitness!G:G,E428)</f>
        <v>20.11</v>
      </c>
      <c r="G428" s="1">
        <f>_xlfn.MINIFS(Fitness!H:H,Fitness!C:C,A428,Fitness!D:D,B428,Fitness!E:E,C428,Fitness!F:F,D428,Fitness!G:G,E428)</f>
        <v>18.97</v>
      </c>
      <c r="H428" s="1">
        <f>AVERAGEIFS(Fitness!H:H,Fitness!C:C,A428,Fitness!D:D,B428,Fitness!E:E,C428,Fitness!F:F,D428,Fitness!G:G,E428)</f>
        <v>19.54</v>
      </c>
      <c r="I428">
        <f>COUNTIFS(Fitness!C:C,A428,Fitness!D:D,B428,Fitness!E:E,C428,Fitness!F:F,D428,Fitness!G:G,E428)</f>
        <v>2</v>
      </c>
    </row>
    <row r="429" spans="1:9" x14ac:dyDescent="0.25">
      <c r="A429">
        <v>0.1</v>
      </c>
      <c r="B429" t="s">
        <v>20</v>
      </c>
      <c r="C429" t="s">
        <v>16</v>
      </c>
      <c r="D429">
        <v>3</v>
      </c>
      <c r="E429">
        <v>16</v>
      </c>
      <c r="F429" s="1">
        <f>_xlfn.MAXIFS(Fitness!H:H,Fitness!C:C,A429,Fitness!D:D,B429,Fitness!E:E,C429,Fitness!F:F,D429,Fitness!G:G,E429)</f>
        <v>40.36</v>
      </c>
      <c r="G429" s="1">
        <f>_xlfn.MINIFS(Fitness!H:H,Fitness!C:C,A429,Fitness!D:D,B429,Fitness!E:E,C429,Fitness!F:F,D429,Fitness!G:G,E429)</f>
        <v>40.36</v>
      </c>
      <c r="H429" s="1">
        <f>AVERAGEIFS(Fitness!H:H,Fitness!C:C,A429,Fitness!D:D,B429,Fitness!E:E,C429,Fitness!F:F,D429,Fitness!G:G,E429)</f>
        <v>40.36</v>
      </c>
      <c r="I429">
        <f>COUNTIFS(Fitness!C:C,A429,Fitness!D:D,B429,Fitness!E:E,C429,Fitness!F:F,D429,Fitness!G:G,E429)</f>
        <v>1</v>
      </c>
    </row>
    <row r="430" spans="1:9" x14ac:dyDescent="0.25">
      <c r="A430">
        <v>0.25</v>
      </c>
      <c r="B430" t="s">
        <v>18</v>
      </c>
      <c r="C430" t="s">
        <v>17</v>
      </c>
      <c r="D430">
        <v>1</v>
      </c>
      <c r="E430">
        <v>128</v>
      </c>
      <c r="F430" s="1">
        <f>_xlfn.MAXIFS(Fitness!H:H,Fitness!C:C,A430,Fitness!D:D,B430,Fitness!E:E,C430,Fitness!F:F,D430,Fitness!G:G,E430)</f>
        <v>47.82</v>
      </c>
      <c r="G430" s="1">
        <f>_xlfn.MINIFS(Fitness!H:H,Fitness!C:C,A430,Fitness!D:D,B430,Fitness!E:E,C430,Fitness!F:F,D430,Fitness!G:G,E430)</f>
        <v>44.51</v>
      </c>
      <c r="H430" s="1">
        <f>AVERAGEIFS(Fitness!H:H,Fitness!C:C,A430,Fitness!D:D,B430,Fitness!E:E,C430,Fitness!F:F,D430,Fitness!G:G,E430)</f>
        <v>46.418999999999997</v>
      </c>
      <c r="I430">
        <f>COUNTIFS(Fitness!C:C,A430,Fitness!D:D,B430,Fitness!E:E,C430,Fitness!F:F,D430,Fitness!G:G,E430)</f>
        <v>10</v>
      </c>
    </row>
    <row r="431" spans="1:9" x14ac:dyDescent="0.25">
      <c r="A431">
        <v>0.1</v>
      </c>
      <c r="B431" t="s">
        <v>18</v>
      </c>
      <c r="C431" t="s">
        <v>17</v>
      </c>
      <c r="D431">
        <v>1</v>
      </c>
      <c r="E431">
        <v>32</v>
      </c>
      <c r="F431" s="1">
        <f>_xlfn.MAXIFS(Fitness!H:H,Fitness!C:C,A431,Fitness!D:D,B431,Fitness!E:E,C431,Fitness!F:F,D431,Fitness!G:G,E431)</f>
        <v>46.87</v>
      </c>
      <c r="G431" s="1">
        <f>_xlfn.MINIFS(Fitness!H:H,Fitness!C:C,A431,Fitness!D:D,B431,Fitness!E:E,C431,Fitness!F:F,D431,Fitness!G:G,E431)</f>
        <v>40.51</v>
      </c>
      <c r="H431" s="1">
        <f>AVERAGEIFS(Fitness!H:H,Fitness!C:C,A431,Fitness!D:D,B431,Fitness!E:E,C431,Fitness!F:F,D431,Fitness!G:G,E431)</f>
        <v>44.174090909090914</v>
      </c>
      <c r="I431">
        <f>COUNTIFS(Fitness!C:C,A431,Fitness!D:D,B431,Fitness!E:E,C431,Fitness!F:F,D431,Fitness!G:G,E431)</f>
        <v>22</v>
      </c>
    </row>
    <row r="432" spans="1:9" x14ac:dyDescent="0.25">
      <c r="A432">
        <v>0.4</v>
      </c>
      <c r="B432" t="s">
        <v>10</v>
      </c>
      <c r="C432" t="s">
        <v>19</v>
      </c>
      <c r="D432">
        <v>15</v>
      </c>
      <c r="E432">
        <v>16</v>
      </c>
      <c r="F432" s="1">
        <f>_xlfn.MAXIFS(Fitness!H:H,Fitness!C:C,A432,Fitness!D:D,B432,Fitness!E:E,C432,Fitness!F:F,D432,Fitness!G:G,E432)</f>
        <v>10</v>
      </c>
      <c r="G432" s="1">
        <f>_xlfn.MINIFS(Fitness!H:H,Fitness!C:C,A432,Fitness!D:D,B432,Fitness!E:E,C432,Fitness!F:F,D432,Fitness!G:G,E432)</f>
        <v>10</v>
      </c>
      <c r="H432" s="1">
        <f>AVERAGEIFS(Fitness!H:H,Fitness!C:C,A432,Fitness!D:D,B432,Fitness!E:E,C432,Fitness!F:F,D432,Fitness!G:G,E432)</f>
        <v>10</v>
      </c>
      <c r="I432">
        <f>COUNTIFS(Fitness!C:C,A432,Fitness!D:D,B432,Fitness!E:E,C432,Fitness!F:F,D432,Fitness!G:G,E432)</f>
        <v>1</v>
      </c>
    </row>
    <row r="433" spans="1:9" x14ac:dyDescent="0.25">
      <c r="A433">
        <v>0.1</v>
      </c>
      <c r="B433" t="s">
        <v>10</v>
      </c>
      <c r="C433" t="s">
        <v>14</v>
      </c>
      <c r="D433">
        <v>3</v>
      </c>
      <c r="E433">
        <v>128</v>
      </c>
      <c r="F433" s="1">
        <f>_xlfn.MAXIFS(Fitness!H:H,Fitness!C:C,A433,Fitness!D:D,B433,Fitness!E:E,C433,Fitness!F:F,D433,Fitness!G:G,E433)</f>
        <v>46.32</v>
      </c>
      <c r="G433" s="1">
        <f>_xlfn.MINIFS(Fitness!H:H,Fitness!C:C,A433,Fitness!D:D,B433,Fitness!E:E,C433,Fitness!F:F,D433,Fitness!G:G,E433)</f>
        <v>39.47</v>
      </c>
      <c r="H433" s="1">
        <f>AVERAGEIFS(Fitness!H:H,Fitness!C:C,A433,Fitness!D:D,B433,Fitness!E:E,C433,Fitness!F:F,D433,Fitness!G:G,E433)</f>
        <v>43.142499999999991</v>
      </c>
      <c r="I433">
        <f>COUNTIFS(Fitness!C:C,A433,Fitness!D:D,B433,Fitness!E:E,C433,Fitness!F:F,D433,Fitness!G:G,E433)</f>
        <v>12</v>
      </c>
    </row>
    <row r="434" spans="1:9" x14ac:dyDescent="0.25">
      <c r="A434">
        <v>0.2</v>
      </c>
      <c r="B434" t="s">
        <v>15</v>
      </c>
      <c r="C434" t="s">
        <v>11</v>
      </c>
      <c r="D434">
        <v>15</v>
      </c>
      <c r="E434">
        <v>128</v>
      </c>
      <c r="F434" s="1">
        <f>_xlfn.MAXIFS(Fitness!H:H,Fitness!C:C,A434,Fitness!D:D,B434,Fitness!E:E,C434,Fitness!F:F,D434,Fitness!G:G,E434)</f>
        <v>10</v>
      </c>
      <c r="G434" s="1">
        <f>_xlfn.MINIFS(Fitness!H:H,Fitness!C:C,A434,Fitness!D:D,B434,Fitness!E:E,C434,Fitness!F:F,D434,Fitness!G:G,E434)</f>
        <v>10</v>
      </c>
      <c r="H434" s="1">
        <f>AVERAGEIFS(Fitness!H:H,Fitness!C:C,A434,Fitness!D:D,B434,Fitness!E:E,C434,Fitness!F:F,D434,Fitness!G:G,E434)</f>
        <v>10</v>
      </c>
      <c r="I434">
        <f>COUNTIFS(Fitness!C:C,A434,Fitness!D:D,B434,Fitness!E:E,C434,Fitness!F:F,D434,Fitness!G:G,E434)</f>
        <v>1</v>
      </c>
    </row>
    <row r="435" spans="1:9" x14ac:dyDescent="0.25">
      <c r="A435">
        <v>0.25</v>
      </c>
      <c r="B435" t="s">
        <v>15</v>
      </c>
      <c r="C435" t="s">
        <v>13</v>
      </c>
      <c r="D435">
        <v>6</v>
      </c>
      <c r="E435">
        <v>32</v>
      </c>
      <c r="F435" s="1">
        <f>_xlfn.MAXIFS(Fitness!H:H,Fitness!C:C,A435,Fitness!D:D,B435,Fitness!E:E,C435,Fitness!F:F,D435,Fitness!G:G,E435)</f>
        <v>21.4</v>
      </c>
      <c r="G435" s="1">
        <f>_xlfn.MINIFS(Fitness!H:H,Fitness!C:C,A435,Fitness!D:D,B435,Fitness!E:E,C435,Fitness!F:F,D435,Fitness!G:G,E435)</f>
        <v>21.4</v>
      </c>
      <c r="H435" s="1">
        <f>AVERAGEIFS(Fitness!H:H,Fitness!C:C,A435,Fitness!D:D,B435,Fitness!E:E,C435,Fitness!F:F,D435,Fitness!G:G,E435)</f>
        <v>21.4</v>
      </c>
      <c r="I435">
        <f>COUNTIFS(Fitness!C:C,A435,Fitness!D:D,B435,Fitness!E:E,C435,Fitness!F:F,D435,Fitness!G:G,E435)</f>
        <v>1</v>
      </c>
    </row>
    <row r="436" spans="1:9" x14ac:dyDescent="0.25">
      <c r="A436">
        <v>0.4</v>
      </c>
      <c r="B436" t="s">
        <v>10</v>
      </c>
      <c r="C436" t="s">
        <v>16</v>
      </c>
      <c r="D436">
        <v>15</v>
      </c>
      <c r="E436">
        <v>16</v>
      </c>
      <c r="F436" s="1">
        <f>_xlfn.MAXIFS(Fitness!H:H,Fitness!C:C,A436,Fitness!D:D,B436,Fitness!E:E,C436,Fitness!F:F,D436,Fitness!G:G,E436)</f>
        <v>10</v>
      </c>
      <c r="G436" s="1">
        <f>_xlfn.MINIFS(Fitness!H:H,Fitness!C:C,A436,Fitness!D:D,B436,Fitness!E:E,C436,Fitness!F:F,D436,Fitness!G:G,E436)</f>
        <v>10</v>
      </c>
      <c r="H436" s="1">
        <f>AVERAGEIFS(Fitness!H:H,Fitness!C:C,A436,Fitness!D:D,B436,Fitness!E:E,C436,Fitness!F:F,D436,Fitness!G:G,E436)</f>
        <v>10</v>
      </c>
      <c r="I436">
        <f>COUNTIFS(Fitness!C:C,A436,Fitness!D:D,B436,Fitness!E:E,C436,Fitness!F:F,D436,Fitness!G:G,E436)</f>
        <v>1</v>
      </c>
    </row>
    <row r="437" spans="1:9" x14ac:dyDescent="0.25">
      <c r="A437">
        <v>0.5</v>
      </c>
      <c r="B437" t="s">
        <v>15</v>
      </c>
      <c r="C437" t="s">
        <v>17</v>
      </c>
      <c r="D437">
        <v>12</v>
      </c>
      <c r="E437">
        <v>128</v>
      </c>
      <c r="F437" s="1">
        <f>_xlfn.MAXIFS(Fitness!H:H,Fitness!C:C,A437,Fitness!D:D,B437,Fitness!E:E,C437,Fitness!F:F,D437,Fitness!G:G,E437)</f>
        <v>9.3000000000000007</v>
      </c>
      <c r="G437" s="1">
        <f>_xlfn.MINIFS(Fitness!H:H,Fitness!C:C,A437,Fitness!D:D,B437,Fitness!E:E,C437,Fitness!F:F,D437,Fitness!G:G,E437)</f>
        <v>9.3000000000000007</v>
      </c>
      <c r="H437" s="1">
        <f>AVERAGEIFS(Fitness!H:H,Fitness!C:C,A437,Fitness!D:D,B437,Fitness!E:E,C437,Fitness!F:F,D437,Fitness!G:G,E437)</f>
        <v>9.3000000000000007</v>
      </c>
      <c r="I437">
        <f>COUNTIFS(Fitness!C:C,A437,Fitness!D:D,B437,Fitness!E:E,C437,Fitness!F:F,D437,Fitness!G:G,E437)</f>
        <v>1</v>
      </c>
    </row>
    <row r="438" spans="1:9" x14ac:dyDescent="0.25">
      <c r="A438">
        <v>0.25</v>
      </c>
      <c r="B438" t="s">
        <v>15</v>
      </c>
      <c r="C438" t="s">
        <v>17</v>
      </c>
      <c r="D438">
        <v>15</v>
      </c>
      <c r="E438">
        <v>32</v>
      </c>
      <c r="F438" s="1">
        <f>_xlfn.MAXIFS(Fitness!H:H,Fitness!C:C,A438,Fitness!D:D,B438,Fitness!E:E,C438,Fitness!F:F,D438,Fitness!G:G,E438)</f>
        <v>14.78</v>
      </c>
      <c r="G438" s="1">
        <f>_xlfn.MINIFS(Fitness!H:H,Fitness!C:C,A438,Fitness!D:D,B438,Fitness!E:E,C438,Fitness!F:F,D438,Fitness!G:G,E438)</f>
        <v>14.78</v>
      </c>
      <c r="H438" s="1">
        <f>AVERAGEIFS(Fitness!H:H,Fitness!C:C,A438,Fitness!D:D,B438,Fitness!E:E,C438,Fitness!F:F,D438,Fitness!G:G,E438)</f>
        <v>14.78</v>
      </c>
      <c r="I438">
        <f>COUNTIFS(Fitness!C:C,A438,Fitness!D:D,B438,Fitness!E:E,C438,Fitness!F:F,D438,Fitness!G:G,E438)</f>
        <v>1</v>
      </c>
    </row>
    <row r="439" spans="1:9" x14ac:dyDescent="0.25">
      <c r="A439">
        <v>0.1</v>
      </c>
      <c r="B439" t="s">
        <v>15</v>
      </c>
      <c r="C439" t="s">
        <v>13</v>
      </c>
      <c r="D439">
        <v>12</v>
      </c>
      <c r="E439">
        <v>32</v>
      </c>
      <c r="F439" s="1">
        <f>_xlfn.MAXIFS(Fitness!H:H,Fitness!C:C,A439,Fitness!D:D,B439,Fitness!E:E,C439,Fitness!F:F,D439,Fitness!G:G,E439)</f>
        <v>18.190000000000001</v>
      </c>
      <c r="G439" s="1">
        <f>_xlfn.MINIFS(Fitness!H:H,Fitness!C:C,A439,Fitness!D:D,B439,Fitness!E:E,C439,Fitness!F:F,D439,Fitness!G:G,E439)</f>
        <v>18.190000000000001</v>
      </c>
      <c r="H439" s="1">
        <f>AVERAGEIFS(Fitness!H:H,Fitness!C:C,A439,Fitness!D:D,B439,Fitness!E:E,C439,Fitness!F:F,D439,Fitness!G:G,E439)</f>
        <v>18.190000000000001</v>
      </c>
      <c r="I439">
        <f>COUNTIFS(Fitness!C:C,A439,Fitness!D:D,B439,Fitness!E:E,C439,Fitness!F:F,D439,Fitness!G:G,E439)</f>
        <v>1</v>
      </c>
    </row>
    <row r="440" spans="1:9" x14ac:dyDescent="0.25">
      <c r="A440">
        <v>0.2</v>
      </c>
      <c r="B440" t="s">
        <v>12</v>
      </c>
      <c r="C440" t="s">
        <v>16</v>
      </c>
      <c r="D440">
        <v>15</v>
      </c>
      <c r="E440">
        <v>8</v>
      </c>
      <c r="F440" s="1">
        <f>_xlfn.MAXIFS(Fitness!H:H,Fitness!C:C,A440,Fitness!D:D,B440,Fitness!E:E,C440,Fitness!F:F,D440,Fitness!G:G,E440)</f>
        <v>17.47</v>
      </c>
      <c r="G440" s="1">
        <f>_xlfn.MINIFS(Fitness!H:H,Fitness!C:C,A440,Fitness!D:D,B440,Fitness!E:E,C440,Fitness!F:F,D440,Fitness!G:G,E440)</f>
        <v>17.47</v>
      </c>
      <c r="H440" s="1">
        <f>AVERAGEIFS(Fitness!H:H,Fitness!C:C,A440,Fitness!D:D,B440,Fitness!E:E,C440,Fitness!F:F,D440,Fitness!G:G,E440)</f>
        <v>17.47</v>
      </c>
      <c r="I440">
        <f>COUNTIFS(Fitness!C:C,A440,Fitness!D:D,B440,Fitness!E:E,C440,Fitness!F:F,D440,Fitness!G:G,E440)</f>
        <v>1</v>
      </c>
    </row>
    <row r="441" spans="1:9" x14ac:dyDescent="0.25">
      <c r="A441">
        <v>0.1</v>
      </c>
      <c r="B441" t="s">
        <v>21</v>
      </c>
      <c r="C441" t="s">
        <v>17</v>
      </c>
      <c r="D441">
        <v>6</v>
      </c>
      <c r="E441">
        <v>32</v>
      </c>
      <c r="F441" s="1">
        <f>_xlfn.MAXIFS(Fitness!H:H,Fitness!C:C,A441,Fitness!D:D,B441,Fitness!E:E,C441,Fitness!F:F,D441,Fitness!G:G,E441)</f>
        <v>40.25</v>
      </c>
      <c r="G441" s="1">
        <f>_xlfn.MINIFS(Fitness!H:H,Fitness!C:C,A441,Fitness!D:D,B441,Fitness!E:E,C441,Fitness!F:F,D441,Fitness!G:G,E441)</f>
        <v>39.11</v>
      </c>
      <c r="H441" s="1">
        <f>AVERAGEIFS(Fitness!H:H,Fitness!C:C,A441,Fitness!D:D,B441,Fitness!E:E,C441,Fitness!F:F,D441,Fitness!G:G,E441)</f>
        <v>39.74</v>
      </c>
      <c r="I441">
        <f>COUNTIFS(Fitness!C:C,A441,Fitness!D:D,B441,Fitness!E:E,C441,Fitness!F:F,D441,Fitness!G:G,E441)</f>
        <v>3</v>
      </c>
    </row>
    <row r="442" spans="1:9" x14ac:dyDescent="0.25">
      <c r="A442">
        <v>0.4</v>
      </c>
      <c r="B442" t="s">
        <v>21</v>
      </c>
      <c r="C442" t="s">
        <v>14</v>
      </c>
      <c r="D442">
        <v>3</v>
      </c>
      <c r="E442">
        <v>4</v>
      </c>
      <c r="F442" s="1">
        <f>_xlfn.MAXIFS(Fitness!H:H,Fitness!C:C,A442,Fitness!D:D,B442,Fitness!E:E,C442,Fitness!F:F,D442,Fitness!G:G,E442)</f>
        <v>10</v>
      </c>
      <c r="G442" s="1">
        <f>_xlfn.MINIFS(Fitness!H:H,Fitness!C:C,A442,Fitness!D:D,B442,Fitness!E:E,C442,Fitness!F:F,D442,Fitness!G:G,E442)</f>
        <v>10</v>
      </c>
      <c r="H442" s="1">
        <f>AVERAGEIFS(Fitness!H:H,Fitness!C:C,A442,Fitness!D:D,B442,Fitness!E:E,C442,Fitness!F:F,D442,Fitness!G:G,E442)</f>
        <v>10</v>
      </c>
      <c r="I442">
        <f>COUNTIFS(Fitness!C:C,A442,Fitness!D:D,B442,Fitness!E:E,C442,Fitness!F:F,D442,Fitness!G:G,E442)</f>
        <v>1</v>
      </c>
    </row>
    <row r="443" spans="1:9" x14ac:dyDescent="0.25">
      <c r="A443">
        <v>0.25</v>
      </c>
      <c r="B443" t="s">
        <v>18</v>
      </c>
      <c r="C443" t="s">
        <v>13</v>
      </c>
      <c r="D443">
        <v>1</v>
      </c>
      <c r="E443">
        <v>8</v>
      </c>
      <c r="F443" s="1">
        <f>_xlfn.MAXIFS(Fitness!H:H,Fitness!C:C,A443,Fitness!D:D,B443,Fitness!E:E,C443,Fitness!F:F,D443,Fitness!G:G,E443)</f>
        <v>37.380000000000003</v>
      </c>
      <c r="G443" s="1">
        <f>_xlfn.MINIFS(Fitness!H:H,Fitness!C:C,A443,Fitness!D:D,B443,Fitness!E:E,C443,Fitness!F:F,D443,Fitness!G:G,E443)</f>
        <v>36.409999999999997</v>
      </c>
      <c r="H443" s="1">
        <f>AVERAGEIFS(Fitness!H:H,Fitness!C:C,A443,Fitness!D:D,B443,Fitness!E:E,C443,Fitness!F:F,D443,Fitness!G:G,E443)</f>
        <v>36.894999999999996</v>
      </c>
      <c r="I443">
        <f>COUNTIFS(Fitness!C:C,A443,Fitness!D:D,B443,Fitness!E:E,C443,Fitness!F:F,D443,Fitness!G:G,E443)</f>
        <v>2</v>
      </c>
    </row>
    <row r="444" spans="1:9" x14ac:dyDescent="0.25">
      <c r="A444">
        <v>0.4</v>
      </c>
      <c r="B444" t="s">
        <v>12</v>
      </c>
      <c r="C444" t="s">
        <v>13</v>
      </c>
      <c r="D444">
        <v>1</v>
      </c>
      <c r="E444">
        <v>4</v>
      </c>
      <c r="F444" s="1">
        <f>_xlfn.MAXIFS(Fitness!H:H,Fitness!C:C,A444,Fitness!D:D,B444,Fitness!E:E,C444,Fitness!F:F,D444,Fitness!G:G,E444)</f>
        <v>28.13</v>
      </c>
      <c r="G444" s="1">
        <f>_xlfn.MINIFS(Fitness!H:H,Fitness!C:C,A444,Fitness!D:D,B444,Fitness!E:E,C444,Fitness!F:F,D444,Fitness!G:G,E444)</f>
        <v>28.13</v>
      </c>
      <c r="H444" s="1">
        <f>AVERAGEIFS(Fitness!H:H,Fitness!C:C,A444,Fitness!D:D,B444,Fitness!E:E,C444,Fitness!F:F,D444,Fitness!G:G,E444)</f>
        <v>28.13</v>
      </c>
      <c r="I444">
        <f>COUNTIFS(Fitness!C:C,A444,Fitness!D:D,B444,Fitness!E:E,C444,Fitness!F:F,D444,Fitness!G:G,E444)</f>
        <v>1</v>
      </c>
    </row>
    <row r="445" spans="1:9" x14ac:dyDescent="0.25">
      <c r="A445">
        <v>0.4</v>
      </c>
      <c r="B445" t="s">
        <v>10</v>
      </c>
      <c r="C445" t="s">
        <v>14</v>
      </c>
      <c r="D445">
        <v>1</v>
      </c>
      <c r="E445">
        <v>4</v>
      </c>
      <c r="F445" s="1">
        <f>_xlfn.MAXIFS(Fitness!H:H,Fitness!C:C,A445,Fitness!D:D,B445,Fitness!E:E,C445,Fitness!F:F,D445,Fitness!G:G,E445)</f>
        <v>24.99</v>
      </c>
      <c r="G445" s="1">
        <f>_xlfn.MINIFS(Fitness!H:H,Fitness!C:C,A445,Fitness!D:D,B445,Fitness!E:E,C445,Fitness!F:F,D445,Fitness!G:G,E445)</f>
        <v>24.99</v>
      </c>
      <c r="H445" s="1">
        <f>AVERAGEIFS(Fitness!H:H,Fitness!C:C,A445,Fitness!D:D,B445,Fitness!E:E,C445,Fitness!F:F,D445,Fitness!G:G,E445)</f>
        <v>24.99</v>
      </c>
      <c r="I445">
        <f>COUNTIFS(Fitness!C:C,A445,Fitness!D:D,B445,Fitness!E:E,C445,Fitness!F:F,D445,Fitness!G:G,E445)</f>
        <v>1</v>
      </c>
    </row>
    <row r="446" spans="1:9" x14ac:dyDescent="0.25">
      <c r="A446">
        <v>0.4</v>
      </c>
      <c r="B446" t="s">
        <v>10</v>
      </c>
      <c r="C446" t="s">
        <v>19</v>
      </c>
      <c r="D446">
        <v>1</v>
      </c>
      <c r="E446">
        <v>4</v>
      </c>
      <c r="F446" s="1">
        <f>_xlfn.MAXIFS(Fitness!H:H,Fitness!C:C,A446,Fitness!D:D,B446,Fitness!E:E,C446,Fitness!F:F,D446,Fitness!G:G,E446)</f>
        <v>23.28</v>
      </c>
      <c r="G446" s="1">
        <f>_xlfn.MINIFS(Fitness!H:H,Fitness!C:C,A446,Fitness!D:D,B446,Fitness!E:E,C446,Fitness!F:F,D446,Fitness!G:G,E446)</f>
        <v>23.28</v>
      </c>
      <c r="H446" s="1">
        <f>AVERAGEIFS(Fitness!H:H,Fitness!C:C,A446,Fitness!D:D,B446,Fitness!E:E,C446,Fitness!F:F,D446,Fitness!G:G,E446)</f>
        <v>23.28</v>
      </c>
      <c r="I446">
        <f>COUNTIFS(Fitness!C:C,A446,Fitness!D:D,B446,Fitness!E:E,C446,Fitness!F:F,D446,Fitness!G:G,E446)</f>
        <v>1</v>
      </c>
    </row>
    <row r="447" spans="1:9" x14ac:dyDescent="0.25">
      <c r="A447">
        <v>0.2</v>
      </c>
      <c r="B447" t="s">
        <v>15</v>
      </c>
      <c r="C447" t="s">
        <v>14</v>
      </c>
      <c r="D447">
        <v>1</v>
      </c>
      <c r="E447">
        <v>4</v>
      </c>
      <c r="F447" s="1">
        <f>_xlfn.MAXIFS(Fitness!H:H,Fitness!C:C,A447,Fitness!D:D,B447,Fitness!E:E,C447,Fitness!F:F,D447,Fitness!G:G,E447)</f>
        <v>10</v>
      </c>
      <c r="G447" s="1">
        <f>_xlfn.MINIFS(Fitness!H:H,Fitness!C:C,A447,Fitness!D:D,B447,Fitness!E:E,C447,Fitness!F:F,D447,Fitness!G:G,E447)</f>
        <v>10</v>
      </c>
      <c r="H447" s="1">
        <f>AVERAGEIFS(Fitness!H:H,Fitness!C:C,A447,Fitness!D:D,B447,Fitness!E:E,C447,Fitness!F:F,D447,Fitness!G:G,E447)</f>
        <v>10</v>
      </c>
      <c r="I447">
        <f>COUNTIFS(Fitness!C:C,A447,Fitness!D:D,B447,Fitness!E:E,C447,Fitness!F:F,D447,Fitness!G:G,E447)</f>
        <v>1</v>
      </c>
    </row>
    <row r="448" spans="1:9" x14ac:dyDescent="0.25">
      <c r="A448">
        <v>0.5</v>
      </c>
      <c r="B448" t="s">
        <v>10</v>
      </c>
      <c r="C448" t="s">
        <v>11</v>
      </c>
      <c r="D448">
        <v>6</v>
      </c>
      <c r="E448">
        <v>128</v>
      </c>
      <c r="F448" s="1">
        <f>_xlfn.MAXIFS(Fitness!H:H,Fitness!C:C,A448,Fitness!D:D,B448,Fitness!E:E,C448,Fitness!F:F,D448,Fitness!G:G,E448)</f>
        <v>10</v>
      </c>
      <c r="G448" s="1">
        <f>_xlfn.MINIFS(Fitness!H:H,Fitness!C:C,A448,Fitness!D:D,B448,Fitness!E:E,C448,Fitness!F:F,D448,Fitness!G:G,E448)</f>
        <v>10</v>
      </c>
      <c r="H448" s="1">
        <f>AVERAGEIFS(Fitness!H:H,Fitness!C:C,A448,Fitness!D:D,B448,Fitness!E:E,C448,Fitness!F:F,D448,Fitness!G:G,E448)</f>
        <v>10</v>
      </c>
      <c r="I448">
        <f>COUNTIFS(Fitness!C:C,A448,Fitness!D:D,B448,Fitness!E:E,C448,Fitness!F:F,D448,Fitness!G:G,E448)</f>
        <v>1</v>
      </c>
    </row>
    <row r="449" spans="1:9" x14ac:dyDescent="0.25">
      <c r="A449">
        <v>0.4</v>
      </c>
      <c r="B449" t="s">
        <v>10</v>
      </c>
      <c r="C449" t="s">
        <v>11</v>
      </c>
      <c r="D449">
        <v>1</v>
      </c>
      <c r="E449">
        <v>16</v>
      </c>
      <c r="F449" s="1">
        <f>_xlfn.MAXIFS(Fitness!H:H,Fitness!C:C,A449,Fitness!D:D,B449,Fitness!E:E,C449,Fitness!F:F,D449,Fitness!G:G,E449)</f>
        <v>32.22</v>
      </c>
      <c r="G449" s="1">
        <f>_xlfn.MINIFS(Fitness!H:H,Fitness!C:C,A449,Fitness!D:D,B449,Fitness!E:E,C449,Fitness!F:F,D449,Fitness!G:G,E449)</f>
        <v>32.22</v>
      </c>
      <c r="H449" s="1">
        <f>AVERAGEIFS(Fitness!H:H,Fitness!C:C,A449,Fitness!D:D,B449,Fitness!E:E,C449,Fitness!F:F,D449,Fitness!G:G,E449)</f>
        <v>32.22</v>
      </c>
      <c r="I449">
        <f>COUNTIFS(Fitness!C:C,A449,Fitness!D:D,B449,Fitness!E:E,C449,Fitness!F:F,D449,Fitness!G:G,E449)</f>
        <v>1</v>
      </c>
    </row>
    <row r="450" spans="1:9" x14ac:dyDescent="0.25">
      <c r="A450">
        <v>0.4</v>
      </c>
      <c r="B450" t="s">
        <v>12</v>
      </c>
      <c r="C450" t="s">
        <v>17</v>
      </c>
      <c r="D450">
        <v>3</v>
      </c>
      <c r="E450">
        <v>16</v>
      </c>
      <c r="F450" s="1">
        <f>_xlfn.MAXIFS(Fitness!H:H,Fitness!C:C,A450,Fitness!D:D,B450,Fitness!E:E,C450,Fitness!F:F,D450,Fitness!G:G,E450)</f>
        <v>33.25</v>
      </c>
      <c r="G450" s="1">
        <f>_xlfn.MINIFS(Fitness!H:H,Fitness!C:C,A450,Fitness!D:D,B450,Fitness!E:E,C450,Fitness!F:F,D450,Fitness!G:G,E450)</f>
        <v>33.25</v>
      </c>
      <c r="H450" s="1">
        <f>AVERAGEIFS(Fitness!H:H,Fitness!C:C,A450,Fitness!D:D,B450,Fitness!E:E,C450,Fitness!F:F,D450,Fitness!G:G,E450)</f>
        <v>33.25</v>
      </c>
      <c r="I450">
        <f>COUNTIFS(Fitness!C:C,A450,Fitness!D:D,B450,Fitness!E:E,C450,Fitness!F:F,D450,Fitness!G:G,E450)</f>
        <v>1</v>
      </c>
    </row>
    <row r="451" spans="1:9" x14ac:dyDescent="0.25">
      <c r="A451">
        <v>0.25</v>
      </c>
      <c r="B451" t="s">
        <v>10</v>
      </c>
      <c r="C451" t="s">
        <v>11</v>
      </c>
      <c r="D451">
        <v>1</v>
      </c>
      <c r="E451">
        <v>64</v>
      </c>
      <c r="F451" s="1">
        <f>_xlfn.MAXIFS(Fitness!H:H,Fitness!C:C,A451,Fitness!D:D,B451,Fitness!E:E,C451,Fitness!F:F,D451,Fitness!G:G,E451)</f>
        <v>37.81</v>
      </c>
      <c r="G451" s="1">
        <f>_xlfn.MINIFS(Fitness!H:H,Fitness!C:C,A451,Fitness!D:D,B451,Fitness!E:E,C451,Fitness!F:F,D451,Fitness!G:G,E451)</f>
        <v>36.35</v>
      </c>
      <c r="H451" s="1">
        <f>AVERAGEIFS(Fitness!H:H,Fitness!C:C,A451,Fitness!D:D,B451,Fitness!E:E,C451,Fitness!F:F,D451,Fitness!G:G,E451)</f>
        <v>37.345714285714287</v>
      </c>
      <c r="I451">
        <f>COUNTIFS(Fitness!C:C,A451,Fitness!D:D,B451,Fitness!E:E,C451,Fitness!F:F,D451,Fitness!G:G,E451)</f>
        <v>7</v>
      </c>
    </row>
    <row r="452" spans="1:9" x14ac:dyDescent="0.25">
      <c r="A452">
        <v>0.4</v>
      </c>
      <c r="B452" t="s">
        <v>10</v>
      </c>
      <c r="C452" t="s">
        <v>14</v>
      </c>
      <c r="D452">
        <v>3</v>
      </c>
      <c r="E452">
        <v>64</v>
      </c>
      <c r="F452" s="1">
        <f>_xlfn.MAXIFS(Fitness!H:H,Fitness!C:C,A452,Fitness!D:D,B452,Fitness!E:E,C452,Fitness!F:F,D452,Fitness!G:G,E452)</f>
        <v>27.78</v>
      </c>
      <c r="G452" s="1">
        <f>_xlfn.MINIFS(Fitness!H:H,Fitness!C:C,A452,Fitness!D:D,B452,Fitness!E:E,C452,Fitness!F:F,D452,Fitness!G:G,E452)</f>
        <v>27.78</v>
      </c>
      <c r="H452" s="1">
        <f>AVERAGEIFS(Fitness!H:H,Fitness!C:C,A452,Fitness!D:D,B452,Fitness!E:E,C452,Fitness!F:F,D452,Fitness!G:G,E452)</f>
        <v>27.78</v>
      </c>
      <c r="I452">
        <f>COUNTIFS(Fitness!C:C,A452,Fitness!D:D,B452,Fitness!E:E,C452,Fitness!F:F,D452,Fitness!G:G,E452)</f>
        <v>1</v>
      </c>
    </row>
    <row r="453" spans="1:9" x14ac:dyDescent="0.25">
      <c r="A453">
        <v>0.4</v>
      </c>
      <c r="B453" t="s">
        <v>15</v>
      </c>
      <c r="C453" t="s">
        <v>11</v>
      </c>
      <c r="D453">
        <v>1</v>
      </c>
      <c r="E453">
        <v>8</v>
      </c>
      <c r="F453" s="1">
        <f>_xlfn.MAXIFS(Fitness!H:H,Fitness!C:C,A453,Fitness!D:D,B453,Fitness!E:E,C453,Fitness!F:F,D453,Fitness!G:G,E453)</f>
        <v>28.11</v>
      </c>
      <c r="G453" s="1">
        <f>_xlfn.MINIFS(Fitness!H:H,Fitness!C:C,A453,Fitness!D:D,B453,Fitness!E:E,C453,Fitness!F:F,D453,Fitness!G:G,E453)</f>
        <v>28.11</v>
      </c>
      <c r="H453" s="1">
        <f>AVERAGEIFS(Fitness!H:H,Fitness!C:C,A453,Fitness!D:D,B453,Fitness!E:E,C453,Fitness!F:F,D453,Fitness!G:G,E453)</f>
        <v>28.11</v>
      </c>
      <c r="I453">
        <f>COUNTIFS(Fitness!C:C,A453,Fitness!D:D,B453,Fitness!E:E,C453,Fitness!F:F,D453,Fitness!G:G,E453)</f>
        <v>1</v>
      </c>
    </row>
    <row r="454" spans="1:9" x14ac:dyDescent="0.25">
      <c r="A454">
        <v>0.2</v>
      </c>
      <c r="B454" t="s">
        <v>18</v>
      </c>
      <c r="C454" t="s">
        <v>13</v>
      </c>
      <c r="D454">
        <v>1</v>
      </c>
      <c r="E454">
        <v>16</v>
      </c>
      <c r="F454" s="1">
        <f>_xlfn.MAXIFS(Fitness!H:H,Fitness!C:C,A454,Fitness!D:D,B454,Fitness!E:E,C454,Fitness!F:F,D454,Fitness!G:G,E454)</f>
        <v>35.56</v>
      </c>
      <c r="G454" s="1">
        <f>_xlfn.MINIFS(Fitness!H:H,Fitness!C:C,A454,Fitness!D:D,B454,Fitness!E:E,C454,Fitness!F:F,D454,Fitness!G:G,E454)</f>
        <v>35.56</v>
      </c>
      <c r="H454" s="1">
        <f>AVERAGEIFS(Fitness!H:H,Fitness!C:C,A454,Fitness!D:D,B454,Fitness!E:E,C454,Fitness!F:F,D454,Fitness!G:G,E454)</f>
        <v>35.56</v>
      </c>
      <c r="I454">
        <f>COUNTIFS(Fitness!C:C,A454,Fitness!D:D,B454,Fitness!E:E,C454,Fitness!F:F,D454,Fitness!G:G,E454)</f>
        <v>1</v>
      </c>
    </row>
    <row r="455" spans="1:9" x14ac:dyDescent="0.25">
      <c r="A455">
        <v>0.2</v>
      </c>
      <c r="B455" t="s">
        <v>18</v>
      </c>
      <c r="C455" t="s">
        <v>19</v>
      </c>
      <c r="D455">
        <v>1</v>
      </c>
      <c r="E455">
        <v>4</v>
      </c>
      <c r="F455" s="1">
        <f>_xlfn.MAXIFS(Fitness!H:H,Fitness!C:C,A455,Fitness!D:D,B455,Fitness!E:E,C455,Fitness!F:F,D455,Fitness!G:G,E455)</f>
        <v>30.34</v>
      </c>
      <c r="G455" s="1">
        <f>_xlfn.MINIFS(Fitness!H:H,Fitness!C:C,A455,Fitness!D:D,B455,Fitness!E:E,C455,Fitness!F:F,D455,Fitness!G:G,E455)</f>
        <v>30.34</v>
      </c>
      <c r="H455" s="1">
        <f>AVERAGEIFS(Fitness!H:H,Fitness!C:C,A455,Fitness!D:D,B455,Fitness!E:E,C455,Fitness!F:F,D455,Fitness!G:G,E455)</f>
        <v>30.34</v>
      </c>
      <c r="I455">
        <f>COUNTIFS(Fitness!C:C,A455,Fitness!D:D,B455,Fitness!E:E,C455,Fitness!F:F,D455,Fitness!G:G,E455)</f>
        <v>1</v>
      </c>
    </row>
    <row r="456" spans="1:9" x14ac:dyDescent="0.25">
      <c r="A456">
        <v>0.1</v>
      </c>
      <c r="B456" t="s">
        <v>10</v>
      </c>
      <c r="C456" t="s">
        <v>16</v>
      </c>
      <c r="D456">
        <v>1</v>
      </c>
      <c r="E456">
        <v>64</v>
      </c>
      <c r="F456" s="1">
        <f>_xlfn.MAXIFS(Fitness!H:H,Fitness!C:C,A456,Fitness!D:D,B456,Fitness!E:E,C456,Fitness!F:F,D456,Fitness!G:G,E456)</f>
        <v>41.01</v>
      </c>
      <c r="G456" s="1">
        <f>_xlfn.MINIFS(Fitness!H:H,Fitness!C:C,A456,Fitness!D:D,B456,Fitness!E:E,C456,Fitness!F:F,D456,Fitness!G:G,E456)</f>
        <v>41.01</v>
      </c>
      <c r="H456" s="1">
        <f>AVERAGEIFS(Fitness!H:H,Fitness!C:C,A456,Fitness!D:D,B456,Fitness!E:E,C456,Fitness!F:F,D456,Fitness!G:G,E456)</f>
        <v>41.01</v>
      </c>
      <c r="I456">
        <f>COUNTIFS(Fitness!C:C,A456,Fitness!D:D,B456,Fitness!E:E,C456,Fitness!F:F,D456,Fitness!G:G,E456)</f>
        <v>1</v>
      </c>
    </row>
    <row r="457" spans="1:9" x14ac:dyDescent="0.25">
      <c r="A457">
        <v>0.1</v>
      </c>
      <c r="B457" t="s">
        <v>20</v>
      </c>
      <c r="C457" t="s">
        <v>19</v>
      </c>
      <c r="D457">
        <v>15</v>
      </c>
      <c r="E457">
        <v>64</v>
      </c>
      <c r="F457" s="1">
        <f>_xlfn.MAXIFS(Fitness!H:H,Fitness!C:C,A457,Fitness!D:D,B457,Fitness!E:E,C457,Fitness!F:F,D457,Fitness!G:G,E457)</f>
        <v>10</v>
      </c>
      <c r="G457" s="1">
        <f>_xlfn.MINIFS(Fitness!H:H,Fitness!C:C,A457,Fitness!D:D,B457,Fitness!E:E,C457,Fitness!F:F,D457,Fitness!G:G,E457)</f>
        <v>10</v>
      </c>
      <c r="H457" s="1">
        <f>AVERAGEIFS(Fitness!H:H,Fitness!C:C,A457,Fitness!D:D,B457,Fitness!E:E,C457,Fitness!F:F,D457,Fitness!G:G,E457)</f>
        <v>10</v>
      </c>
      <c r="I457">
        <f>COUNTIFS(Fitness!C:C,A457,Fitness!D:D,B457,Fitness!E:E,C457,Fitness!F:F,D457,Fitness!G:G,E457)</f>
        <v>2</v>
      </c>
    </row>
    <row r="458" spans="1:9" x14ac:dyDescent="0.25">
      <c r="A458">
        <v>0.4</v>
      </c>
      <c r="B458" t="s">
        <v>12</v>
      </c>
      <c r="C458" t="s">
        <v>19</v>
      </c>
      <c r="D458">
        <v>1</v>
      </c>
      <c r="E458">
        <v>64</v>
      </c>
      <c r="F458" s="1">
        <f>_xlfn.MAXIFS(Fitness!H:H,Fitness!C:C,A458,Fitness!D:D,B458,Fitness!E:E,C458,Fitness!F:F,D458,Fitness!G:G,E458)</f>
        <v>40.21</v>
      </c>
      <c r="G458" s="1">
        <f>_xlfn.MINIFS(Fitness!H:H,Fitness!C:C,A458,Fitness!D:D,B458,Fitness!E:E,C458,Fitness!F:F,D458,Fitness!G:G,E458)</f>
        <v>40.21</v>
      </c>
      <c r="H458" s="1">
        <f>AVERAGEIFS(Fitness!H:H,Fitness!C:C,A458,Fitness!D:D,B458,Fitness!E:E,C458,Fitness!F:F,D458,Fitness!G:G,E458)</f>
        <v>40.21</v>
      </c>
      <c r="I458">
        <f>COUNTIFS(Fitness!C:C,A458,Fitness!D:D,B458,Fitness!E:E,C458,Fitness!F:F,D458,Fitness!G:G,E458)</f>
        <v>1</v>
      </c>
    </row>
    <row r="459" spans="1:9" x14ac:dyDescent="0.25">
      <c r="A459">
        <v>0.2</v>
      </c>
      <c r="B459" t="s">
        <v>10</v>
      </c>
      <c r="C459" t="s">
        <v>19</v>
      </c>
      <c r="D459">
        <v>1</v>
      </c>
      <c r="E459">
        <v>64</v>
      </c>
      <c r="F459" s="1">
        <f>_xlfn.MAXIFS(Fitness!H:H,Fitness!C:C,A459,Fitness!D:D,B459,Fitness!E:E,C459,Fitness!F:F,D459,Fitness!G:G,E459)</f>
        <v>38.18</v>
      </c>
      <c r="G459" s="1">
        <f>_xlfn.MINIFS(Fitness!H:H,Fitness!C:C,A459,Fitness!D:D,B459,Fitness!E:E,C459,Fitness!F:F,D459,Fitness!G:G,E459)</f>
        <v>38.18</v>
      </c>
      <c r="H459" s="1">
        <f>AVERAGEIFS(Fitness!H:H,Fitness!C:C,A459,Fitness!D:D,B459,Fitness!E:E,C459,Fitness!F:F,D459,Fitness!G:G,E459)</f>
        <v>38.18</v>
      </c>
      <c r="I459">
        <f>COUNTIFS(Fitness!C:C,A459,Fitness!D:D,B459,Fitness!E:E,C459,Fitness!F:F,D459,Fitness!G:G,E459)</f>
        <v>1</v>
      </c>
    </row>
    <row r="460" spans="1:9" x14ac:dyDescent="0.25">
      <c r="A460">
        <v>0.2</v>
      </c>
      <c r="B460" t="s">
        <v>18</v>
      </c>
      <c r="C460" t="s">
        <v>13</v>
      </c>
      <c r="D460">
        <v>1</v>
      </c>
      <c r="E460">
        <v>128</v>
      </c>
      <c r="F460" s="1">
        <f>_xlfn.MAXIFS(Fitness!H:H,Fitness!C:C,A460,Fitness!D:D,B460,Fitness!E:E,C460,Fitness!F:F,D460,Fitness!G:G,E460)</f>
        <v>42.06</v>
      </c>
      <c r="G460" s="1">
        <f>_xlfn.MINIFS(Fitness!H:H,Fitness!C:C,A460,Fitness!D:D,B460,Fitness!E:E,C460,Fitness!F:F,D460,Fitness!G:G,E460)</f>
        <v>42.06</v>
      </c>
      <c r="H460" s="1">
        <f>AVERAGEIFS(Fitness!H:H,Fitness!C:C,A460,Fitness!D:D,B460,Fitness!E:E,C460,Fitness!F:F,D460,Fitness!G:G,E460)</f>
        <v>42.06</v>
      </c>
      <c r="I460">
        <f>COUNTIFS(Fitness!C:C,A460,Fitness!D:D,B460,Fitness!E:E,C460,Fitness!F:F,D460,Fitness!G:G,E460)</f>
        <v>1</v>
      </c>
    </row>
    <row r="461" spans="1:9" x14ac:dyDescent="0.25">
      <c r="A461">
        <v>0.25</v>
      </c>
      <c r="B461" t="s">
        <v>18</v>
      </c>
      <c r="C461" t="s">
        <v>14</v>
      </c>
      <c r="D461">
        <v>1</v>
      </c>
      <c r="E461">
        <v>128</v>
      </c>
      <c r="F461" s="1">
        <f>_xlfn.MAXIFS(Fitness!H:H,Fitness!C:C,A461,Fitness!D:D,B461,Fitness!E:E,C461,Fitness!F:F,D461,Fitness!G:G,E461)</f>
        <v>40.75</v>
      </c>
      <c r="G461" s="1">
        <f>_xlfn.MINIFS(Fitness!H:H,Fitness!C:C,A461,Fitness!D:D,B461,Fitness!E:E,C461,Fitness!F:F,D461,Fitness!G:G,E461)</f>
        <v>39.520000000000003</v>
      </c>
      <c r="H461" s="1">
        <f>AVERAGEIFS(Fitness!H:H,Fitness!C:C,A461,Fitness!D:D,B461,Fitness!E:E,C461,Fitness!F:F,D461,Fitness!G:G,E461)</f>
        <v>40.135000000000005</v>
      </c>
      <c r="I461">
        <f>COUNTIFS(Fitness!C:C,A461,Fitness!D:D,B461,Fitness!E:E,C461,Fitness!F:F,D461,Fitness!G:G,E461)</f>
        <v>2</v>
      </c>
    </row>
    <row r="462" spans="1:9" x14ac:dyDescent="0.25">
      <c r="A462">
        <v>0.1</v>
      </c>
      <c r="B462" t="s">
        <v>10</v>
      </c>
      <c r="C462" t="s">
        <v>13</v>
      </c>
      <c r="D462">
        <v>1</v>
      </c>
      <c r="E462">
        <v>128</v>
      </c>
      <c r="F462" s="1">
        <f>_xlfn.MAXIFS(Fitness!H:H,Fitness!C:C,A462,Fitness!D:D,B462,Fitness!E:E,C462,Fitness!F:F,D462,Fitness!G:G,E462)</f>
        <v>40.46</v>
      </c>
      <c r="G462" s="1">
        <f>_xlfn.MINIFS(Fitness!H:H,Fitness!C:C,A462,Fitness!D:D,B462,Fitness!E:E,C462,Fitness!F:F,D462,Fitness!G:G,E462)</f>
        <v>40.46</v>
      </c>
      <c r="H462" s="1">
        <f>AVERAGEIFS(Fitness!H:H,Fitness!C:C,A462,Fitness!D:D,B462,Fitness!E:E,C462,Fitness!F:F,D462,Fitness!G:G,E462)</f>
        <v>40.46</v>
      </c>
      <c r="I462">
        <f>COUNTIFS(Fitness!C:C,A462,Fitness!D:D,B462,Fitness!E:E,C462,Fitness!F:F,D462,Fitness!G:G,E462)</f>
        <v>1</v>
      </c>
    </row>
    <row r="463" spans="1:9" x14ac:dyDescent="0.25">
      <c r="A463">
        <v>0.1</v>
      </c>
      <c r="B463" t="s">
        <v>12</v>
      </c>
      <c r="C463" t="s">
        <v>11</v>
      </c>
      <c r="D463">
        <v>1</v>
      </c>
      <c r="E463">
        <v>16</v>
      </c>
      <c r="F463" s="1">
        <f>_xlfn.MAXIFS(Fitness!H:H,Fitness!C:C,A463,Fitness!D:D,B463,Fitness!E:E,C463,Fitness!F:F,D463,Fitness!G:G,E463)</f>
        <v>37.270000000000003</v>
      </c>
      <c r="G463" s="1">
        <f>_xlfn.MINIFS(Fitness!H:H,Fitness!C:C,A463,Fitness!D:D,B463,Fitness!E:E,C463,Fitness!F:F,D463,Fitness!G:G,E463)</f>
        <v>37.270000000000003</v>
      </c>
      <c r="H463" s="1">
        <f>AVERAGEIFS(Fitness!H:H,Fitness!C:C,A463,Fitness!D:D,B463,Fitness!E:E,C463,Fitness!F:F,D463,Fitness!G:G,E463)</f>
        <v>37.270000000000003</v>
      </c>
      <c r="I463">
        <f>COUNTIFS(Fitness!C:C,A463,Fitness!D:D,B463,Fitness!E:E,C463,Fitness!F:F,D463,Fitness!G:G,E463)</f>
        <v>1</v>
      </c>
    </row>
    <row r="464" spans="1:9" x14ac:dyDescent="0.25">
      <c r="A464">
        <v>0.5</v>
      </c>
      <c r="B464" t="s">
        <v>18</v>
      </c>
      <c r="C464" t="s">
        <v>11</v>
      </c>
      <c r="D464">
        <v>1</v>
      </c>
      <c r="E464">
        <v>128</v>
      </c>
      <c r="F464" s="1">
        <f>_xlfn.MAXIFS(Fitness!H:H,Fitness!C:C,A464,Fitness!D:D,B464,Fitness!E:E,C464,Fitness!F:F,D464,Fitness!G:G,E464)</f>
        <v>45.64</v>
      </c>
      <c r="G464" s="1">
        <f>_xlfn.MINIFS(Fitness!H:H,Fitness!C:C,A464,Fitness!D:D,B464,Fitness!E:E,C464,Fitness!F:F,D464,Fitness!G:G,E464)</f>
        <v>43.78</v>
      </c>
      <c r="H464" s="1">
        <f>AVERAGEIFS(Fitness!H:H,Fitness!C:C,A464,Fitness!D:D,B464,Fitness!E:E,C464,Fitness!F:F,D464,Fitness!G:G,E464)</f>
        <v>44.516666666666673</v>
      </c>
      <c r="I464">
        <f>COUNTIFS(Fitness!C:C,A464,Fitness!D:D,B464,Fitness!E:E,C464,Fitness!F:F,D464,Fitness!G:G,E464)</f>
        <v>3</v>
      </c>
    </row>
    <row r="465" spans="1:9" x14ac:dyDescent="0.25">
      <c r="A465">
        <v>0.25</v>
      </c>
      <c r="B465" t="s">
        <v>18</v>
      </c>
      <c r="C465" t="s">
        <v>13</v>
      </c>
      <c r="D465">
        <v>1</v>
      </c>
      <c r="E465">
        <v>64</v>
      </c>
      <c r="F465" s="1">
        <f>_xlfn.MAXIFS(Fitness!H:H,Fitness!C:C,A465,Fitness!D:D,B465,Fitness!E:E,C465,Fitness!F:F,D465,Fitness!G:G,E465)</f>
        <v>39.909999999999997</v>
      </c>
      <c r="G465" s="1">
        <f>_xlfn.MINIFS(Fitness!H:H,Fitness!C:C,A465,Fitness!D:D,B465,Fitness!E:E,C465,Fitness!F:F,D465,Fitness!G:G,E465)</f>
        <v>39.909999999999997</v>
      </c>
      <c r="H465" s="1">
        <f>AVERAGEIFS(Fitness!H:H,Fitness!C:C,A465,Fitness!D:D,B465,Fitness!E:E,C465,Fitness!F:F,D465,Fitness!G:G,E465)</f>
        <v>39.909999999999997</v>
      </c>
      <c r="I465">
        <f>COUNTIFS(Fitness!C:C,A465,Fitness!D:D,B465,Fitness!E:E,C465,Fitness!F:F,D465,Fitness!G:G,E465)</f>
        <v>1</v>
      </c>
    </row>
    <row r="466" spans="1:9" x14ac:dyDescent="0.25">
      <c r="A466">
        <v>0.25</v>
      </c>
      <c r="B466" t="s">
        <v>10</v>
      </c>
      <c r="C466" t="s">
        <v>13</v>
      </c>
      <c r="D466">
        <v>3</v>
      </c>
      <c r="E466">
        <v>64</v>
      </c>
      <c r="F466" s="1">
        <f>_xlfn.MAXIFS(Fitness!H:H,Fitness!C:C,A466,Fitness!D:D,B466,Fitness!E:E,C466,Fitness!F:F,D466,Fitness!G:G,E466)</f>
        <v>39.11</v>
      </c>
      <c r="G466" s="1">
        <f>_xlfn.MINIFS(Fitness!H:H,Fitness!C:C,A466,Fitness!D:D,B466,Fitness!E:E,C466,Fitness!F:F,D466,Fitness!G:G,E466)</f>
        <v>39.11</v>
      </c>
      <c r="H466" s="1">
        <f>AVERAGEIFS(Fitness!H:H,Fitness!C:C,A466,Fitness!D:D,B466,Fitness!E:E,C466,Fitness!F:F,D466,Fitness!G:G,E466)</f>
        <v>39.11</v>
      </c>
      <c r="I466">
        <f>COUNTIFS(Fitness!C:C,A466,Fitness!D:D,B466,Fitness!E:E,C466,Fitness!F:F,D466,Fitness!G:G,E466)</f>
        <v>1</v>
      </c>
    </row>
    <row r="467" spans="1:9" x14ac:dyDescent="0.25">
      <c r="A467">
        <v>0.1</v>
      </c>
      <c r="B467" t="s">
        <v>12</v>
      </c>
      <c r="C467" t="s">
        <v>16</v>
      </c>
      <c r="D467">
        <v>6</v>
      </c>
      <c r="E467">
        <v>128</v>
      </c>
      <c r="F467" s="1">
        <f>_xlfn.MAXIFS(Fitness!H:H,Fitness!C:C,A467,Fitness!D:D,B467,Fitness!E:E,C467,Fitness!F:F,D467,Fitness!G:G,E467)</f>
        <v>43.46</v>
      </c>
      <c r="G467" s="1">
        <f>_xlfn.MINIFS(Fitness!H:H,Fitness!C:C,A467,Fitness!D:D,B467,Fitness!E:E,C467,Fitness!F:F,D467,Fitness!G:G,E467)</f>
        <v>43.46</v>
      </c>
      <c r="H467" s="1">
        <f>AVERAGEIFS(Fitness!H:H,Fitness!C:C,A467,Fitness!D:D,B467,Fitness!E:E,C467,Fitness!F:F,D467,Fitness!G:G,E467)</f>
        <v>43.46</v>
      </c>
      <c r="I467">
        <f>COUNTIFS(Fitness!C:C,A467,Fitness!D:D,B467,Fitness!E:E,C467,Fitness!F:F,D467,Fitness!G:G,E467)</f>
        <v>1</v>
      </c>
    </row>
    <row r="468" spans="1:9" x14ac:dyDescent="0.25">
      <c r="A468">
        <v>0.25</v>
      </c>
      <c r="B468" t="s">
        <v>12</v>
      </c>
      <c r="C468" t="s">
        <v>11</v>
      </c>
      <c r="D468">
        <v>6</v>
      </c>
      <c r="E468">
        <v>128</v>
      </c>
      <c r="F468" s="1">
        <f>_xlfn.MAXIFS(Fitness!H:H,Fitness!C:C,A468,Fitness!D:D,B468,Fitness!E:E,C468,Fitness!F:F,D468,Fitness!G:G,E468)</f>
        <v>10</v>
      </c>
      <c r="G468" s="1">
        <f>_xlfn.MINIFS(Fitness!H:H,Fitness!C:C,A468,Fitness!D:D,B468,Fitness!E:E,C468,Fitness!F:F,D468,Fitness!G:G,E468)</f>
        <v>10</v>
      </c>
      <c r="H468" s="1">
        <f>AVERAGEIFS(Fitness!H:H,Fitness!C:C,A468,Fitness!D:D,B468,Fitness!E:E,C468,Fitness!F:F,D468,Fitness!G:G,E468)</f>
        <v>10</v>
      </c>
      <c r="I468">
        <f>COUNTIFS(Fitness!C:C,A468,Fitness!D:D,B468,Fitness!E:E,C468,Fitness!F:F,D468,Fitness!G:G,E468)</f>
        <v>2</v>
      </c>
    </row>
    <row r="469" spans="1:9" x14ac:dyDescent="0.25">
      <c r="A469">
        <v>0.1</v>
      </c>
      <c r="B469" t="s">
        <v>18</v>
      </c>
      <c r="C469" t="s">
        <v>11</v>
      </c>
      <c r="D469">
        <v>12</v>
      </c>
      <c r="E469">
        <v>128</v>
      </c>
      <c r="F469" s="1">
        <f>_xlfn.MAXIFS(Fitness!H:H,Fitness!C:C,A469,Fitness!D:D,B469,Fitness!E:E,C469,Fitness!F:F,D469,Fitness!G:G,E469)</f>
        <v>10</v>
      </c>
      <c r="G469" s="1">
        <f>_xlfn.MINIFS(Fitness!H:H,Fitness!C:C,A469,Fitness!D:D,B469,Fitness!E:E,C469,Fitness!F:F,D469,Fitness!G:G,E469)</f>
        <v>10</v>
      </c>
      <c r="H469" s="1">
        <f>AVERAGEIFS(Fitness!H:H,Fitness!C:C,A469,Fitness!D:D,B469,Fitness!E:E,C469,Fitness!F:F,D469,Fitness!G:G,E469)</f>
        <v>10</v>
      </c>
      <c r="I469">
        <f>COUNTIFS(Fitness!C:C,A469,Fitness!D:D,B469,Fitness!E:E,C469,Fitness!F:F,D469,Fitness!G:G,E469)</f>
        <v>1</v>
      </c>
    </row>
    <row r="470" spans="1:9" x14ac:dyDescent="0.25">
      <c r="A470">
        <v>0.1</v>
      </c>
      <c r="B470" t="s">
        <v>10</v>
      </c>
      <c r="C470" t="s">
        <v>11</v>
      </c>
      <c r="D470">
        <v>1</v>
      </c>
      <c r="E470">
        <v>64</v>
      </c>
      <c r="F470" s="1">
        <f>_xlfn.MAXIFS(Fitness!H:H,Fitness!C:C,A470,Fitness!D:D,B470,Fitness!E:E,C470,Fitness!F:F,D470,Fitness!G:G,E470)</f>
        <v>36.590000000000003</v>
      </c>
      <c r="G470" s="1">
        <f>_xlfn.MINIFS(Fitness!H:H,Fitness!C:C,A470,Fitness!D:D,B470,Fitness!E:E,C470,Fitness!F:F,D470,Fitness!G:G,E470)</f>
        <v>36.590000000000003</v>
      </c>
      <c r="H470" s="1">
        <f>AVERAGEIFS(Fitness!H:H,Fitness!C:C,A470,Fitness!D:D,B470,Fitness!E:E,C470,Fitness!F:F,D470,Fitness!G:G,E470)</f>
        <v>36.590000000000003</v>
      </c>
      <c r="I470">
        <f>COUNTIFS(Fitness!C:C,A470,Fitness!D:D,B470,Fitness!E:E,C470,Fitness!F:F,D470,Fitness!G:G,E470)</f>
        <v>1</v>
      </c>
    </row>
    <row r="471" spans="1:9" x14ac:dyDescent="0.25">
      <c r="A471">
        <v>0.1</v>
      </c>
      <c r="B471" t="s">
        <v>18</v>
      </c>
      <c r="C471" t="s">
        <v>17</v>
      </c>
      <c r="D471">
        <v>1</v>
      </c>
      <c r="E471">
        <v>4</v>
      </c>
      <c r="F471" s="1">
        <f>_xlfn.MAXIFS(Fitness!H:H,Fitness!C:C,A471,Fitness!D:D,B471,Fitness!E:E,C471,Fitness!F:F,D471,Fitness!G:G,E471)</f>
        <v>34.549999999999997</v>
      </c>
      <c r="G471" s="1">
        <f>_xlfn.MINIFS(Fitness!H:H,Fitness!C:C,A471,Fitness!D:D,B471,Fitness!E:E,C471,Fitness!F:F,D471,Fitness!G:G,E471)</f>
        <v>31.37</v>
      </c>
      <c r="H471" s="1">
        <f>AVERAGEIFS(Fitness!H:H,Fitness!C:C,A471,Fitness!D:D,B471,Fitness!E:E,C471,Fitness!F:F,D471,Fitness!G:G,E471)</f>
        <v>33.225000000000001</v>
      </c>
      <c r="I471">
        <f>COUNTIFS(Fitness!C:C,A471,Fitness!D:D,B471,Fitness!E:E,C471,Fitness!F:F,D471,Fitness!G:G,E471)</f>
        <v>4</v>
      </c>
    </row>
    <row r="472" spans="1:9" x14ac:dyDescent="0.25">
      <c r="A472">
        <v>0.25</v>
      </c>
      <c r="B472" t="s">
        <v>18</v>
      </c>
      <c r="C472" t="s">
        <v>11</v>
      </c>
      <c r="D472">
        <v>12</v>
      </c>
      <c r="E472">
        <v>128</v>
      </c>
      <c r="F472" s="1">
        <f>_xlfn.MAXIFS(Fitness!H:H,Fitness!C:C,A472,Fitness!D:D,B472,Fitness!E:E,C472,Fitness!F:F,D472,Fitness!G:G,E472)</f>
        <v>10</v>
      </c>
      <c r="G472" s="1">
        <f>_xlfn.MINIFS(Fitness!H:H,Fitness!C:C,A472,Fitness!D:D,B472,Fitness!E:E,C472,Fitness!F:F,D472,Fitness!G:G,E472)</f>
        <v>10</v>
      </c>
      <c r="H472" s="1">
        <f>AVERAGEIFS(Fitness!H:H,Fitness!C:C,A472,Fitness!D:D,B472,Fitness!E:E,C472,Fitness!F:F,D472,Fitness!G:G,E472)</f>
        <v>10</v>
      </c>
      <c r="I472">
        <f>COUNTIFS(Fitness!C:C,A472,Fitness!D:D,B472,Fitness!E:E,C472,Fitness!F:F,D472,Fitness!G:G,E472)</f>
        <v>2</v>
      </c>
    </row>
    <row r="473" spans="1:9" x14ac:dyDescent="0.25">
      <c r="A473">
        <v>0.25</v>
      </c>
      <c r="B473" t="s">
        <v>10</v>
      </c>
      <c r="C473" t="s">
        <v>11</v>
      </c>
      <c r="D473">
        <v>1</v>
      </c>
      <c r="E473">
        <v>128</v>
      </c>
      <c r="F473" s="1">
        <f>_xlfn.MAXIFS(Fitness!H:H,Fitness!C:C,A473,Fitness!D:D,B473,Fitness!E:E,C473,Fitness!F:F,D473,Fitness!G:G,E473)</f>
        <v>37.840000000000003</v>
      </c>
      <c r="G473" s="1">
        <f>_xlfn.MINIFS(Fitness!H:H,Fitness!C:C,A473,Fitness!D:D,B473,Fitness!E:E,C473,Fitness!F:F,D473,Fitness!G:G,E473)</f>
        <v>37.35</v>
      </c>
      <c r="H473" s="1">
        <f>AVERAGEIFS(Fitness!H:H,Fitness!C:C,A473,Fitness!D:D,B473,Fitness!E:E,C473,Fitness!F:F,D473,Fitness!G:G,E473)</f>
        <v>37.626666666666665</v>
      </c>
      <c r="I473">
        <f>COUNTIFS(Fitness!C:C,A473,Fitness!D:D,B473,Fitness!E:E,C473,Fitness!F:F,D473,Fitness!G:G,E473)</f>
        <v>3</v>
      </c>
    </row>
    <row r="474" spans="1:9" x14ac:dyDescent="0.25">
      <c r="A474">
        <v>0.1</v>
      </c>
      <c r="B474" t="s">
        <v>18</v>
      </c>
      <c r="C474" t="s">
        <v>11</v>
      </c>
      <c r="D474">
        <v>1</v>
      </c>
      <c r="E474">
        <v>16</v>
      </c>
      <c r="F474" s="1">
        <f>_xlfn.MAXIFS(Fitness!H:H,Fitness!C:C,A474,Fitness!D:D,B474,Fitness!E:E,C474,Fitness!F:F,D474,Fitness!G:G,E474)</f>
        <v>39.840000000000003</v>
      </c>
      <c r="G474" s="1">
        <f>_xlfn.MINIFS(Fitness!H:H,Fitness!C:C,A474,Fitness!D:D,B474,Fitness!E:E,C474,Fitness!F:F,D474,Fitness!G:G,E474)</f>
        <v>39.130000000000003</v>
      </c>
      <c r="H474" s="1">
        <f>AVERAGEIFS(Fitness!H:H,Fitness!C:C,A474,Fitness!D:D,B474,Fitness!E:E,C474,Fitness!F:F,D474,Fitness!G:G,E474)</f>
        <v>39.484999999999999</v>
      </c>
      <c r="I474">
        <f>COUNTIFS(Fitness!C:C,A474,Fitness!D:D,B474,Fitness!E:E,C474,Fitness!F:F,D474,Fitness!G:G,E474)</f>
        <v>2</v>
      </c>
    </row>
    <row r="475" spans="1:9" x14ac:dyDescent="0.25">
      <c r="A475">
        <v>0.1</v>
      </c>
      <c r="B475" t="s">
        <v>21</v>
      </c>
      <c r="C475" t="s">
        <v>11</v>
      </c>
      <c r="D475">
        <v>1</v>
      </c>
      <c r="E475">
        <v>64</v>
      </c>
      <c r="F475" s="1">
        <f>_xlfn.MAXIFS(Fitness!H:H,Fitness!C:C,A475,Fitness!D:D,B475,Fitness!E:E,C475,Fitness!F:F,D475,Fitness!G:G,E475)</f>
        <v>41.23</v>
      </c>
      <c r="G475" s="1">
        <f>_xlfn.MINIFS(Fitness!H:H,Fitness!C:C,A475,Fitness!D:D,B475,Fitness!E:E,C475,Fitness!F:F,D475,Fitness!G:G,E475)</f>
        <v>41.23</v>
      </c>
      <c r="H475" s="1">
        <f>AVERAGEIFS(Fitness!H:H,Fitness!C:C,A475,Fitness!D:D,B475,Fitness!E:E,C475,Fitness!F:F,D475,Fitness!G:G,E475)</f>
        <v>41.23</v>
      </c>
      <c r="I475">
        <f>COUNTIFS(Fitness!C:C,A475,Fitness!D:D,B475,Fitness!E:E,C475,Fitness!F:F,D475,Fitness!G:G,E475)</f>
        <v>1</v>
      </c>
    </row>
    <row r="476" spans="1:9" x14ac:dyDescent="0.25">
      <c r="A476">
        <v>0.25</v>
      </c>
      <c r="B476" t="s">
        <v>18</v>
      </c>
      <c r="C476" t="s">
        <v>11</v>
      </c>
      <c r="D476">
        <v>9</v>
      </c>
      <c r="E476">
        <v>128</v>
      </c>
      <c r="F476" s="1">
        <f>_xlfn.MAXIFS(Fitness!H:H,Fitness!C:C,A476,Fitness!D:D,B476,Fitness!E:E,C476,Fitness!F:F,D476,Fitness!G:G,E476)</f>
        <v>22.51</v>
      </c>
      <c r="G476" s="1">
        <f>_xlfn.MINIFS(Fitness!H:H,Fitness!C:C,A476,Fitness!D:D,B476,Fitness!E:E,C476,Fitness!F:F,D476,Fitness!G:G,E476)</f>
        <v>20.88</v>
      </c>
      <c r="H476" s="1">
        <f>AVERAGEIFS(Fitness!H:H,Fitness!C:C,A476,Fitness!D:D,B476,Fitness!E:E,C476,Fitness!F:F,D476,Fitness!G:G,E476)</f>
        <v>21.695</v>
      </c>
      <c r="I476">
        <f>COUNTIFS(Fitness!C:C,A476,Fitness!D:D,B476,Fitness!E:E,C476,Fitness!F:F,D476,Fitness!G:G,E476)</f>
        <v>2</v>
      </c>
    </row>
    <row r="477" spans="1:9" x14ac:dyDescent="0.25">
      <c r="A477">
        <v>0.25</v>
      </c>
      <c r="B477" t="s">
        <v>18</v>
      </c>
      <c r="C477" t="s">
        <v>13</v>
      </c>
      <c r="D477">
        <v>6</v>
      </c>
      <c r="E477">
        <v>64</v>
      </c>
      <c r="F477" s="1">
        <f>_xlfn.MAXIFS(Fitness!H:H,Fitness!C:C,A477,Fitness!D:D,B477,Fitness!E:E,C477,Fitness!F:F,D477,Fitness!G:G,E477)</f>
        <v>35.799999999999997</v>
      </c>
      <c r="G477" s="1">
        <f>_xlfn.MINIFS(Fitness!H:H,Fitness!C:C,A477,Fitness!D:D,B477,Fitness!E:E,C477,Fitness!F:F,D477,Fitness!G:G,E477)</f>
        <v>35.799999999999997</v>
      </c>
      <c r="H477" s="1">
        <f>AVERAGEIFS(Fitness!H:H,Fitness!C:C,A477,Fitness!D:D,B477,Fitness!E:E,C477,Fitness!F:F,D477,Fitness!G:G,E477)</f>
        <v>35.799999999999997</v>
      </c>
      <c r="I477">
        <f>COUNTIFS(Fitness!C:C,A477,Fitness!D:D,B477,Fitness!E:E,C477,Fitness!F:F,D477,Fitness!G:G,E477)</f>
        <v>1</v>
      </c>
    </row>
    <row r="478" spans="1:9" x14ac:dyDescent="0.25">
      <c r="A478">
        <v>0.4</v>
      </c>
      <c r="B478" t="s">
        <v>18</v>
      </c>
      <c r="C478" t="s">
        <v>13</v>
      </c>
      <c r="D478">
        <v>1</v>
      </c>
      <c r="E478">
        <v>64</v>
      </c>
      <c r="F478" s="1">
        <f>_xlfn.MAXIFS(Fitness!H:H,Fitness!C:C,A478,Fitness!D:D,B478,Fitness!E:E,C478,Fitness!F:F,D478,Fitness!G:G,E478)</f>
        <v>41.2</v>
      </c>
      <c r="G478" s="1">
        <f>_xlfn.MINIFS(Fitness!H:H,Fitness!C:C,A478,Fitness!D:D,B478,Fitness!E:E,C478,Fitness!F:F,D478,Fitness!G:G,E478)</f>
        <v>40.89</v>
      </c>
      <c r="H478" s="1">
        <f>AVERAGEIFS(Fitness!H:H,Fitness!C:C,A478,Fitness!D:D,B478,Fitness!E:E,C478,Fitness!F:F,D478,Fitness!G:G,E478)</f>
        <v>41.045000000000002</v>
      </c>
      <c r="I478">
        <f>COUNTIFS(Fitness!C:C,A478,Fitness!D:D,B478,Fitness!E:E,C478,Fitness!F:F,D478,Fitness!G:G,E478)</f>
        <v>2</v>
      </c>
    </row>
    <row r="479" spans="1:9" x14ac:dyDescent="0.25">
      <c r="A479">
        <v>0.4</v>
      </c>
      <c r="B479" t="s">
        <v>18</v>
      </c>
      <c r="C479" t="s">
        <v>19</v>
      </c>
      <c r="D479">
        <v>1</v>
      </c>
      <c r="E479">
        <v>128</v>
      </c>
      <c r="F479" s="1">
        <f>_xlfn.MAXIFS(Fitness!H:H,Fitness!C:C,A479,Fitness!D:D,B479,Fitness!E:E,C479,Fitness!F:F,D479,Fitness!G:G,E479)</f>
        <v>44.01</v>
      </c>
      <c r="G479" s="1">
        <f>_xlfn.MINIFS(Fitness!H:H,Fitness!C:C,A479,Fitness!D:D,B479,Fitness!E:E,C479,Fitness!F:F,D479,Fitness!G:G,E479)</f>
        <v>44.01</v>
      </c>
      <c r="H479" s="1">
        <f>AVERAGEIFS(Fitness!H:H,Fitness!C:C,A479,Fitness!D:D,B479,Fitness!E:E,C479,Fitness!F:F,D479,Fitness!G:G,E479)</f>
        <v>44.01</v>
      </c>
      <c r="I479">
        <f>COUNTIFS(Fitness!C:C,A479,Fitness!D:D,B479,Fitness!E:E,C479,Fitness!F:F,D479,Fitness!G:G,E479)</f>
        <v>1</v>
      </c>
    </row>
    <row r="480" spans="1:9" x14ac:dyDescent="0.25">
      <c r="A480">
        <v>0.25</v>
      </c>
      <c r="B480" t="s">
        <v>10</v>
      </c>
      <c r="C480" t="s">
        <v>13</v>
      </c>
      <c r="D480">
        <v>1</v>
      </c>
      <c r="E480">
        <v>8</v>
      </c>
      <c r="F480" s="1">
        <f>_xlfn.MAXIFS(Fitness!H:H,Fitness!C:C,A480,Fitness!D:D,B480,Fitness!E:E,C480,Fitness!F:F,D480,Fitness!G:G,E480)</f>
        <v>34.79</v>
      </c>
      <c r="G480" s="1">
        <f>_xlfn.MINIFS(Fitness!H:H,Fitness!C:C,A480,Fitness!D:D,B480,Fitness!E:E,C480,Fitness!F:F,D480,Fitness!G:G,E480)</f>
        <v>33.729999999999997</v>
      </c>
      <c r="H480" s="1">
        <f>AVERAGEIFS(Fitness!H:H,Fitness!C:C,A480,Fitness!D:D,B480,Fitness!E:E,C480,Fitness!F:F,D480,Fitness!G:G,E480)</f>
        <v>34.26</v>
      </c>
      <c r="I480">
        <f>COUNTIFS(Fitness!C:C,A480,Fitness!D:D,B480,Fitness!E:E,C480,Fitness!F:F,D480,Fitness!G:G,E480)</f>
        <v>2</v>
      </c>
    </row>
    <row r="481" spans="1:9" x14ac:dyDescent="0.25">
      <c r="A481">
        <v>0.1</v>
      </c>
      <c r="B481" t="s">
        <v>10</v>
      </c>
      <c r="C481" t="s">
        <v>11</v>
      </c>
      <c r="D481">
        <v>1</v>
      </c>
      <c r="E481">
        <v>128</v>
      </c>
      <c r="F481" s="1">
        <f>_xlfn.MAXIFS(Fitness!H:H,Fitness!C:C,A481,Fitness!D:D,B481,Fitness!E:E,C481,Fitness!F:F,D481,Fitness!G:G,E481)</f>
        <v>38.340000000000003</v>
      </c>
      <c r="G481" s="1">
        <f>_xlfn.MINIFS(Fitness!H:H,Fitness!C:C,A481,Fitness!D:D,B481,Fitness!E:E,C481,Fitness!F:F,D481,Fitness!G:G,E481)</f>
        <v>38.340000000000003</v>
      </c>
      <c r="H481" s="1">
        <f>AVERAGEIFS(Fitness!H:H,Fitness!C:C,A481,Fitness!D:D,B481,Fitness!E:E,C481,Fitness!F:F,D481,Fitness!G:G,E481)</f>
        <v>38.340000000000003</v>
      </c>
      <c r="I481">
        <f>COUNTIFS(Fitness!C:C,A481,Fitness!D:D,B481,Fitness!E:E,C481,Fitness!F:F,D481,Fitness!G:G,E481)</f>
        <v>1</v>
      </c>
    </row>
    <row r="482" spans="1:9" x14ac:dyDescent="0.25">
      <c r="A482">
        <v>0.1</v>
      </c>
      <c r="B482" t="s">
        <v>18</v>
      </c>
      <c r="C482" t="s">
        <v>14</v>
      </c>
      <c r="D482">
        <v>12</v>
      </c>
      <c r="E482">
        <v>64</v>
      </c>
      <c r="F482" s="1">
        <f>_xlfn.MAXIFS(Fitness!H:H,Fitness!C:C,A482,Fitness!D:D,B482,Fitness!E:E,C482,Fitness!F:F,D482,Fitness!G:G,E482)</f>
        <v>33.75</v>
      </c>
      <c r="G482" s="1">
        <f>_xlfn.MINIFS(Fitness!H:H,Fitness!C:C,A482,Fitness!D:D,B482,Fitness!E:E,C482,Fitness!F:F,D482,Fitness!G:G,E482)</f>
        <v>33.75</v>
      </c>
      <c r="H482" s="1">
        <f>AVERAGEIFS(Fitness!H:H,Fitness!C:C,A482,Fitness!D:D,B482,Fitness!E:E,C482,Fitness!F:F,D482,Fitness!G:G,E482)</f>
        <v>33.75</v>
      </c>
      <c r="I482">
        <f>COUNTIFS(Fitness!C:C,A482,Fitness!D:D,B482,Fitness!E:E,C482,Fitness!F:F,D482,Fitness!G:G,E482)</f>
        <v>1</v>
      </c>
    </row>
    <row r="483" spans="1:9" x14ac:dyDescent="0.25">
      <c r="A483">
        <v>0.25</v>
      </c>
      <c r="B483" t="s">
        <v>15</v>
      </c>
      <c r="C483" t="s">
        <v>13</v>
      </c>
      <c r="D483">
        <v>1</v>
      </c>
      <c r="E483">
        <v>64</v>
      </c>
      <c r="F483" s="1">
        <f>_xlfn.MAXIFS(Fitness!H:H,Fitness!C:C,A483,Fitness!D:D,B483,Fitness!E:E,C483,Fitness!F:F,D483,Fitness!G:G,E483)</f>
        <v>39.76</v>
      </c>
      <c r="G483" s="1">
        <f>_xlfn.MINIFS(Fitness!H:H,Fitness!C:C,A483,Fitness!D:D,B483,Fitness!E:E,C483,Fitness!F:F,D483,Fitness!G:G,E483)</f>
        <v>38.1</v>
      </c>
      <c r="H483" s="1">
        <f>AVERAGEIFS(Fitness!H:H,Fitness!C:C,A483,Fitness!D:D,B483,Fitness!E:E,C483,Fitness!F:F,D483,Fitness!G:G,E483)</f>
        <v>38.68333333333333</v>
      </c>
      <c r="I483">
        <f>COUNTIFS(Fitness!C:C,A483,Fitness!D:D,B483,Fitness!E:E,C483,Fitness!F:F,D483,Fitness!G:G,E483)</f>
        <v>3</v>
      </c>
    </row>
    <row r="484" spans="1:9" x14ac:dyDescent="0.25">
      <c r="A484">
        <v>0.3</v>
      </c>
      <c r="B484" t="s">
        <v>10</v>
      </c>
      <c r="C484" t="s">
        <v>11</v>
      </c>
      <c r="D484">
        <v>1</v>
      </c>
      <c r="E484">
        <v>128</v>
      </c>
      <c r="F484" s="1">
        <f>_xlfn.MAXIFS(Fitness!H:H,Fitness!C:C,A484,Fitness!D:D,B484,Fitness!E:E,C484,Fitness!F:F,D484,Fitness!G:G,E484)</f>
        <v>37.090000000000003</v>
      </c>
      <c r="G484" s="1">
        <f>_xlfn.MINIFS(Fitness!H:H,Fitness!C:C,A484,Fitness!D:D,B484,Fitness!E:E,C484,Fitness!F:F,D484,Fitness!G:G,E484)</f>
        <v>37.090000000000003</v>
      </c>
      <c r="H484" s="1">
        <f>AVERAGEIFS(Fitness!H:H,Fitness!C:C,A484,Fitness!D:D,B484,Fitness!E:E,C484,Fitness!F:F,D484,Fitness!G:G,E484)</f>
        <v>37.090000000000003</v>
      </c>
      <c r="I484">
        <f>COUNTIFS(Fitness!C:C,A484,Fitness!D:D,B484,Fitness!E:E,C484,Fitness!F:F,D484,Fitness!G:G,E484)</f>
        <v>1</v>
      </c>
    </row>
    <row r="485" spans="1:9" x14ac:dyDescent="0.25">
      <c r="A485">
        <v>0.1</v>
      </c>
      <c r="B485" t="s">
        <v>20</v>
      </c>
      <c r="C485" t="s">
        <v>13</v>
      </c>
      <c r="D485">
        <v>3</v>
      </c>
      <c r="E485">
        <v>128</v>
      </c>
      <c r="F485" s="1">
        <f>_xlfn.MAXIFS(Fitness!H:H,Fitness!C:C,A485,Fitness!D:D,B485,Fitness!E:E,C485,Fitness!F:F,D485,Fitness!G:G,E485)</f>
        <v>32.35</v>
      </c>
      <c r="G485" s="1">
        <f>_xlfn.MINIFS(Fitness!H:H,Fitness!C:C,A485,Fitness!D:D,B485,Fitness!E:E,C485,Fitness!F:F,D485,Fitness!G:G,E485)</f>
        <v>32.35</v>
      </c>
      <c r="H485" s="1">
        <f>AVERAGEIFS(Fitness!H:H,Fitness!C:C,A485,Fitness!D:D,B485,Fitness!E:E,C485,Fitness!F:F,D485,Fitness!G:G,E485)</f>
        <v>32.35</v>
      </c>
      <c r="I485">
        <f>COUNTIFS(Fitness!C:C,A485,Fitness!D:D,B485,Fitness!E:E,C485,Fitness!F:F,D485,Fitness!G:G,E485)</f>
        <v>1</v>
      </c>
    </row>
    <row r="486" spans="1:9" x14ac:dyDescent="0.25">
      <c r="A486">
        <v>0.25</v>
      </c>
      <c r="B486" t="s">
        <v>20</v>
      </c>
      <c r="C486" t="s">
        <v>13</v>
      </c>
      <c r="D486">
        <v>1</v>
      </c>
      <c r="E486">
        <v>16</v>
      </c>
      <c r="F486" s="1">
        <f>_xlfn.MAXIFS(Fitness!H:H,Fitness!C:C,A486,Fitness!D:D,B486,Fitness!E:E,C486,Fitness!F:F,D486,Fitness!G:G,E486)</f>
        <v>29.14</v>
      </c>
      <c r="G486" s="1">
        <f>_xlfn.MINIFS(Fitness!H:H,Fitness!C:C,A486,Fitness!D:D,B486,Fitness!E:E,C486,Fitness!F:F,D486,Fitness!G:G,E486)</f>
        <v>29.14</v>
      </c>
      <c r="H486" s="1">
        <f>AVERAGEIFS(Fitness!H:H,Fitness!C:C,A486,Fitness!D:D,B486,Fitness!E:E,C486,Fitness!F:F,D486,Fitness!G:G,E486)</f>
        <v>29.14</v>
      </c>
      <c r="I486">
        <f>COUNTIFS(Fitness!C:C,A486,Fitness!D:D,B486,Fitness!E:E,C486,Fitness!F:F,D486,Fitness!G:G,E486)</f>
        <v>1</v>
      </c>
    </row>
    <row r="487" spans="1:9" x14ac:dyDescent="0.25">
      <c r="A487">
        <v>0.25</v>
      </c>
      <c r="B487" t="s">
        <v>10</v>
      </c>
      <c r="C487" t="s">
        <v>17</v>
      </c>
      <c r="D487">
        <v>1</v>
      </c>
      <c r="E487">
        <v>64</v>
      </c>
      <c r="F487" s="1">
        <f>_xlfn.MAXIFS(Fitness!H:H,Fitness!C:C,A487,Fitness!D:D,B487,Fitness!E:E,C487,Fitness!F:F,D487,Fitness!G:G,E487)</f>
        <v>35.25</v>
      </c>
      <c r="G487" s="1">
        <f>_xlfn.MINIFS(Fitness!H:H,Fitness!C:C,A487,Fitness!D:D,B487,Fitness!E:E,C487,Fitness!F:F,D487,Fitness!G:G,E487)</f>
        <v>35.25</v>
      </c>
      <c r="H487" s="1">
        <f>AVERAGEIFS(Fitness!H:H,Fitness!C:C,A487,Fitness!D:D,B487,Fitness!E:E,C487,Fitness!F:F,D487,Fitness!G:G,E487)</f>
        <v>35.25</v>
      </c>
      <c r="I487">
        <f>COUNTIFS(Fitness!C:C,A487,Fitness!D:D,B487,Fitness!E:E,C487,Fitness!F:F,D487,Fitness!G:G,E487)</f>
        <v>1</v>
      </c>
    </row>
    <row r="488" spans="1:9" x14ac:dyDescent="0.25">
      <c r="A488">
        <v>0.25</v>
      </c>
      <c r="B488" t="s">
        <v>15</v>
      </c>
      <c r="C488" t="s">
        <v>11</v>
      </c>
      <c r="D488">
        <v>3</v>
      </c>
      <c r="E488">
        <v>128</v>
      </c>
      <c r="F488" s="1">
        <f>_xlfn.MAXIFS(Fitness!H:H,Fitness!C:C,A488,Fitness!D:D,B488,Fitness!E:E,C488,Fitness!F:F,D488,Fitness!G:G,E488)</f>
        <v>40.18</v>
      </c>
      <c r="G488" s="1">
        <f>_xlfn.MINIFS(Fitness!H:H,Fitness!C:C,A488,Fitness!D:D,B488,Fitness!E:E,C488,Fitness!F:F,D488,Fitness!G:G,E488)</f>
        <v>40.18</v>
      </c>
      <c r="H488" s="1">
        <f>AVERAGEIFS(Fitness!H:H,Fitness!C:C,A488,Fitness!D:D,B488,Fitness!E:E,C488,Fitness!F:F,D488,Fitness!G:G,E488)</f>
        <v>40.18</v>
      </c>
      <c r="I488">
        <f>COUNTIFS(Fitness!C:C,A488,Fitness!D:D,B488,Fitness!E:E,C488,Fitness!F:F,D488,Fitness!G:G,E488)</f>
        <v>1</v>
      </c>
    </row>
    <row r="489" spans="1:9" x14ac:dyDescent="0.25">
      <c r="A489">
        <v>0.1</v>
      </c>
      <c r="B489" t="s">
        <v>18</v>
      </c>
      <c r="C489" t="s">
        <v>13</v>
      </c>
      <c r="D489">
        <v>9</v>
      </c>
      <c r="E489">
        <v>128</v>
      </c>
      <c r="F489" s="1">
        <f>_xlfn.MAXIFS(Fitness!H:H,Fitness!C:C,A489,Fitness!D:D,B489,Fitness!E:E,C489,Fitness!F:F,D489,Fitness!G:G,E489)</f>
        <v>39.39</v>
      </c>
      <c r="G489" s="1">
        <f>_xlfn.MINIFS(Fitness!H:H,Fitness!C:C,A489,Fitness!D:D,B489,Fitness!E:E,C489,Fitness!F:F,D489,Fitness!G:G,E489)</f>
        <v>37.880000000000003</v>
      </c>
      <c r="H489" s="1">
        <f>AVERAGEIFS(Fitness!H:H,Fitness!C:C,A489,Fitness!D:D,B489,Fitness!E:E,C489,Fitness!F:F,D489,Fitness!G:G,E489)</f>
        <v>38.479999999999997</v>
      </c>
      <c r="I489">
        <f>COUNTIFS(Fitness!C:C,A489,Fitness!D:D,B489,Fitness!E:E,C489,Fitness!F:F,D489,Fitness!G:G,E489)</f>
        <v>3</v>
      </c>
    </row>
    <row r="490" spans="1:9" x14ac:dyDescent="0.25">
      <c r="A490">
        <v>0.1</v>
      </c>
      <c r="B490" t="s">
        <v>21</v>
      </c>
      <c r="C490" t="s">
        <v>14</v>
      </c>
      <c r="D490">
        <v>1</v>
      </c>
      <c r="E490">
        <v>8</v>
      </c>
      <c r="F490" s="1">
        <f>_xlfn.MAXIFS(Fitness!H:H,Fitness!C:C,A490,Fitness!D:D,B490,Fitness!E:E,C490,Fitness!F:F,D490,Fitness!G:G,E490)</f>
        <v>17.73</v>
      </c>
      <c r="G490" s="1">
        <f>_xlfn.MINIFS(Fitness!H:H,Fitness!C:C,A490,Fitness!D:D,B490,Fitness!E:E,C490,Fitness!F:F,D490,Fitness!G:G,E490)</f>
        <v>17.73</v>
      </c>
      <c r="H490" s="1">
        <f>AVERAGEIFS(Fitness!H:H,Fitness!C:C,A490,Fitness!D:D,B490,Fitness!E:E,C490,Fitness!F:F,D490,Fitness!G:G,E490)</f>
        <v>17.73</v>
      </c>
      <c r="I490">
        <f>COUNTIFS(Fitness!C:C,A490,Fitness!D:D,B490,Fitness!E:E,C490,Fitness!F:F,D490,Fitness!G:G,E490)</f>
        <v>1</v>
      </c>
    </row>
    <row r="491" spans="1:9" x14ac:dyDescent="0.25">
      <c r="A491">
        <v>0.2</v>
      </c>
      <c r="B491" t="s">
        <v>15</v>
      </c>
      <c r="C491" t="s">
        <v>14</v>
      </c>
      <c r="D491">
        <v>1</v>
      </c>
      <c r="E491">
        <v>8</v>
      </c>
      <c r="F491" s="1">
        <f>_xlfn.MAXIFS(Fitness!H:H,Fitness!C:C,A491,Fitness!D:D,B491,Fitness!E:E,C491,Fitness!F:F,D491,Fitness!G:G,E491)</f>
        <v>10</v>
      </c>
      <c r="G491" s="1">
        <f>_xlfn.MINIFS(Fitness!H:H,Fitness!C:C,A491,Fitness!D:D,B491,Fitness!E:E,C491,Fitness!F:F,D491,Fitness!G:G,E491)</f>
        <v>10</v>
      </c>
      <c r="H491" s="1">
        <f>AVERAGEIFS(Fitness!H:H,Fitness!C:C,A491,Fitness!D:D,B491,Fitness!E:E,C491,Fitness!F:F,D491,Fitness!G:G,E491)</f>
        <v>10</v>
      </c>
      <c r="I491">
        <f>COUNTIFS(Fitness!C:C,A491,Fitness!D:D,B491,Fitness!E:E,C491,Fitness!F:F,D491,Fitness!G:G,E491)</f>
        <v>1</v>
      </c>
    </row>
    <row r="492" spans="1:9" x14ac:dyDescent="0.25">
      <c r="A492">
        <v>0.25</v>
      </c>
      <c r="B492" t="s">
        <v>18</v>
      </c>
      <c r="C492" t="s">
        <v>11</v>
      </c>
      <c r="D492">
        <v>9</v>
      </c>
      <c r="E492">
        <v>16</v>
      </c>
      <c r="F492" s="1">
        <f>_xlfn.MAXIFS(Fitness!H:H,Fitness!C:C,A492,Fitness!D:D,B492,Fitness!E:E,C492,Fitness!F:F,D492,Fitness!G:G,E492)</f>
        <v>10</v>
      </c>
      <c r="G492" s="1">
        <f>_xlfn.MINIFS(Fitness!H:H,Fitness!C:C,A492,Fitness!D:D,B492,Fitness!E:E,C492,Fitness!F:F,D492,Fitness!G:G,E492)</f>
        <v>10</v>
      </c>
      <c r="H492" s="1">
        <f>AVERAGEIFS(Fitness!H:H,Fitness!C:C,A492,Fitness!D:D,B492,Fitness!E:E,C492,Fitness!F:F,D492,Fitness!G:G,E492)</f>
        <v>10</v>
      </c>
      <c r="I492">
        <f>COUNTIFS(Fitness!C:C,A492,Fitness!D:D,B492,Fitness!E:E,C492,Fitness!F:F,D492,Fitness!G:G,E492)</f>
        <v>1</v>
      </c>
    </row>
    <row r="493" spans="1:9" x14ac:dyDescent="0.25">
      <c r="A493">
        <v>0.25</v>
      </c>
      <c r="B493" t="s">
        <v>20</v>
      </c>
      <c r="C493" t="s">
        <v>17</v>
      </c>
      <c r="D493">
        <v>1</v>
      </c>
      <c r="E493">
        <v>16</v>
      </c>
      <c r="F493" s="1">
        <f>_xlfn.MAXIFS(Fitness!H:H,Fitness!C:C,A493,Fitness!D:D,B493,Fitness!E:E,C493,Fitness!F:F,D493,Fitness!G:G,E493)</f>
        <v>38.86</v>
      </c>
      <c r="G493" s="1">
        <f>_xlfn.MINIFS(Fitness!H:H,Fitness!C:C,A493,Fitness!D:D,B493,Fitness!E:E,C493,Fitness!F:F,D493,Fitness!G:G,E493)</f>
        <v>38.86</v>
      </c>
      <c r="H493" s="1">
        <f>AVERAGEIFS(Fitness!H:H,Fitness!C:C,A493,Fitness!D:D,B493,Fitness!E:E,C493,Fitness!F:F,D493,Fitness!G:G,E493)</f>
        <v>38.86</v>
      </c>
      <c r="I493">
        <f>COUNTIFS(Fitness!C:C,A493,Fitness!D:D,B493,Fitness!E:E,C493,Fitness!F:F,D493,Fitness!G:G,E493)</f>
        <v>1</v>
      </c>
    </row>
    <row r="494" spans="1:9" x14ac:dyDescent="0.25">
      <c r="A494">
        <v>0.25</v>
      </c>
      <c r="B494" t="s">
        <v>15</v>
      </c>
      <c r="C494" t="s">
        <v>17</v>
      </c>
      <c r="D494">
        <v>1</v>
      </c>
      <c r="E494">
        <v>64</v>
      </c>
      <c r="F494" s="1">
        <f>_xlfn.MAXIFS(Fitness!H:H,Fitness!C:C,A494,Fitness!D:D,B494,Fitness!E:E,C494,Fitness!F:F,D494,Fitness!G:G,E494)</f>
        <v>46.04</v>
      </c>
      <c r="G494" s="1">
        <f>_xlfn.MINIFS(Fitness!H:H,Fitness!C:C,A494,Fitness!D:D,B494,Fitness!E:E,C494,Fitness!F:F,D494,Fitness!G:G,E494)</f>
        <v>44.57</v>
      </c>
      <c r="H494" s="1">
        <f>AVERAGEIFS(Fitness!H:H,Fitness!C:C,A494,Fitness!D:D,B494,Fitness!E:E,C494,Fitness!F:F,D494,Fitness!G:G,E494)</f>
        <v>45.266666666666659</v>
      </c>
      <c r="I494">
        <f>COUNTIFS(Fitness!C:C,A494,Fitness!D:D,B494,Fitness!E:E,C494,Fitness!F:F,D494,Fitness!G:G,E494)</f>
        <v>3</v>
      </c>
    </row>
    <row r="495" spans="1:9" x14ac:dyDescent="0.25">
      <c r="A495">
        <v>0.5</v>
      </c>
      <c r="B495" t="s">
        <v>18</v>
      </c>
      <c r="C495" t="s">
        <v>16</v>
      </c>
      <c r="D495">
        <v>9</v>
      </c>
      <c r="E495">
        <v>64</v>
      </c>
      <c r="F495" s="1">
        <f>_xlfn.MAXIFS(Fitness!H:H,Fitness!C:C,A495,Fitness!D:D,B495,Fitness!E:E,C495,Fitness!F:F,D495,Fitness!G:G,E495)</f>
        <v>10</v>
      </c>
      <c r="G495" s="1">
        <f>_xlfn.MINIFS(Fitness!H:H,Fitness!C:C,A495,Fitness!D:D,B495,Fitness!E:E,C495,Fitness!F:F,D495,Fitness!G:G,E495)</f>
        <v>10</v>
      </c>
      <c r="H495" s="1">
        <f>AVERAGEIFS(Fitness!H:H,Fitness!C:C,A495,Fitness!D:D,B495,Fitness!E:E,C495,Fitness!F:F,D495,Fitness!G:G,E495)</f>
        <v>10</v>
      </c>
      <c r="I495">
        <f>COUNTIFS(Fitness!C:C,A495,Fitness!D:D,B495,Fitness!E:E,C495,Fitness!F:F,D495,Fitness!G:G,E495)</f>
        <v>2</v>
      </c>
    </row>
    <row r="496" spans="1:9" x14ac:dyDescent="0.25">
      <c r="A496">
        <v>0.5</v>
      </c>
      <c r="B496" t="s">
        <v>20</v>
      </c>
      <c r="C496" t="s">
        <v>16</v>
      </c>
      <c r="D496">
        <v>9</v>
      </c>
      <c r="E496">
        <v>128</v>
      </c>
      <c r="F496" s="1">
        <f>_xlfn.MAXIFS(Fitness!H:H,Fitness!C:C,A496,Fitness!D:D,B496,Fitness!E:E,C496,Fitness!F:F,D496,Fitness!G:G,E496)</f>
        <v>10</v>
      </c>
      <c r="G496" s="1">
        <f>_xlfn.MINIFS(Fitness!H:H,Fitness!C:C,A496,Fitness!D:D,B496,Fitness!E:E,C496,Fitness!F:F,D496,Fitness!G:G,E496)</f>
        <v>10</v>
      </c>
      <c r="H496" s="1">
        <f>AVERAGEIFS(Fitness!H:H,Fitness!C:C,A496,Fitness!D:D,B496,Fitness!E:E,C496,Fitness!F:F,D496,Fitness!G:G,E496)</f>
        <v>10</v>
      </c>
      <c r="I496">
        <f>COUNTIFS(Fitness!C:C,A496,Fitness!D:D,B496,Fitness!E:E,C496,Fitness!F:F,D496,Fitness!G:G,E496)</f>
        <v>1</v>
      </c>
    </row>
    <row r="497" spans="1:9" x14ac:dyDescent="0.25">
      <c r="A497">
        <v>0.5</v>
      </c>
      <c r="B497" t="s">
        <v>18</v>
      </c>
      <c r="C497" t="s">
        <v>16</v>
      </c>
      <c r="D497">
        <v>12</v>
      </c>
      <c r="E497">
        <v>128</v>
      </c>
      <c r="F497" s="1">
        <f>_xlfn.MAXIFS(Fitness!H:H,Fitness!C:C,A497,Fitness!D:D,B497,Fitness!E:E,C497,Fitness!F:F,D497,Fitness!G:G,E497)</f>
        <v>10</v>
      </c>
      <c r="G497" s="1">
        <f>_xlfn.MINIFS(Fitness!H:H,Fitness!C:C,A497,Fitness!D:D,B497,Fitness!E:E,C497,Fitness!F:F,D497,Fitness!G:G,E497)</f>
        <v>10</v>
      </c>
      <c r="H497" s="1">
        <f>AVERAGEIFS(Fitness!H:H,Fitness!C:C,A497,Fitness!D:D,B497,Fitness!E:E,C497,Fitness!F:F,D497,Fitness!G:G,E497)</f>
        <v>10</v>
      </c>
      <c r="I497">
        <f>COUNTIFS(Fitness!C:C,A497,Fitness!D:D,B497,Fitness!E:E,C497,Fitness!F:F,D497,Fitness!G:G,E497)</f>
        <v>2</v>
      </c>
    </row>
    <row r="498" spans="1:9" x14ac:dyDescent="0.25">
      <c r="A498">
        <v>0.4</v>
      </c>
      <c r="B498" t="s">
        <v>18</v>
      </c>
      <c r="C498" t="s">
        <v>19</v>
      </c>
      <c r="D498">
        <v>6</v>
      </c>
      <c r="E498">
        <v>64</v>
      </c>
      <c r="F498" s="1">
        <f>_xlfn.MAXIFS(Fitness!H:H,Fitness!C:C,A498,Fitness!D:D,B498,Fitness!E:E,C498,Fitness!F:F,D498,Fitness!G:G,E498)</f>
        <v>10</v>
      </c>
      <c r="G498" s="1">
        <f>_xlfn.MINIFS(Fitness!H:H,Fitness!C:C,A498,Fitness!D:D,B498,Fitness!E:E,C498,Fitness!F:F,D498,Fitness!G:G,E498)</f>
        <v>10</v>
      </c>
      <c r="H498" s="1">
        <f>AVERAGEIFS(Fitness!H:H,Fitness!C:C,A498,Fitness!D:D,B498,Fitness!E:E,C498,Fitness!F:F,D498,Fitness!G:G,E498)</f>
        <v>10</v>
      </c>
      <c r="I498">
        <f>COUNTIFS(Fitness!C:C,A498,Fitness!D:D,B498,Fitness!E:E,C498,Fitness!F:F,D498,Fitness!G:G,E498)</f>
        <v>1</v>
      </c>
    </row>
    <row r="499" spans="1:9" x14ac:dyDescent="0.25">
      <c r="A499">
        <v>0.4</v>
      </c>
      <c r="B499" t="s">
        <v>21</v>
      </c>
      <c r="C499" t="s">
        <v>19</v>
      </c>
      <c r="D499">
        <v>15</v>
      </c>
      <c r="E499">
        <v>64</v>
      </c>
      <c r="F499" s="1">
        <f>_xlfn.MAXIFS(Fitness!H:H,Fitness!C:C,A499,Fitness!D:D,B499,Fitness!E:E,C499,Fitness!F:F,D499,Fitness!G:G,E499)</f>
        <v>10</v>
      </c>
      <c r="G499" s="1">
        <f>_xlfn.MINIFS(Fitness!H:H,Fitness!C:C,A499,Fitness!D:D,B499,Fitness!E:E,C499,Fitness!F:F,D499,Fitness!G:G,E499)</f>
        <v>10</v>
      </c>
      <c r="H499" s="1">
        <f>AVERAGEIFS(Fitness!H:H,Fitness!C:C,A499,Fitness!D:D,B499,Fitness!E:E,C499,Fitness!F:F,D499,Fitness!G:G,E499)</f>
        <v>10</v>
      </c>
      <c r="I499">
        <f>COUNTIFS(Fitness!C:C,A499,Fitness!D:D,B499,Fitness!E:E,C499,Fitness!F:F,D499,Fitness!G:G,E499)</f>
        <v>1</v>
      </c>
    </row>
    <row r="500" spans="1:9" x14ac:dyDescent="0.25">
      <c r="A500">
        <v>0.5</v>
      </c>
      <c r="B500" t="s">
        <v>15</v>
      </c>
      <c r="C500" t="s">
        <v>16</v>
      </c>
      <c r="D500">
        <v>9</v>
      </c>
      <c r="E500">
        <v>128</v>
      </c>
      <c r="F500" s="1">
        <f>_xlfn.MAXIFS(Fitness!H:H,Fitness!C:C,A500,Fitness!D:D,B500,Fitness!E:E,C500,Fitness!F:F,D500,Fitness!G:G,E500)</f>
        <v>16.39</v>
      </c>
      <c r="G500" s="1">
        <f>_xlfn.MINIFS(Fitness!H:H,Fitness!C:C,A500,Fitness!D:D,B500,Fitness!E:E,C500,Fitness!F:F,D500,Fitness!G:G,E500)</f>
        <v>16.39</v>
      </c>
      <c r="H500" s="1">
        <f>AVERAGEIFS(Fitness!H:H,Fitness!C:C,A500,Fitness!D:D,B500,Fitness!E:E,C500,Fitness!F:F,D500,Fitness!G:G,E500)</f>
        <v>16.39</v>
      </c>
      <c r="I500">
        <f>COUNTIFS(Fitness!C:C,A500,Fitness!D:D,B500,Fitness!E:E,C500,Fitness!F:F,D500,Fitness!G:G,E500)</f>
        <v>1</v>
      </c>
    </row>
    <row r="501" spans="1:9" x14ac:dyDescent="0.25">
      <c r="A501">
        <v>0.5</v>
      </c>
      <c r="B501" t="s">
        <v>15</v>
      </c>
      <c r="C501" t="s">
        <v>17</v>
      </c>
      <c r="D501">
        <v>1</v>
      </c>
      <c r="E501">
        <v>128</v>
      </c>
      <c r="F501" s="1">
        <f>_xlfn.MAXIFS(Fitness!H:H,Fitness!C:C,A501,Fitness!D:D,B501,Fitness!E:E,C501,Fitness!F:F,D501,Fitness!G:G,E501)</f>
        <v>45.3</v>
      </c>
      <c r="G501" s="1">
        <f>_xlfn.MINIFS(Fitness!H:H,Fitness!C:C,A501,Fitness!D:D,B501,Fitness!E:E,C501,Fitness!F:F,D501,Fitness!G:G,E501)</f>
        <v>43.49</v>
      </c>
      <c r="H501" s="1">
        <f>AVERAGEIFS(Fitness!H:H,Fitness!C:C,A501,Fitness!D:D,B501,Fitness!E:E,C501,Fitness!F:F,D501,Fitness!G:G,E501)</f>
        <v>44.333333333333336</v>
      </c>
      <c r="I501">
        <f>COUNTIFS(Fitness!C:C,A501,Fitness!D:D,B501,Fitness!E:E,C501,Fitness!F:F,D501,Fitness!G:G,E501)</f>
        <v>3</v>
      </c>
    </row>
    <row r="502" spans="1:9" x14ac:dyDescent="0.25">
      <c r="A502">
        <v>0.1</v>
      </c>
      <c r="B502" t="s">
        <v>18</v>
      </c>
      <c r="C502" t="s">
        <v>17</v>
      </c>
      <c r="D502">
        <v>9</v>
      </c>
      <c r="E502">
        <v>4</v>
      </c>
      <c r="F502" s="1">
        <f>_xlfn.MAXIFS(Fitness!H:H,Fitness!C:C,A502,Fitness!D:D,B502,Fitness!E:E,C502,Fitness!F:F,D502,Fitness!G:G,E502)</f>
        <v>18.52</v>
      </c>
      <c r="G502" s="1">
        <f>_xlfn.MINIFS(Fitness!H:H,Fitness!C:C,A502,Fitness!D:D,B502,Fitness!E:E,C502,Fitness!F:F,D502,Fitness!G:G,E502)</f>
        <v>18.52</v>
      </c>
      <c r="H502" s="1">
        <f>AVERAGEIFS(Fitness!H:H,Fitness!C:C,A502,Fitness!D:D,B502,Fitness!E:E,C502,Fitness!F:F,D502,Fitness!G:G,E502)</f>
        <v>18.52</v>
      </c>
      <c r="I502">
        <f>COUNTIFS(Fitness!C:C,A502,Fitness!D:D,B502,Fitness!E:E,C502,Fitness!F:F,D502,Fitness!G:G,E502)</f>
        <v>1</v>
      </c>
    </row>
    <row r="503" spans="1:9" x14ac:dyDescent="0.25">
      <c r="A503">
        <v>0.4</v>
      </c>
      <c r="B503" t="s">
        <v>10</v>
      </c>
      <c r="C503" t="s">
        <v>11</v>
      </c>
      <c r="D503">
        <v>3</v>
      </c>
      <c r="E503">
        <v>128</v>
      </c>
      <c r="F503" s="1">
        <f>_xlfn.MAXIFS(Fitness!H:H,Fitness!C:C,A503,Fitness!D:D,B503,Fitness!E:E,C503,Fitness!F:F,D503,Fitness!G:G,E503)</f>
        <v>13.36</v>
      </c>
      <c r="G503" s="1">
        <f>_xlfn.MINIFS(Fitness!H:H,Fitness!C:C,A503,Fitness!D:D,B503,Fitness!E:E,C503,Fitness!F:F,D503,Fitness!G:G,E503)</f>
        <v>13.36</v>
      </c>
      <c r="H503" s="1">
        <f>AVERAGEIFS(Fitness!H:H,Fitness!C:C,A503,Fitness!D:D,B503,Fitness!E:E,C503,Fitness!F:F,D503,Fitness!G:G,E503)</f>
        <v>13.36</v>
      </c>
      <c r="I503">
        <f>COUNTIFS(Fitness!C:C,A503,Fitness!D:D,B503,Fitness!E:E,C503,Fitness!F:F,D503,Fitness!G:G,E503)</f>
        <v>1</v>
      </c>
    </row>
    <row r="504" spans="1:9" x14ac:dyDescent="0.25">
      <c r="A504">
        <v>0.2</v>
      </c>
      <c r="B504" t="s">
        <v>10</v>
      </c>
      <c r="C504" t="s">
        <v>16</v>
      </c>
      <c r="D504">
        <v>9</v>
      </c>
      <c r="E504">
        <v>4</v>
      </c>
      <c r="F504" s="1">
        <f>_xlfn.MAXIFS(Fitness!H:H,Fitness!C:C,A504,Fitness!D:D,B504,Fitness!E:E,C504,Fitness!F:F,D504,Fitness!G:G,E504)</f>
        <v>17.850000000000001</v>
      </c>
      <c r="G504" s="1">
        <f>_xlfn.MINIFS(Fitness!H:H,Fitness!C:C,A504,Fitness!D:D,B504,Fitness!E:E,C504,Fitness!F:F,D504,Fitness!G:G,E504)</f>
        <v>17.850000000000001</v>
      </c>
      <c r="H504" s="1">
        <f>AVERAGEIFS(Fitness!H:H,Fitness!C:C,A504,Fitness!D:D,B504,Fitness!E:E,C504,Fitness!F:F,D504,Fitness!G:G,E504)</f>
        <v>17.850000000000001</v>
      </c>
      <c r="I504">
        <f>COUNTIFS(Fitness!C:C,A504,Fitness!D:D,B504,Fitness!E:E,C504,Fitness!F:F,D504,Fitness!G:G,E504)</f>
        <v>1</v>
      </c>
    </row>
    <row r="505" spans="1:9" x14ac:dyDescent="0.25">
      <c r="A505">
        <v>0.5</v>
      </c>
      <c r="B505" t="s">
        <v>18</v>
      </c>
      <c r="C505" t="s">
        <v>14</v>
      </c>
      <c r="D505">
        <v>9</v>
      </c>
      <c r="E505">
        <v>4</v>
      </c>
      <c r="F505" s="1">
        <f>_xlfn.MAXIFS(Fitness!H:H,Fitness!C:C,A505,Fitness!D:D,B505,Fitness!E:E,C505,Fitness!F:F,D505,Fitness!G:G,E505)</f>
        <v>10</v>
      </c>
      <c r="G505" s="1">
        <f>_xlfn.MINIFS(Fitness!H:H,Fitness!C:C,A505,Fitness!D:D,B505,Fitness!E:E,C505,Fitness!F:F,D505,Fitness!G:G,E505)</f>
        <v>10</v>
      </c>
      <c r="H505" s="1">
        <f>AVERAGEIFS(Fitness!H:H,Fitness!C:C,A505,Fitness!D:D,B505,Fitness!E:E,C505,Fitness!F:F,D505,Fitness!G:G,E505)</f>
        <v>10</v>
      </c>
      <c r="I505">
        <f>COUNTIFS(Fitness!C:C,A505,Fitness!D:D,B505,Fitness!E:E,C505,Fitness!F:F,D505,Fitness!G:G,E505)</f>
        <v>1</v>
      </c>
    </row>
    <row r="506" spans="1:9" x14ac:dyDescent="0.25">
      <c r="A506">
        <v>0.5</v>
      </c>
      <c r="B506" t="s">
        <v>20</v>
      </c>
      <c r="C506" t="s">
        <v>17</v>
      </c>
      <c r="D506">
        <v>12</v>
      </c>
      <c r="E506">
        <v>128</v>
      </c>
      <c r="F506" s="1">
        <f>_xlfn.MAXIFS(Fitness!H:H,Fitness!C:C,A506,Fitness!D:D,B506,Fitness!E:E,C506,Fitness!F:F,D506,Fitness!G:G,E506)</f>
        <v>10</v>
      </c>
      <c r="G506" s="1">
        <f>_xlfn.MINIFS(Fitness!H:H,Fitness!C:C,A506,Fitness!D:D,B506,Fitness!E:E,C506,Fitness!F:F,D506,Fitness!G:G,E506)</f>
        <v>10</v>
      </c>
      <c r="H506" s="1">
        <f>AVERAGEIFS(Fitness!H:H,Fitness!C:C,A506,Fitness!D:D,B506,Fitness!E:E,C506,Fitness!F:F,D506,Fitness!G:G,E506)</f>
        <v>10</v>
      </c>
      <c r="I506">
        <f>COUNTIFS(Fitness!C:C,A506,Fitness!D:D,B506,Fitness!E:E,C506,Fitness!F:F,D506,Fitness!G:G,E506)</f>
        <v>1</v>
      </c>
    </row>
    <row r="507" spans="1:9" x14ac:dyDescent="0.25">
      <c r="A507">
        <v>0.5</v>
      </c>
      <c r="B507" t="s">
        <v>18</v>
      </c>
      <c r="C507" t="s">
        <v>16</v>
      </c>
      <c r="D507">
        <v>1</v>
      </c>
      <c r="E507">
        <v>32</v>
      </c>
      <c r="F507" s="1">
        <f>_xlfn.MAXIFS(Fitness!H:H,Fitness!C:C,A507,Fitness!D:D,B507,Fitness!E:E,C507,Fitness!F:F,D507,Fitness!G:G,E507)</f>
        <v>41.2</v>
      </c>
      <c r="G507" s="1">
        <f>_xlfn.MINIFS(Fitness!H:H,Fitness!C:C,A507,Fitness!D:D,B507,Fitness!E:E,C507,Fitness!F:F,D507,Fitness!G:G,E507)</f>
        <v>41.2</v>
      </c>
      <c r="H507" s="1">
        <f>AVERAGEIFS(Fitness!H:H,Fitness!C:C,A507,Fitness!D:D,B507,Fitness!E:E,C507,Fitness!F:F,D507,Fitness!G:G,E507)</f>
        <v>41.2</v>
      </c>
      <c r="I507">
        <f>COUNTIFS(Fitness!C:C,A507,Fitness!D:D,B507,Fitness!E:E,C507,Fitness!F:F,D507,Fitness!G:G,E507)</f>
        <v>1</v>
      </c>
    </row>
    <row r="508" spans="1:9" x14ac:dyDescent="0.25">
      <c r="A508">
        <v>0.1</v>
      </c>
      <c r="B508" t="s">
        <v>21</v>
      </c>
      <c r="C508" t="s">
        <v>13</v>
      </c>
      <c r="D508">
        <v>9</v>
      </c>
      <c r="E508">
        <v>128</v>
      </c>
      <c r="F508" s="1">
        <f>_xlfn.MAXIFS(Fitness!H:H,Fitness!C:C,A508,Fitness!D:D,B508,Fitness!E:E,C508,Fitness!F:F,D508,Fitness!G:G,E508)</f>
        <v>35.049999999999997</v>
      </c>
      <c r="G508" s="1">
        <f>_xlfn.MINIFS(Fitness!H:H,Fitness!C:C,A508,Fitness!D:D,B508,Fitness!E:E,C508,Fitness!F:F,D508,Fitness!G:G,E508)</f>
        <v>35.049999999999997</v>
      </c>
      <c r="H508" s="1">
        <f>AVERAGEIFS(Fitness!H:H,Fitness!C:C,A508,Fitness!D:D,B508,Fitness!E:E,C508,Fitness!F:F,D508,Fitness!G:G,E508)</f>
        <v>35.049999999999997</v>
      </c>
      <c r="I508">
        <f>COUNTIFS(Fitness!C:C,A508,Fitness!D:D,B508,Fitness!E:E,C508,Fitness!F:F,D508,Fitness!G:G,E508)</f>
        <v>1</v>
      </c>
    </row>
    <row r="509" spans="1:9" x14ac:dyDescent="0.25">
      <c r="A509">
        <v>0.2</v>
      </c>
      <c r="B509" t="s">
        <v>18</v>
      </c>
      <c r="C509" t="s">
        <v>19</v>
      </c>
      <c r="D509">
        <v>6</v>
      </c>
      <c r="E509">
        <v>128</v>
      </c>
      <c r="F509" s="1">
        <f>_xlfn.MAXIFS(Fitness!H:H,Fitness!C:C,A509,Fitness!D:D,B509,Fitness!E:E,C509,Fitness!F:F,D509,Fitness!G:G,E509)</f>
        <v>27.86</v>
      </c>
      <c r="G509" s="1">
        <f>_xlfn.MINIFS(Fitness!H:H,Fitness!C:C,A509,Fitness!D:D,B509,Fitness!E:E,C509,Fitness!F:F,D509,Fitness!G:G,E509)</f>
        <v>25.73</v>
      </c>
      <c r="H509" s="1">
        <f>AVERAGEIFS(Fitness!H:H,Fitness!C:C,A509,Fitness!D:D,B509,Fitness!E:E,C509,Fitness!F:F,D509,Fitness!G:G,E509)</f>
        <v>26.91333333333333</v>
      </c>
      <c r="I509">
        <f>COUNTIFS(Fitness!C:C,A509,Fitness!D:D,B509,Fitness!E:E,C509,Fitness!F:F,D509,Fitness!G:G,E509)</f>
        <v>3</v>
      </c>
    </row>
    <row r="510" spans="1:9" x14ac:dyDescent="0.25">
      <c r="A510">
        <v>0.5</v>
      </c>
      <c r="B510" t="s">
        <v>10</v>
      </c>
      <c r="C510" t="s">
        <v>16</v>
      </c>
      <c r="D510">
        <v>1</v>
      </c>
      <c r="E510">
        <v>128</v>
      </c>
      <c r="F510" s="1">
        <f>_xlfn.MAXIFS(Fitness!H:H,Fitness!C:C,A510,Fitness!D:D,B510,Fitness!E:E,C510,Fitness!F:F,D510,Fitness!G:G,E510)</f>
        <v>35.090000000000003</v>
      </c>
      <c r="G510" s="1">
        <f>_xlfn.MINIFS(Fitness!H:H,Fitness!C:C,A510,Fitness!D:D,B510,Fitness!E:E,C510,Fitness!F:F,D510,Fitness!G:G,E510)</f>
        <v>35.090000000000003</v>
      </c>
      <c r="H510" s="1">
        <f>AVERAGEIFS(Fitness!H:H,Fitness!C:C,A510,Fitness!D:D,B510,Fitness!E:E,C510,Fitness!F:F,D510,Fitness!G:G,E510)</f>
        <v>35.090000000000003</v>
      </c>
      <c r="I510">
        <f>COUNTIFS(Fitness!C:C,A510,Fitness!D:D,B510,Fitness!E:E,C510,Fitness!F:F,D510,Fitness!G:G,E510)</f>
        <v>1</v>
      </c>
    </row>
    <row r="511" spans="1:9" x14ac:dyDescent="0.25">
      <c r="A511">
        <v>0.25</v>
      </c>
      <c r="B511" t="s">
        <v>18</v>
      </c>
      <c r="C511" t="s">
        <v>17</v>
      </c>
      <c r="D511">
        <v>9</v>
      </c>
      <c r="E511">
        <v>4</v>
      </c>
      <c r="F511" s="1">
        <f>_xlfn.MAXIFS(Fitness!H:H,Fitness!C:C,A511,Fitness!D:D,B511,Fitness!E:E,C511,Fitness!F:F,D511,Fitness!G:G,E511)</f>
        <v>10</v>
      </c>
      <c r="G511" s="1">
        <f>_xlfn.MINIFS(Fitness!H:H,Fitness!C:C,A511,Fitness!D:D,B511,Fitness!E:E,C511,Fitness!F:F,D511,Fitness!G:G,E511)</f>
        <v>10</v>
      </c>
      <c r="H511" s="1">
        <f>AVERAGEIFS(Fitness!H:H,Fitness!C:C,A511,Fitness!D:D,B511,Fitness!E:E,C511,Fitness!F:F,D511,Fitness!G:G,E511)</f>
        <v>10</v>
      </c>
      <c r="I511">
        <f>COUNTIFS(Fitness!C:C,A511,Fitness!D:D,B511,Fitness!E:E,C511,Fitness!F:F,D511,Fitness!G:G,E511)</f>
        <v>1</v>
      </c>
    </row>
    <row r="512" spans="1:9" x14ac:dyDescent="0.25">
      <c r="A512">
        <v>0.1</v>
      </c>
      <c r="B512" t="s">
        <v>10</v>
      </c>
      <c r="C512" t="s">
        <v>19</v>
      </c>
      <c r="D512">
        <v>15</v>
      </c>
      <c r="E512">
        <v>128</v>
      </c>
      <c r="F512" s="1">
        <f>_xlfn.MAXIFS(Fitness!H:H,Fitness!C:C,A512,Fitness!D:D,B512,Fitness!E:E,C512,Fitness!F:F,D512,Fitness!G:G,E512)</f>
        <v>10</v>
      </c>
      <c r="G512" s="1">
        <f>_xlfn.MINIFS(Fitness!H:H,Fitness!C:C,A512,Fitness!D:D,B512,Fitness!E:E,C512,Fitness!F:F,D512,Fitness!G:G,E512)</f>
        <v>10</v>
      </c>
      <c r="H512" s="1">
        <f>AVERAGEIFS(Fitness!H:H,Fitness!C:C,A512,Fitness!D:D,B512,Fitness!E:E,C512,Fitness!F:F,D512,Fitness!G:G,E512)</f>
        <v>10</v>
      </c>
      <c r="I512">
        <f>COUNTIFS(Fitness!C:C,A512,Fitness!D:D,B512,Fitness!E:E,C512,Fitness!F:F,D512,Fitness!G:G,E512)</f>
        <v>1</v>
      </c>
    </row>
    <row r="513" spans="1:9" x14ac:dyDescent="0.25">
      <c r="A513">
        <v>0.2</v>
      </c>
      <c r="B513" t="s">
        <v>18</v>
      </c>
      <c r="C513" t="s">
        <v>16</v>
      </c>
      <c r="D513">
        <v>9</v>
      </c>
      <c r="E513">
        <v>32</v>
      </c>
      <c r="F513" s="1">
        <f>_xlfn.MAXIFS(Fitness!H:H,Fitness!C:C,A513,Fitness!D:D,B513,Fitness!E:E,C513,Fitness!F:F,D513,Fitness!G:G,E513)</f>
        <v>32.43</v>
      </c>
      <c r="G513" s="1">
        <f>_xlfn.MINIFS(Fitness!H:H,Fitness!C:C,A513,Fitness!D:D,B513,Fitness!E:E,C513,Fitness!F:F,D513,Fitness!G:G,E513)</f>
        <v>32.43</v>
      </c>
      <c r="H513" s="1">
        <f>AVERAGEIFS(Fitness!H:H,Fitness!C:C,A513,Fitness!D:D,B513,Fitness!E:E,C513,Fitness!F:F,D513,Fitness!G:G,E513)</f>
        <v>32.43</v>
      </c>
      <c r="I513">
        <f>COUNTIFS(Fitness!C:C,A513,Fitness!D:D,B513,Fitness!E:E,C513,Fitness!F:F,D513,Fitness!G:G,E513)</f>
        <v>1</v>
      </c>
    </row>
    <row r="514" spans="1:9" x14ac:dyDescent="0.25">
      <c r="A514">
        <v>0.1</v>
      </c>
      <c r="B514" t="s">
        <v>15</v>
      </c>
      <c r="C514" t="s">
        <v>16</v>
      </c>
      <c r="D514">
        <v>15</v>
      </c>
      <c r="E514">
        <v>32</v>
      </c>
      <c r="F514" s="1">
        <f>_xlfn.MAXIFS(Fitness!H:H,Fitness!C:C,A514,Fitness!D:D,B514,Fitness!E:E,C514,Fitness!F:F,D514,Fitness!G:G,E514)</f>
        <v>31.47</v>
      </c>
      <c r="G514" s="1">
        <f>_xlfn.MINIFS(Fitness!H:H,Fitness!C:C,A514,Fitness!D:D,B514,Fitness!E:E,C514,Fitness!F:F,D514,Fitness!G:G,E514)</f>
        <v>31.47</v>
      </c>
      <c r="H514" s="1">
        <f>AVERAGEIFS(Fitness!H:H,Fitness!C:C,A514,Fitness!D:D,B514,Fitness!E:E,C514,Fitness!F:F,D514,Fitness!G:G,E514)</f>
        <v>31.47</v>
      </c>
      <c r="I514">
        <f>COUNTIFS(Fitness!C:C,A514,Fitness!D:D,B514,Fitness!E:E,C514,Fitness!F:F,D514,Fitness!G:G,E514)</f>
        <v>1</v>
      </c>
    </row>
    <row r="515" spans="1:9" x14ac:dyDescent="0.25">
      <c r="A515">
        <v>0.2</v>
      </c>
      <c r="B515" t="s">
        <v>18</v>
      </c>
      <c r="C515" t="s">
        <v>16</v>
      </c>
      <c r="D515">
        <v>15</v>
      </c>
      <c r="E515">
        <v>8</v>
      </c>
      <c r="F515" s="1">
        <f>_xlfn.MAXIFS(Fitness!H:H,Fitness!C:C,A515,Fitness!D:D,B515,Fitness!E:E,C515,Fitness!F:F,D515,Fitness!G:G,E515)</f>
        <v>17.91</v>
      </c>
      <c r="G515" s="1">
        <f>_xlfn.MINIFS(Fitness!H:H,Fitness!C:C,A515,Fitness!D:D,B515,Fitness!E:E,C515,Fitness!F:F,D515,Fitness!G:G,E515)</f>
        <v>17.91</v>
      </c>
      <c r="H515" s="1">
        <f>AVERAGEIFS(Fitness!H:H,Fitness!C:C,A515,Fitness!D:D,B515,Fitness!E:E,C515,Fitness!F:F,D515,Fitness!G:G,E515)</f>
        <v>17.91</v>
      </c>
      <c r="I515">
        <f>COUNTIFS(Fitness!C:C,A515,Fitness!D:D,B515,Fitness!E:E,C515,Fitness!F:F,D515,Fitness!G:G,E515)</f>
        <v>1</v>
      </c>
    </row>
    <row r="516" spans="1:9" x14ac:dyDescent="0.25">
      <c r="A516">
        <v>0.2</v>
      </c>
      <c r="B516" t="s">
        <v>18</v>
      </c>
      <c r="C516" t="s">
        <v>16</v>
      </c>
      <c r="D516">
        <v>9</v>
      </c>
      <c r="E516">
        <v>128</v>
      </c>
      <c r="F516" s="1">
        <f>_xlfn.MAXIFS(Fitness!H:H,Fitness!C:C,A516,Fitness!D:D,B516,Fitness!E:E,C516,Fitness!F:F,D516,Fitness!G:G,E516)</f>
        <v>45.71</v>
      </c>
      <c r="G516" s="1">
        <f>_xlfn.MINIFS(Fitness!H:H,Fitness!C:C,A516,Fitness!D:D,B516,Fitness!E:E,C516,Fitness!F:F,D516,Fitness!G:G,E516)</f>
        <v>44.05</v>
      </c>
      <c r="H516" s="1">
        <f>AVERAGEIFS(Fitness!H:H,Fitness!C:C,A516,Fitness!D:D,B516,Fitness!E:E,C516,Fitness!F:F,D516,Fitness!G:G,E516)</f>
        <v>44.878</v>
      </c>
      <c r="I516">
        <f>COUNTIFS(Fitness!C:C,A516,Fitness!D:D,B516,Fitness!E:E,C516,Fitness!F:F,D516,Fitness!G:G,E516)</f>
        <v>5</v>
      </c>
    </row>
    <row r="517" spans="1:9" x14ac:dyDescent="0.25">
      <c r="A517">
        <v>0.1</v>
      </c>
      <c r="B517" t="s">
        <v>20</v>
      </c>
      <c r="C517" t="s">
        <v>16</v>
      </c>
      <c r="D517">
        <v>1</v>
      </c>
      <c r="E517">
        <v>64</v>
      </c>
      <c r="F517" s="1">
        <f>_xlfn.MAXIFS(Fitness!H:H,Fitness!C:C,A517,Fitness!D:D,B517,Fitness!E:E,C517,Fitness!F:F,D517,Fitness!G:G,E517)</f>
        <v>43.89</v>
      </c>
      <c r="G517" s="1">
        <f>_xlfn.MINIFS(Fitness!H:H,Fitness!C:C,A517,Fitness!D:D,B517,Fitness!E:E,C517,Fitness!F:F,D517,Fitness!G:G,E517)</f>
        <v>39.270000000000003</v>
      </c>
      <c r="H517" s="1">
        <f>AVERAGEIFS(Fitness!H:H,Fitness!C:C,A517,Fitness!D:D,B517,Fitness!E:E,C517,Fitness!F:F,D517,Fitness!G:G,E517)</f>
        <v>41.58</v>
      </c>
      <c r="I517">
        <f>COUNTIFS(Fitness!C:C,A517,Fitness!D:D,B517,Fitness!E:E,C517,Fitness!F:F,D517,Fitness!G:G,E517)</f>
        <v>2</v>
      </c>
    </row>
    <row r="518" spans="1:9" x14ac:dyDescent="0.25">
      <c r="A518">
        <v>0.2</v>
      </c>
      <c r="B518" t="s">
        <v>18</v>
      </c>
      <c r="C518" t="s">
        <v>16</v>
      </c>
      <c r="D518">
        <v>3</v>
      </c>
      <c r="E518">
        <v>64</v>
      </c>
      <c r="F518" s="1">
        <f>_xlfn.MAXIFS(Fitness!H:H,Fitness!C:C,A518,Fitness!D:D,B518,Fitness!E:E,C518,Fitness!F:F,D518,Fitness!G:G,E518)</f>
        <v>45.93</v>
      </c>
      <c r="G518" s="1">
        <f>_xlfn.MINIFS(Fitness!H:H,Fitness!C:C,A518,Fitness!D:D,B518,Fitness!E:E,C518,Fitness!F:F,D518,Fitness!G:G,E518)</f>
        <v>44.08</v>
      </c>
      <c r="H518" s="1">
        <f>AVERAGEIFS(Fitness!H:H,Fitness!C:C,A518,Fitness!D:D,B518,Fitness!E:E,C518,Fitness!F:F,D518,Fitness!G:G,E518)</f>
        <v>45.004999999999995</v>
      </c>
      <c r="I518">
        <f>COUNTIFS(Fitness!C:C,A518,Fitness!D:D,B518,Fitness!E:E,C518,Fitness!F:F,D518,Fitness!G:G,E518)</f>
        <v>2</v>
      </c>
    </row>
    <row r="519" spans="1:9" x14ac:dyDescent="0.25">
      <c r="A519">
        <v>0.25</v>
      </c>
      <c r="B519" t="s">
        <v>21</v>
      </c>
      <c r="C519" t="s">
        <v>16</v>
      </c>
      <c r="D519">
        <v>1</v>
      </c>
      <c r="E519">
        <v>32</v>
      </c>
      <c r="F519" s="1">
        <f>_xlfn.MAXIFS(Fitness!H:H,Fitness!C:C,A519,Fitness!D:D,B519,Fitness!E:E,C519,Fitness!F:F,D519,Fitness!G:G,E519)</f>
        <v>40.75</v>
      </c>
      <c r="G519" s="1">
        <f>_xlfn.MINIFS(Fitness!H:H,Fitness!C:C,A519,Fitness!D:D,B519,Fitness!E:E,C519,Fitness!F:F,D519,Fitness!G:G,E519)</f>
        <v>37.4</v>
      </c>
      <c r="H519" s="1">
        <f>AVERAGEIFS(Fitness!H:H,Fitness!C:C,A519,Fitness!D:D,B519,Fitness!E:E,C519,Fitness!F:F,D519,Fitness!G:G,E519)</f>
        <v>39.075000000000003</v>
      </c>
      <c r="I519">
        <f>COUNTIFS(Fitness!C:C,A519,Fitness!D:D,B519,Fitness!E:E,C519,Fitness!F:F,D519,Fitness!G:G,E519)</f>
        <v>2</v>
      </c>
    </row>
    <row r="520" spans="1:9" x14ac:dyDescent="0.25">
      <c r="A520">
        <v>0.25</v>
      </c>
      <c r="B520" t="s">
        <v>18</v>
      </c>
      <c r="C520" t="s">
        <v>16</v>
      </c>
      <c r="D520">
        <v>15</v>
      </c>
      <c r="E520">
        <v>128</v>
      </c>
      <c r="F520" s="1">
        <f>_xlfn.MAXIFS(Fitness!H:H,Fitness!C:C,A520,Fitness!D:D,B520,Fitness!E:E,C520,Fitness!F:F,D520,Fitness!G:G,E520)</f>
        <v>35.42</v>
      </c>
      <c r="G520" s="1">
        <f>_xlfn.MINIFS(Fitness!H:H,Fitness!C:C,A520,Fitness!D:D,B520,Fitness!E:E,C520,Fitness!F:F,D520,Fitness!G:G,E520)</f>
        <v>35.42</v>
      </c>
      <c r="H520" s="1">
        <f>AVERAGEIFS(Fitness!H:H,Fitness!C:C,A520,Fitness!D:D,B520,Fitness!E:E,C520,Fitness!F:F,D520,Fitness!G:G,E520)</f>
        <v>35.42</v>
      </c>
      <c r="I520">
        <f>COUNTIFS(Fitness!C:C,A520,Fitness!D:D,B520,Fitness!E:E,C520,Fitness!F:F,D520,Fitness!G:G,E520)</f>
        <v>1</v>
      </c>
    </row>
    <row r="521" spans="1:9" x14ac:dyDescent="0.25">
      <c r="A521">
        <v>0.4</v>
      </c>
      <c r="B521" t="s">
        <v>18</v>
      </c>
      <c r="C521" t="s">
        <v>14</v>
      </c>
      <c r="D521">
        <v>1</v>
      </c>
      <c r="E521">
        <v>128</v>
      </c>
      <c r="F521" s="1">
        <f>_xlfn.MAXIFS(Fitness!H:H,Fitness!C:C,A521,Fitness!D:D,B521,Fitness!E:E,C521,Fitness!F:F,D521,Fitness!G:G,E521)</f>
        <v>34.32</v>
      </c>
      <c r="G521" s="1">
        <f>_xlfn.MINIFS(Fitness!H:H,Fitness!C:C,A521,Fitness!D:D,B521,Fitness!E:E,C521,Fitness!F:F,D521,Fitness!G:G,E521)</f>
        <v>34.32</v>
      </c>
      <c r="H521" s="1">
        <f>AVERAGEIFS(Fitness!H:H,Fitness!C:C,A521,Fitness!D:D,B521,Fitness!E:E,C521,Fitness!F:F,D521,Fitness!G:G,E521)</f>
        <v>34.32</v>
      </c>
      <c r="I521">
        <f>COUNTIFS(Fitness!C:C,A521,Fitness!D:D,B521,Fitness!E:E,C521,Fitness!F:F,D521,Fitness!G:G,E521)</f>
        <v>1</v>
      </c>
    </row>
    <row r="522" spans="1:9" x14ac:dyDescent="0.25">
      <c r="A522">
        <v>0.2</v>
      </c>
      <c r="B522" t="s">
        <v>18</v>
      </c>
      <c r="C522" t="s">
        <v>16</v>
      </c>
      <c r="D522">
        <v>12</v>
      </c>
      <c r="E522">
        <v>16</v>
      </c>
      <c r="F522" s="1">
        <f>_xlfn.MAXIFS(Fitness!H:H,Fitness!C:C,A522,Fitness!D:D,B522,Fitness!E:E,C522,Fitness!F:F,D522,Fitness!G:G,E522)</f>
        <v>19.510000000000002</v>
      </c>
      <c r="G522" s="1">
        <f>_xlfn.MINIFS(Fitness!H:H,Fitness!C:C,A522,Fitness!D:D,B522,Fitness!E:E,C522,Fitness!F:F,D522,Fitness!G:G,E522)</f>
        <v>19.510000000000002</v>
      </c>
      <c r="H522" s="1">
        <f>AVERAGEIFS(Fitness!H:H,Fitness!C:C,A522,Fitness!D:D,B522,Fitness!E:E,C522,Fitness!F:F,D522,Fitness!G:G,E522)</f>
        <v>19.510000000000002</v>
      </c>
      <c r="I522">
        <f>COUNTIFS(Fitness!C:C,A522,Fitness!D:D,B522,Fitness!E:E,C522,Fitness!F:F,D522,Fitness!G:G,E522)</f>
        <v>1</v>
      </c>
    </row>
    <row r="523" spans="1:9" x14ac:dyDescent="0.25">
      <c r="A523">
        <v>0.2</v>
      </c>
      <c r="B523" t="s">
        <v>18</v>
      </c>
      <c r="C523" t="s">
        <v>16</v>
      </c>
      <c r="D523">
        <v>15</v>
      </c>
      <c r="E523">
        <v>128</v>
      </c>
      <c r="F523" s="1">
        <f>_xlfn.MAXIFS(Fitness!H:H,Fitness!C:C,A523,Fitness!D:D,B523,Fitness!E:E,C523,Fitness!F:F,D523,Fitness!G:G,E523)</f>
        <v>43.02</v>
      </c>
      <c r="G523" s="1">
        <f>_xlfn.MINIFS(Fitness!H:H,Fitness!C:C,A523,Fitness!D:D,B523,Fitness!E:E,C523,Fitness!F:F,D523,Fitness!G:G,E523)</f>
        <v>43.02</v>
      </c>
      <c r="H523" s="1">
        <f>AVERAGEIFS(Fitness!H:H,Fitness!C:C,A523,Fitness!D:D,B523,Fitness!E:E,C523,Fitness!F:F,D523,Fitness!G:G,E523)</f>
        <v>43.02</v>
      </c>
      <c r="I523">
        <f>COUNTIFS(Fitness!C:C,A523,Fitness!D:D,B523,Fitness!E:E,C523,Fitness!F:F,D523,Fitness!G:G,E523)</f>
        <v>1</v>
      </c>
    </row>
    <row r="524" spans="1:9" x14ac:dyDescent="0.25">
      <c r="A524">
        <v>0.1</v>
      </c>
      <c r="B524" t="s">
        <v>18</v>
      </c>
      <c r="C524" t="s">
        <v>16</v>
      </c>
      <c r="D524">
        <v>1</v>
      </c>
      <c r="E524">
        <v>32</v>
      </c>
      <c r="F524" s="1">
        <f>_xlfn.MAXIFS(Fitness!H:H,Fitness!C:C,A524,Fitness!D:D,B524,Fitness!E:E,C524,Fitness!F:F,D524,Fitness!G:G,E524)</f>
        <v>44.31</v>
      </c>
      <c r="G524" s="1">
        <f>_xlfn.MINIFS(Fitness!H:H,Fitness!C:C,A524,Fitness!D:D,B524,Fitness!E:E,C524,Fitness!F:F,D524,Fitness!G:G,E524)</f>
        <v>44.31</v>
      </c>
      <c r="H524" s="1">
        <f>AVERAGEIFS(Fitness!H:H,Fitness!C:C,A524,Fitness!D:D,B524,Fitness!E:E,C524,Fitness!F:F,D524,Fitness!G:G,E524)</f>
        <v>44.31</v>
      </c>
      <c r="I524">
        <f>COUNTIFS(Fitness!C:C,A524,Fitness!D:D,B524,Fitness!E:E,C524,Fitness!F:F,D524,Fitness!G:G,E524)</f>
        <v>1</v>
      </c>
    </row>
    <row r="525" spans="1:9" x14ac:dyDescent="0.25">
      <c r="A525">
        <v>0.2</v>
      </c>
      <c r="B525" t="s">
        <v>18</v>
      </c>
      <c r="C525" t="s">
        <v>16</v>
      </c>
      <c r="D525">
        <v>6</v>
      </c>
      <c r="E525">
        <v>32</v>
      </c>
      <c r="F525" s="1">
        <f>_xlfn.MAXIFS(Fitness!H:H,Fitness!C:C,A525,Fitness!D:D,B525,Fitness!E:E,C525,Fitness!F:F,D525,Fitness!G:G,E525)</f>
        <v>39.82</v>
      </c>
      <c r="G525" s="1">
        <f>_xlfn.MINIFS(Fitness!H:H,Fitness!C:C,A525,Fitness!D:D,B525,Fitness!E:E,C525,Fitness!F:F,D525,Fitness!G:G,E525)</f>
        <v>39.82</v>
      </c>
      <c r="H525" s="1">
        <f>AVERAGEIFS(Fitness!H:H,Fitness!C:C,A525,Fitness!D:D,B525,Fitness!E:E,C525,Fitness!F:F,D525,Fitness!G:G,E525)</f>
        <v>39.82</v>
      </c>
      <c r="I525">
        <f>COUNTIFS(Fitness!C:C,A525,Fitness!D:D,B525,Fitness!E:E,C525,Fitness!F:F,D525,Fitness!G:G,E525)</f>
        <v>1</v>
      </c>
    </row>
    <row r="526" spans="1:9" x14ac:dyDescent="0.25">
      <c r="A526">
        <v>0.1</v>
      </c>
      <c r="B526" t="s">
        <v>18</v>
      </c>
      <c r="C526" t="s">
        <v>16</v>
      </c>
      <c r="D526">
        <v>1</v>
      </c>
      <c r="E526">
        <v>8</v>
      </c>
      <c r="F526" s="1">
        <f>_xlfn.MAXIFS(Fitness!H:H,Fitness!C:C,A526,Fitness!D:D,B526,Fitness!E:E,C526,Fitness!F:F,D526,Fitness!G:G,E526)</f>
        <v>39.619999999999997</v>
      </c>
      <c r="G526" s="1">
        <f>_xlfn.MINIFS(Fitness!H:H,Fitness!C:C,A526,Fitness!D:D,B526,Fitness!E:E,C526,Fitness!F:F,D526,Fitness!G:G,E526)</f>
        <v>39.619999999999997</v>
      </c>
      <c r="H526" s="1">
        <f>AVERAGEIFS(Fitness!H:H,Fitness!C:C,A526,Fitness!D:D,B526,Fitness!E:E,C526,Fitness!F:F,D526,Fitness!G:G,E526)</f>
        <v>39.619999999999997</v>
      </c>
      <c r="I526">
        <f>COUNTIFS(Fitness!C:C,A526,Fitness!D:D,B526,Fitness!E:E,C526,Fitness!F:F,D526,Fitness!G:G,E526)</f>
        <v>1</v>
      </c>
    </row>
    <row r="527" spans="1:9" x14ac:dyDescent="0.25">
      <c r="A527">
        <v>0.2</v>
      </c>
      <c r="B527" t="s">
        <v>12</v>
      </c>
      <c r="C527" t="s">
        <v>19</v>
      </c>
      <c r="D527">
        <v>6</v>
      </c>
      <c r="E527">
        <v>128</v>
      </c>
      <c r="F527" s="1">
        <f>_xlfn.MAXIFS(Fitness!H:H,Fitness!C:C,A527,Fitness!D:D,B527,Fitness!E:E,C527,Fitness!F:F,D527,Fitness!G:G,E527)</f>
        <v>10</v>
      </c>
      <c r="G527" s="1">
        <f>_xlfn.MINIFS(Fitness!H:H,Fitness!C:C,A527,Fitness!D:D,B527,Fitness!E:E,C527,Fitness!F:F,D527,Fitness!G:G,E527)</f>
        <v>10</v>
      </c>
      <c r="H527" s="1">
        <f>AVERAGEIFS(Fitness!H:H,Fitness!C:C,A527,Fitness!D:D,B527,Fitness!E:E,C527,Fitness!F:F,D527,Fitness!G:G,E527)</f>
        <v>10</v>
      </c>
      <c r="I527">
        <f>COUNTIFS(Fitness!C:C,A527,Fitness!D:D,B527,Fitness!E:E,C527,Fitness!F:F,D527,Fitness!G:G,E527)</f>
        <v>1</v>
      </c>
    </row>
    <row r="528" spans="1:9" x14ac:dyDescent="0.25">
      <c r="A528">
        <v>0.2</v>
      </c>
      <c r="B528" t="s">
        <v>18</v>
      </c>
      <c r="C528" t="s">
        <v>17</v>
      </c>
      <c r="D528">
        <v>6</v>
      </c>
      <c r="E528">
        <v>128</v>
      </c>
      <c r="F528" s="1">
        <f>_xlfn.MAXIFS(Fitness!H:H,Fitness!C:C,A528,Fitness!D:D,B528,Fitness!E:E,C528,Fitness!F:F,D528,Fitness!G:G,E528)</f>
        <v>45.31</v>
      </c>
      <c r="G528" s="1">
        <f>_xlfn.MINIFS(Fitness!H:H,Fitness!C:C,A528,Fitness!D:D,B528,Fitness!E:E,C528,Fitness!F:F,D528,Fitness!G:G,E528)</f>
        <v>43.93</v>
      </c>
      <c r="H528" s="1">
        <f>AVERAGEIFS(Fitness!H:H,Fitness!C:C,A528,Fitness!D:D,B528,Fitness!E:E,C528,Fitness!F:F,D528,Fitness!G:G,E528)</f>
        <v>44.620000000000005</v>
      </c>
      <c r="I528">
        <f>COUNTIFS(Fitness!C:C,A528,Fitness!D:D,B528,Fitness!E:E,C528,Fitness!F:F,D528,Fitness!G:G,E528)</f>
        <v>2</v>
      </c>
    </row>
    <row r="529" spans="1:9" x14ac:dyDescent="0.25">
      <c r="A529">
        <v>0.2</v>
      </c>
      <c r="B529" t="s">
        <v>18</v>
      </c>
      <c r="C529" t="s">
        <v>16</v>
      </c>
      <c r="D529">
        <v>6</v>
      </c>
      <c r="E529">
        <v>16</v>
      </c>
      <c r="F529" s="1">
        <f>_xlfn.MAXIFS(Fitness!H:H,Fitness!C:C,A529,Fitness!D:D,B529,Fitness!E:E,C529,Fitness!F:F,D529,Fitness!G:G,E529)</f>
        <v>31.36</v>
      </c>
      <c r="G529" s="1">
        <f>_xlfn.MINIFS(Fitness!H:H,Fitness!C:C,A529,Fitness!D:D,B529,Fitness!E:E,C529,Fitness!F:F,D529,Fitness!G:G,E529)</f>
        <v>31.36</v>
      </c>
      <c r="H529" s="1">
        <f>AVERAGEIFS(Fitness!H:H,Fitness!C:C,A529,Fitness!D:D,B529,Fitness!E:E,C529,Fitness!F:F,D529,Fitness!G:G,E529)</f>
        <v>31.36</v>
      </c>
      <c r="I529">
        <f>COUNTIFS(Fitness!C:C,A529,Fitness!D:D,B529,Fitness!E:E,C529,Fitness!F:F,D529,Fitness!G:G,E529)</f>
        <v>1</v>
      </c>
    </row>
    <row r="530" spans="1:9" x14ac:dyDescent="0.25">
      <c r="A530">
        <v>0.2</v>
      </c>
      <c r="B530" t="s">
        <v>18</v>
      </c>
      <c r="C530" t="s">
        <v>11</v>
      </c>
      <c r="D530">
        <v>6</v>
      </c>
      <c r="E530">
        <v>128</v>
      </c>
      <c r="F530" s="1">
        <f>_xlfn.MAXIFS(Fitness!H:H,Fitness!C:C,A530,Fitness!D:D,B530,Fitness!E:E,C530,Fitness!F:F,D530,Fitness!G:G,E530)</f>
        <v>25.38</v>
      </c>
      <c r="G530" s="1">
        <f>_xlfn.MINIFS(Fitness!H:H,Fitness!C:C,A530,Fitness!D:D,B530,Fitness!E:E,C530,Fitness!F:F,D530,Fitness!G:G,E530)</f>
        <v>25.38</v>
      </c>
      <c r="H530" s="1">
        <f>AVERAGEIFS(Fitness!H:H,Fitness!C:C,A530,Fitness!D:D,B530,Fitness!E:E,C530,Fitness!F:F,D530,Fitness!G:G,E530)</f>
        <v>25.38</v>
      </c>
      <c r="I530">
        <f>COUNTIFS(Fitness!C:C,A530,Fitness!D:D,B530,Fitness!E:E,C530,Fitness!F:F,D530,Fitness!G:G,E530)</f>
        <v>1</v>
      </c>
    </row>
    <row r="531" spans="1:9" x14ac:dyDescent="0.25">
      <c r="A531">
        <v>0.1</v>
      </c>
      <c r="B531" t="s">
        <v>18</v>
      </c>
      <c r="C531" t="s">
        <v>13</v>
      </c>
      <c r="D531">
        <v>9</v>
      </c>
      <c r="E531">
        <v>32</v>
      </c>
      <c r="F531" s="1">
        <f>_xlfn.MAXIFS(Fitness!H:H,Fitness!C:C,A531,Fitness!D:D,B531,Fitness!E:E,C531,Fitness!F:F,D531,Fitness!G:G,E531)</f>
        <v>36.82</v>
      </c>
      <c r="G531" s="1">
        <f>_xlfn.MINIFS(Fitness!H:H,Fitness!C:C,A531,Fitness!D:D,B531,Fitness!E:E,C531,Fitness!F:F,D531,Fitness!G:G,E531)</f>
        <v>36.82</v>
      </c>
      <c r="H531" s="1">
        <f>AVERAGEIFS(Fitness!H:H,Fitness!C:C,A531,Fitness!D:D,B531,Fitness!E:E,C531,Fitness!F:F,D531,Fitness!G:G,E531)</f>
        <v>36.82</v>
      </c>
      <c r="I531">
        <f>COUNTIFS(Fitness!C:C,A531,Fitness!D:D,B531,Fitness!E:E,C531,Fitness!F:F,D531,Fitness!G:G,E531)</f>
        <v>1</v>
      </c>
    </row>
    <row r="532" spans="1:9" x14ac:dyDescent="0.25">
      <c r="A532">
        <v>0.1</v>
      </c>
      <c r="B532" t="s">
        <v>20</v>
      </c>
      <c r="C532" t="s">
        <v>16</v>
      </c>
      <c r="D532">
        <v>9</v>
      </c>
      <c r="E532">
        <v>128</v>
      </c>
      <c r="F532" s="1">
        <f>_xlfn.MAXIFS(Fitness!H:H,Fitness!C:C,A532,Fitness!D:D,B532,Fitness!E:E,C532,Fitness!F:F,D532,Fitness!G:G,E532)</f>
        <v>40.9</v>
      </c>
      <c r="G532" s="1">
        <f>_xlfn.MINIFS(Fitness!H:H,Fitness!C:C,A532,Fitness!D:D,B532,Fitness!E:E,C532,Fitness!F:F,D532,Fitness!G:G,E532)</f>
        <v>40.9</v>
      </c>
      <c r="H532" s="1">
        <f>AVERAGEIFS(Fitness!H:H,Fitness!C:C,A532,Fitness!D:D,B532,Fitness!E:E,C532,Fitness!F:F,D532,Fitness!G:G,E532)</f>
        <v>40.9</v>
      </c>
      <c r="I532">
        <f>COUNTIFS(Fitness!C:C,A532,Fitness!D:D,B532,Fitness!E:E,C532,Fitness!F:F,D532,Fitness!G:G,E532)</f>
        <v>1</v>
      </c>
    </row>
    <row r="533" spans="1:9" x14ac:dyDescent="0.25">
      <c r="A533">
        <v>0.3</v>
      </c>
      <c r="B533" t="s">
        <v>18</v>
      </c>
      <c r="C533" t="s">
        <v>14</v>
      </c>
      <c r="D533">
        <v>9</v>
      </c>
      <c r="E533">
        <v>128</v>
      </c>
      <c r="F533" s="1">
        <f>_xlfn.MAXIFS(Fitness!H:H,Fitness!C:C,A533,Fitness!D:D,B533,Fitness!E:E,C533,Fitness!F:F,D533,Fitness!G:G,E533)</f>
        <v>17.29</v>
      </c>
      <c r="G533" s="1">
        <f>_xlfn.MINIFS(Fitness!H:H,Fitness!C:C,A533,Fitness!D:D,B533,Fitness!E:E,C533,Fitness!F:F,D533,Fitness!G:G,E533)</f>
        <v>17.29</v>
      </c>
      <c r="H533" s="1">
        <f>AVERAGEIFS(Fitness!H:H,Fitness!C:C,A533,Fitness!D:D,B533,Fitness!E:E,C533,Fitness!F:F,D533,Fitness!G:G,E533)</f>
        <v>17.29</v>
      </c>
      <c r="I533">
        <f>COUNTIFS(Fitness!C:C,A533,Fitness!D:D,B533,Fitness!E:E,C533,Fitness!F:F,D533,Fitness!G:G,E533)</f>
        <v>1</v>
      </c>
    </row>
    <row r="534" spans="1:9" x14ac:dyDescent="0.25">
      <c r="A534">
        <v>0.2</v>
      </c>
      <c r="B534" t="s">
        <v>12</v>
      </c>
      <c r="C534" t="s">
        <v>16</v>
      </c>
      <c r="D534">
        <v>6</v>
      </c>
      <c r="E534">
        <v>128</v>
      </c>
      <c r="F534" s="1">
        <f>_xlfn.MAXIFS(Fitness!H:H,Fitness!C:C,A534,Fitness!D:D,B534,Fitness!E:E,C534,Fitness!F:F,D534,Fitness!G:G,E534)</f>
        <v>43</v>
      </c>
      <c r="G534" s="1">
        <f>_xlfn.MINIFS(Fitness!H:H,Fitness!C:C,A534,Fitness!D:D,B534,Fitness!E:E,C534,Fitness!F:F,D534,Fitness!G:G,E534)</f>
        <v>43</v>
      </c>
      <c r="H534" s="1">
        <f>AVERAGEIFS(Fitness!H:H,Fitness!C:C,A534,Fitness!D:D,B534,Fitness!E:E,C534,Fitness!F:F,D534,Fitness!G:G,E534)</f>
        <v>43</v>
      </c>
      <c r="I534">
        <f>COUNTIFS(Fitness!C:C,A534,Fitness!D:D,B534,Fitness!E:E,C534,Fitness!F:F,D534,Fitness!G:G,E534)</f>
        <v>1</v>
      </c>
    </row>
    <row r="535" spans="1:9" x14ac:dyDescent="0.25">
      <c r="A535">
        <v>0.4</v>
      </c>
      <c r="B535" t="s">
        <v>20</v>
      </c>
      <c r="C535" t="s">
        <v>16</v>
      </c>
      <c r="D535">
        <v>9</v>
      </c>
      <c r="E535">
        <v>4</v>
      </c>
      <c r="F535" s="1">
        <f>_xlfn.MAXIFS(Fitness!H:H,Fitness!C:C,A535,Fitness!D:D,B535,Fitness!E:E,C535,Fitness!F:F,D535,Fitness!G:G,E535)</f>
        <v>10</v>
      </c>
      <c r="G535" s="1">
        <f>_xlfn.MINIFS(Fitness!H:H,Fitness!C:C,A535,Fitness!D:D,B535,Fitness!E:E,C535,Fitness!F:F,D535,Fitness!G:G,E535)</f>
        <v>10</v>
      </c>
      <c r="H535" s="1">
        <f>AVERAGEIFS(Fitness!H:H,Fitness!C:C,A535,Fitness!D:D,B535,Fitness!E:E,C535,Fitness!F:F,D535,Fitness!G:G,E535)</f>
        <v>10</v>
      </c>
      <c r="I535">
        <f>COUNTIFS(Fitness!C:C,A535,Fitness!D:D,B535,Fitness!E:E,C535,Fitness!F:F,D535,Fitness!G:G,E535)</f>
        <v>1</v>
      </c>
    </row>
    <row r="536" spans="1:9" x14ac:dyDescent="0.25">
      <c r="A536">
        <v>0.2</v>
      </c>
      <c r="B536" t="s">
        <v>20</v>
      </c>
      <c r="C536" t="s">
        <v>13</v>
      </c>
      <c r="D536">
        <v>6</v>
      </c>
      <c r="E536">
        <v>4</v>
      </c>
      <c r="F536" s="1">
        <f>_xlfn.MAXIFS(Fitness!H:H,Fitness!C:C,A536,Fitness!D:D,B536,Fitness!E:E,C536,Fitness!F:F,D536,Fitness!G:G,E536)</f>
        <v>10</v>
      </c>
      <c r="G536" s="1">
        <f>_xlfn.MINIFS(Fitness!H:H,Fitness!C:C,A536,Fitness!D:D,B536,Fitness!E:E,C536,Fitness!F:F,D536,Fitness!G:G,E536)</f>
        <v>10</v>
      </c>
      <c r="H536" s="1">
        <f>AVERAGEIFS(Fitness!H:H,Fitness!C:C,A536,Fitness!D:D,B536,Fitness!E:E,C536,Fitness!F:F,D536,Fitness!G:G,E536)</f>
        <v>10</v>
      </c>
      <c r="I536">
        <f>COUNTIFS(Fitness!C:C,A536,Fitness!D:D,B536,Fitness!E:E,C536,Fitness!F:F,D536,Fitness!G:G,E536)</f>
        <v>1</v>
      </c>
    </row>
    <row r="537" spans="1:9" x14ac:dyDescent="0.25">
      <c r="A537">
        <v>0.1</v>
      </c>
      <c r="B537" t="s">
        <v>18</v>
      </c>
      <c r="C537" t="s">
        <v>16</v>
      </c>
      <c r="D537">
        <v>9</v>
      </c>
      <c r="E537">
        <v>32</v>
      </c>
      <c r="F537" s="1">
        <f>_xlfn.MAXIFS(Fitness!H:H,Fitness!C:C,A537,Fitness!D:D,B537,Fitness!E:E,C537,Fitness!F:F,D537,Fitness!G:G,E537)</f>
        <v>42.41</v>
      </c>
      <c r="G537" s="1">
        <f>_xlfn.MINIFS(Fitness!H:H,Fitness!C:C,A537,Fitness!D:D,B537,Fitness!E:E,C537,Fitness!F:F,D537,Fitness!G:G,E537)</f>
        <v>42.41</v>
      </c>
      <c r="H537" s="1">
        <f>AVERAGEIFS(Fitness!H:H,Fitness!C:C,A537,Fitness!D:D,B537,Fitness!E:E,C537,Fitness!F:F,D537,Fitness!G:G,E537)</f>
        <v>42.41</v>
      </c>
      <c r="I537">
        <f>COUNTIFS(Fitness!C:C,A537,Fitness!D:D,B537,Fitness!E:E,C537,Fitness!F:F,D537,Fitness!G:G,E537)</f>
        <v>1</v>
      </c>
    </row>
    <row r="538" spans="1:9" x14ac:dyDescent="0.25">
      <c r="A538">
        <v>0.2</v>
      </c>
      <c r="B538" t="s">
        <v>10</v>
      </c>
      <c r="C538" t="s">
        <v>16</v>
      </c>
      <c r="D538">
        <v>6</v>
      </c>
      <c r="E538">
        <v>32</v>
      </c>
      <c r="F538" s="1">
        <f>_xlfn.MAXIFS(Fitness!H:H,Fitness!C:C,A538,Fitness!D:D,B538,Fitness!E:E,C538,Fitness!F:F,D538,Fitness!G:G,E538)</f>
        <v>35.79</v>
      </c>
      <c r="G538" s="1">
        <f>_xlfn.MINIFS(Fitness!H:H,Fitness!C:C,A538,Fitness!D:D,B538,Fitness!E:E,C538,Fitness!F:F,D538,Fitness!G:G,E538)</f>
        <v>35.79</v>
      </c>
      <c r="H538" s="1">
        <f>AVERAGEIFS(Fitness!H:H,Fitness!C:C,A538,Fitness!D:D,B538,Fitness!E:E,C538,Fitness!F:F,D538,Fitness!G:G,E538)</f>
        <v>35.79</v>
      </c>
      <c r="I538">
        <f>COUNTIFS(Fitness!C:C,A538,Fitness!D:D,B538,Fitness!E:E,C538,Fitness!F:F,D538,Fitness!G:G,E538)</f>
        <v>1</v>
      </c>
    </row>
    <row r="539" spans="1:9" x14ac:dyDescent="0.25">
      <c r="A539">
        <v>0.1</v>
      </c>
      <c r="B539" t="s">
        <v>15</v>
      </c>
      <c r="C539" t="s">
        <v>16</v>
      </c>
      <c r="D539">
        <v>1</v>
      </c>
      <c r="E539">
        <v>128</v>
      </c>
      <c r="F539" s="1">
        <f>_xlfn.MAXIFS(Fitness!H:H,Fitness!C:C,A539,Fitness!D:D,B539,Fitness!E:E,C539,Fitness!F:F,D539,Fitness!G:G,E539)</f>
        <v>46.68</v>
      </c>
      <c r="G539" s="1">
        <f>_xlfn.MINIFS(Fitness!H:H,Fitness!C:C,A539,Fitness!D:D,B539,Fitness!E:E,C539,Fitness!F:F,D539,Fitness!G:G,E539)</f>
        <v>46.68</v>
      </c>
      <c r="H539" s="1">
        <f>AVERAGEIFS(Fitness!H:H,Fitness!C:C,A539,Fitness!D:D,B539,Fitness!E:E,C539,Fitness!F:F,D539,Fitness!G:G,E539)</f>
        <v>46.68</v>
      </c>
      <c r="I539">
        <f>COUNTIFS(Fitness!C:C,A539,Fitness!D:D,B539,Fitness!E:E,C539,Fitness!F:F,D539,Fitness!G:G,E539)</f>
        <v>1</v>
      </c>
    </row>
    <row r="540" spans="1:9" x14ac:dyDescent="0.25">
      <c r="A540">
        <v>0.1</v>
      </c>
      <c r="B540" t="s">
        <v>20</v>
      </c>
      <c r="C540" t="s">
        <v>13</v>
      </c>
      <c r="D540">
        <v>9</v>
      </c>
      <c r="E540">
        <v>128</v>
      </c>
      <c r="F540" s="1">
        <f>_xlfn.MAXIFS(Fitness!H:H,Fitness!C:C,A540,Fitness!D:D,B540,Fitness!E:E,C540,Fitness!F:F,D540,Fitness!G:G,E540)</f>
        <v>16.93</v>
      </c>
      <c r="G540" s="1">
        <f>_xlfn.MINIFS(Fitness!H:H,Fitness!C:C,A540,Fitness!D:D,B540,Fitness!E:E,C540,Fitness!F:F,D540,Fitness!G:G,E540)</f>
        <v>16.93</v>
      </c>
      <c r="H540" s="1">
        <f>AVERAGEIFS(Fitness!H:H,Fitness!C:C,A540,Fitness!D:D,B540,Fitness!E:E,C540,Fitness!F:F,D540,Fitness!G:G,E540)</f>
        <v>16.93</v>
      </c>
      <c r="I540">
        <f>COUNTIFS(Fitness!C:C,A540,Fitness!D:D,B540,Fitness!E:E,C540,Fitness!F:F,D540,Fitness!G:G,E540)</f>
        <v>1</v>
      </c>
    </row>
    <row r="541" spans="1:9" x14ac:dyDescent="0.25">
      <c r="A541">
        <v>0.4</v>
      </c>
      <c r="B541" t="s">
        <v>20</v>
      </c>
      <c r="C541" t="s">
        <v>16</v>
      </c>
      <c r="D541">
        <v>6</v>
      </c>
      <c r="E541">
        <v>128</v>
      </c>
      <c r="F541" s="1">
        <f>_xlfn.MAXIFS(Fitness!H:H,Fitness!C:C,A541,Fitness!D:D,B541,Fitness!E:E,C541,Fitness!F:F,D541,Fitness!G:G,E541)</f>
        <v>26.97</v>
      </c>
      <c r="G541" s="1">
        <f>_xlfn.MINIFS(Fitness!H:H,Fitness!C:C,A541,Fitness!D:D,B541,Fitness!E:E,C541,Fitness!F:F,D541,Fitness!G:G,E541)</f>
        <v>26.42</v>
      </c>
      <c r="H541" s="1">
        <f>AVERAGEIFS(Fitness!H:H,Fitness!C:C,A541,Fitness!D:D,B541,Fitness!E:E,C541,Fitness!F:F,D541,Fitness!G:G,E541)</f>
        <v>26.695</v>
      </c>
      <c r="I541">
        <f>COUNTIFS(Fitness!C:C,A541,Fitness!D:D,B541,Fitness!E:E,C541,Fitness!F:F,D541,Fitness!G:G,E541)</f>
        <v>2</v>
      </c>
    </row>
    <row r="542" spans="1:9" x14ac:dyDescent="0.25">
      <c r="A542">
        <v>0.25</v>
      </c>
      <c r="B542" t="s">
        <v>10</v>
      </c>
      <c r="C542" t="s">
        <v>13</v>
      </c>
      <c r="D542">
        <v>15</v>
      </c>
      <c r="E542">
        <v>16</v>
      </c>
      <c r="F542" s="1">
        <f>_xlfn.MAXIFS(Fitness!H:H,Fitness!C:C,A542,Fitness!D:D,B542,Fitness!E:E,C542,Fitness!F:F,D542,Fitness!G:G,E542)</f>
        <v>16.760000000000002</v>
      </c>
      <c r="G542" s="1">
        <f>_xlfn.MINIFS(Fitness!H:H,Fitness!C:C,A542,Fitness!D:D,B542,Fitness!E:E,C542,Fitness!F:F,D542,Fitness!G:G,E542)</f>
        <v>15.85</v>
      </c>
      <c r="H542" s="1">
        <f>AVERAGEIFS(Fitness!H:H,Fitness!C:C,A542,Fitness!D:D,B542,Fitness!E:E,C542,Fitness!F:F,D542,Fitness!G:G,E542)</f>
        <v>16.305</v>
      </c>
      <c r="I542">
        <f>COUNTIFS(Fitness!C:C,A542,Fitness!D:D,B542,Fitness!E:E,C542,Fitness!F:F,D542,Fitness!G:G,E542)</f>
        <v>2</v>
      </c>
    </row>
    <row r="543" spans="1:9" x14ac:dyDescent="0.25">
      <c r="A543">
        <v>0.25</v>
      </c>
      <c r="B543" t="s">
        <v>10</v>
      </c>
      <c r="C543" t="s">
        <v>13</v>
      </c>
      <c r="D543">
        <v>15</v>
      </c>
      <c r="E543">
        <v>8</v>
      </c>
      <c r="F543" s="1">
        <f>_xlfn.MAXIFS(Fitness!H:H,Fitness!C:C,A543,Fitness!D:D,B543,Fitness!E:E,C543,Fitness!F:F,D543,Fitness!G:G,E543)</f>
        <v>10.130000000000001</v>
      </c>
      <c r="G543" s="1">
        <f>_xlfn.MINIFS(Fitness!H:H,Fitness!C:C,A543,Fitness!D:D,B543,Fitness!E:E,C543,Fitness!F:F,D543,Fitness!G:G,E543)</f>
        <v>10.130000000000001</v>
      </c>
      <c r="H543" s="1">
        <f>AVERAGEIFS(Fitness!H:H,Fitness!C:C,A543,Fitness!D:D,B543,Fitness!E:E,C543,Fitness!F:F,D543,Fitness!G:G,E543)</f>
        <v>10.130000000000001</v>
      </c>
      <c r="I543">
        <f>COUNTIFS(Fitness!C:C,A543,Fitness!D:D,B543,Fitness!E:E,C543,Fitness!F:F,D543,Fitness!G:G,E543)</f>
        <v>1</v>
      </c>
    </row>
    <row r="544" spans="1:9" x14ac:dyDescent="0.25">
      <c r="A544">
        <v>0.25</v>
      </c>
      <c r="B544" t="s">
        <v>10</v>
      </c>
      <c r="C544" t="s">
        <v>19</v>
      </c>
      <c r="D544">
        <v>3</v>
      </c>
      <c r="E544">
        <v>64</v>
      </c>
      <c r="F544" s="1">
        <f>_xlfn.MAXIFS(Fitness!H:H,Fitness!C:C,A544,Fitness!D:D,B544,Fitness!E:E,C544,Fitness!F:F,D544,Fitness!G:G,E544)</f>
        <v>15.6</v>
      </c>
      <c r="G544" s="1">
        <f>_xlfn.MINIFS(Fitness!H:H,Fitness!C:C,A544,Fitness!D:D,B544,Fitness!E:E,C544,Fitness!F:F,D544,Fitness!G:G,E544)</f>
        <v>15.6</v>
      </c>
      <c r="H544" s="1">
        <f>AVERAGEIFS(Fitness!H:H,Fitness!C:C,A544,Fitness!D:D,B544,Fitness!E:E,C544,Fitness!F:F,D544,Fitness!G:G,E544)</f>
        <v>15.6</v>
      </c>
      <c r="I544">
        <f>COUNTIFS(Fitness!C:C,A544,Fitness!D:D,B544,Fitness!E:E,C544,Fitness!F:F,D544,Fitness!G:G,E544)</f>
        <v>1</v>
      </c>
    </row>
    <row r="545" spans="1:9" x14ac:dyDescent="0.25">
      <c r="A545">
        <v>0.2</v>
      </c>
      <c r="B545" t="s">
        <v>10</v>
      </c>
      <c r="C545" t="s">
        <v>19</v>
      </c>
      <c r="D545">
        <v>3</v>
      </c>
      <c r="E545">
        <v>64</v>
      </c>
      <c r="F545" s="1">
        <f>_xlfn.MAXIFS(Fitness!H:H,Fitness!C:C,A545,Fitness!D:D,B545,Fitness!E:E,C545,Fitness!F:F,D545,Fitness!G:G,E545)</f>
        <v>15.58</v>
      </c>
      <c r="G545" s="1">
        <f>_xlfn.MINIFS(Fitness!H:H,Fitness!C:C,A545,Fitness!D:D,B545,Fitness!E:E,C545,Fitness!F:F,D545,Fitness!G:G,E545)</f>
        <v>15.58</v>
      </c>
      <c r="H545" s="1">
        <f>AVERAGEIFS(Fitness!H:H,Fitness!C:C,A545,Fitness!D:D,B545,Fitness!E:E,C545,Fitness!F:F,D545,Fitness!G:G,E545)</f>
        <v>15.58</v>
      </c>
      <c r="I545">
        <f>COUNTIFS(Fitness!C:C,A545,Fitness!D:D,B545,Fitness!E:E,C545,Fitness!F:F,D545,Fitness!G:G,E545)</f>
        <v>1</v>
      </c>
    </row>
    <row r="546" spans="1:9" x14ac:dyDescent="0.25">
      <c r="A546">
        <v>0.25</v>
      </c>
      <c r="B546" t="s">
        <v>12</v>
      </c>
      <c r="C546" t="s">
        <v>14</v>
      </c>
      <c r="D546">
        <v>3</v>
      </c>
      <c r="E546">
        <v>4</v>
      </c>
      <c r="F546" s="1">
        <f>_xlfn.MAXIFS(Fitness!H:H,Fitness!C:C,A546,Fitness!D:D,B546,Fitness!E:E,C546,Fitness!F:F,D546,Fitness!G:G,E546)</f>
        <v>10</v>
      </c>
      <c r="G546" s="1">
        <f>_xlfn.MINIFS(Fitness!H:H,Fitness!C:C,A546,Fitness!D:D,B546,Fitness!E:E,C546,Fitness!F:F,D546,Fitness!G:G,E546)</f>
        <v>10</v>
      </c>
      <c r="H546" s="1">
        <f>AVERAGEIFS(Fitness!H:H,Fitness!C:C,A546,Fitness!D:D,B546,Fitness!E:E,C546,Fitness!F:F,D546,Fitness!G:G,E546)</f>
        <v>10</v>
      </c>
      <c r="I546">
        <f>COUNTIFS(Fitness!C:C,A546,Fitness!D:D,B546,Fitness!E:E,C546,Fitness!F:F,D546,Fitness!G:G,E546)</f>
        <v>1</v>
      </c>
    </row>
    <row r="547" spans="1:9" x14ac:dyDescent="0.25">
      <c r="A547">
        <v>0.25</v>
      </c>
      <c r="B547" t="s">
        <v>10</v>
      </c>
      <c r="C547" t="s">
        <v>11</v>
      </c>
      <c r="D547">
        <v>15</v>
      </c>
      <c r="E547">
        <v>64</v>
      </c>
      <c r="F547" s="1">
        <f>_xlfn.MAXIFS(Fitness!H:H,Fitness!C:C,A547,Fitness!D:D,B547,Fitness!E:E,C547,Fitness!F:F,D547,Fitness!G:G,E547)</f>
        <v>10</v>
      </c>
      <c r="G547" s="1">
        <f>_xlfn.MINIFS(Fitness!H:H,Fitness!C:C,A547,Fitness!D:D,B547,Fitness!E:E,C547,Fitness!F:F,D547,Fitness!G:G,E547)</f>
        <v>10</v>
      </c>
      <c r="H547" s="1">
        <f>AVERAGEIFS(Fitness!H:H,Fitness!C:C,A547,Fitness!D:D,B547,Fitness!E:E,C547,Fitness!F:F,D547,Fitness!G:G,E547)</f>
        <v>10</v>
      </c>
      <c r="I547">
        <f>COUNTIFS(Fitness!C:C,A547,Fitness!D:D,B547,Fitness!E:E,C547,Fitness!F:F,D547,Fitness!G:G,E547)</f>
        <v>1</v>
      </c>
    </row>
    <row r="548" spans="1:9" x14ac:dyDescent="0.25">
      <c r="A548">
        <v>0.3</v>
      </c>
      <c r="B548" t="s">
        <v>10</v>
      </c>
      <c r="C548" t="s">
        <v>13</v>
      </c>
      <c r="D548">
        <v>15</v>
      </c>
      <c r="E548">
        <v>16</v>
      </c>
      <c r="F548" s="1">
        <f>_xlfn.MAXIFS(Fitness!H:H,Fitness!C:C,A548,Fitness!D:D,B548,Fitness!E:E,C548,Fitness!F:F,D548,Fitness!G:G,E548)</f>
        <v>9.43</v>
      </c>
      <c r="G548" s="1">
        <f>_xlfn.MINIFS(Fitness!H:H,Fitness!C:C,A548,Fitness!D:D,B548,Fitness!E:E,C548,Fitness!F:F,D548,Fitness!G:G,E548)</f>
        <v>9.43</v>
      </c>
      <c r="H548" s="1">
        <f>AVERAGEIFS(Fitness!H:H,Fitness!C:C,A548,Fitness!D:D,B548,Fitness!E:E,C548,Fitness!F:F,D548,Fitness!G:G,E548)</f>
        <v>9.43</v>
      </c>
      <c r="I548">
        <f>COUNTIFS(Fitness!C:C,A548,Fitness!D:D,B548,Fitness!E:E,C548,Fitness!F:F,D548,Fitness!G:G,E548)</f>
        <v>1</v>
      </c>
    </row>
    <row r="549" spans="1:9" x14ac:dyDescent="0.25">
      <c r="A549">
        <v>0.25</v>
      </c>
      <c r="B549" t="s">
        <v>12</v>
      </c>
      <c r="C549" t="s">
        <v>17</v>
      </c>
      <c r="D549">
        <v>6</v>
      </c>
      <c r="E549">
        <v>16</v>
      </c>
      <c r="F549" s="1">
        <f>_xlfn.MAXIFS(Fitness!H:H,Fitness!C:C,A549,Fitness!D:D,B549,Fitness!E:E,C549,Fitness!F:F,D549,Fitness!G:G,E549)</f>
        <v>26.54</v>
      </c>
      <c r="G549" s="1">
        <f>_xlfn.MINIFS(Fitness!H:H,Fitness!C:C,A549,Fitness!D:D,B549,Fitness!E:E,C549,Fitness!F:F,D549,Fitness!G:G,E549)</f>
        <v>26.54</v>
      </c>
      <c r="H549" s="1">
        <f>AVERAGEIFS(Fitness!H:H,Fitness!C:C,A549,Fitness!D:D,B549,Fitness!E:E,C549,Fitness!F:F,D549,Fitness!G:G,E549)</f>
        <v>26.54</v>
      </c>
      <c r="I549">
        <f>COUNTIFS(Fitness!C:C,A549,Fitness!D:D,B549,Fitness!E:E,C549,Fitness!F:F,D549,Fitness!G:G,E549)</f>
        <v>1</v>
      </c>
    </row>
    <row r="550" spans="1:9" x14ac:dyDescent="0.25">
      <c r="A550">
        <v>0.25</v>
      </c>
      <c r="B550" t="s">
        <v>12</v>
      </c>
      <c r="C550" t="s">
        <v>13</v>
      </c>
      <c r="D550">
        <v>1</v>
      </c>
      <c r="E550">
        <v>64</v>
      </c>
      <c r="F550" s="1">
        <f>_xlfn.MAXIFS(Fitness!H:H,Fitness!C:C,A550,Fitness!D:D,B550,Fitness!E:E,C550,Fitness!F:F,D550,Fitness!G:G,E550)</f>
        <v>39.28</v>
      </c>
      <c r="G550" s="1">
        <f>_xlfn.MINIFS(Fitness!H:H,Fitness!C:C,A550,Fitness!D:D,B550,Fitness!E:E,C550,Fitness!F:F,D550,Fitness!G:G,E550)</f>
        <v>36.119999999999997</v>
      </c>
      <c r="H550" s="1">
        <f>AVERAGEIFS(Fitness!H:H,Fitness!C:C,A550,Fitness!D:D,B550,Fitness!E:E,C550,Fitness!F:F,D550,Fitness!G:G,E550)</f>
        <v>37.946666666666665</v>
      </c>
      <c r="I550">
        <f>COUNTIFS(Fitness!C:C,A550,Fitness!D:D,B550,Fitness!E:E,C550,Fitness!F:F,D550,Fitness!G:G,E550)</f>
        <v>3</v>
      </c>
    </row>
    <row r="551" spans="1:9" x14ac:dyDescent="0.25">
      <c r="A551">
        <v>0.25</v>
      </c>
      <c r="B551" t="s">
        <v>21</v>
      </c>
      <c r="C551" t="s">
        <v>13</v>
      </c>
      <c r="D551">
        <v>15</v>
      </c>
      <c r="E551">
        <v>64</v>
      </c>
      <c r="F551" s="1">
        <f>_xlfn.MAXIFS(Fitness!H:H,Fitness!C:C,A551,Fitness!D:D,B551,Fitness!E:E,C551,Fitness!F:F,D551,Fitness!G:G,E551)</f>
        <v>10</v>
      </c>
      <c r="G551" s="1">
        <f>_xlfn.MINIFS(Fitness!H:H,Fitness!C:C,A551,Fitness!D:D,B551,Fitness!E:E,C551,Fitness!F:F,D551,Fitness!G:G,E551)</f>
        <v>9.99</v>
      </c>
      <c r="H551" s="1">
        <f>AVERAGEIFS(Fitness!H:H,Fitness!C:C,A551,Fitness!D:D,B551,Fitness!E:E,C551,Fitness!F:F,D551,Fitness!G:G,E551)</f>
        <v>9.9966666666666679</v>
      </c>
      <c r="I551">
        <f>COUNTIFS(Fitness!C:C,A551,Fitness!D:D,B551,Fitness!E:E,C551,Fitness!F:F,D551,Fitness!G:G,E551)</f>
        <v>3</v>
      </c>
    </row>
    <row r="552" spans="1:9" x14ac:dyDescent="0.25">
      <c r="A552">
        <v>0.25</v>
      </c>
      <c r="B552" t="s">
        <v>20</v>
      </c>
      <c r="C552" t="s">
        <v>13</v>
      </c>
      <c r="D552">
        <v>15</v>
      </c>
      <c r="E552">
        <v>64</v>
      </c>
      <c r="F552" s="1">
        <f>_xlfn.MAXIFS(Fitness!H:H,Fitness!C:C,A552,Fitness!D:D,B552,Fitness!E:E,C552,Fitness!F:F,D552,Fitness!G:G,E552)</f>
        <v>10</v>
      </c>
      <c r="G552" s="1">
        <f>_xlfn.MINIFS(Fitness!H:H,Fitness!C:C,A552,Fitness!D:D,B552,Fitness!E:E,C552,Fitness!F:F,D552,Fitness!G:G,E552)</f>
        <v>10</v>
      </c>
      <c r="H552" s="1">
        <f>AVERAGEIFS(Fitness!H:H,Fitness!C:C,A552,Fitness!D:D,B552,Fitness!E:E,C552,Fitness!F:F,D552,Fitness!G:G,E552)</f>
        <v>10</v>
      </c>
      <c r="I552">
        <f>COUNTIFS(Fitness!C:C,A552,Fitness!D:D,B552,Fitness!E:E,C552,Fitness!F:F,D552,Fitness!G:G,E552)</f>
        <v>1</v>
      </c>
    </row>
    <row r="553" spans="1:9" x14ac:dyDescent="0.25">
      <c r="A553">
        <v>0.25</v>
      </c>
      <c r="B553" t="s">
        <v>12</v>
      </c>
      <c r="C553" t="s">
        <v>13</v>
      </c>
      <c r="D553">
        <v>15</v>
      </c>
      <c r="E553">
        <v>64</v>
      </c>
      <c r="F553" s="1">
        <f>_xlfn.MAXIFS(Fitness!H:H,Fitness!C:C,A553,Fitness!D:D,B553,Fitness!E:E,C553,Fitness!F:F,D553,Fitness!G:G,E553)</f>
        <v>10</v>
      </c>
      <c r="G553" s="1">
        <f>_xlfn.MINIFS(Fitness!H:H,Fitness!C:C,A553,Fitness!D:D,B553,Fitness!E:E,C553,Fitness!F:F,D553,Fitness!G:G,E553)</f>
        <v>10</v>
      </c>
      <c r="H553" s="1">
        <f>AVERAGEIFS(Fitness!H:H,Fitness!C:C,A553,Fitness!D:D,B553,Fitness!E:E,C553,Fitness!F:F,D553,Fitness!G:G,E553)</f>
        <v>10</v>
      </c>
      <c r="I553">
        <f>COUNTIFS(Fitness!C:C,A553,Fitness!D:D,B553,Fitness!E:E,C553,Fitness!F:F,D553,Fitness!G:G,E553)</f>
        <v>1</v>
      </c>
    </row>
    <row r="554" spans="1:9" x14ac:dyDescent="0.25">
      <c r="A554">
        <v>0.5</v>
      </c>
      <c r="B554" t="s">
        <v>12</v>
      </c>
      <c r="C554" t="s">
        <v>13</v>
      </c>
      <c r="D554">
        <v>6</v>
      </c>
      <c r="E554">
        <v>32</v>
      </c>
      <c r="F554" s="1">
        <f>_xlfn.MAXIFS(Fitness!H:H,Fitness!C:C,A554,Fitness!D:D,B554,Fitness!E:E,C554,Fitness!F:F,D554,Fitness!G:G,E554)</f>
        <v>10.01</v>
      </c>
      <c r="G554" s="1">
        <f>_xlfn.MINIFS(Fitness!H:H,Fitness!C:C,A554,Fitness!D:D,B554,Fitness!E:E,C554,Fitness!F:F,D554,Fitness!G:G,E554)</f>
        <v>10.01</v>
      </c>
      <c r="H554" s="1">
        <f>AVERAGEIFS(Fitness!H:H,Fitness!C:C,A554,Fitness!D:D,B554,Fitness!E:E,C554,Fitness!F:F,D554,Fitness!G:G,E554)</f>
        <v>10.01</v>
      </c>
      <c r="I554">
        <f>COUNTIFS(Fitness!C:C,A554,Fitness!D:D,B554,Fitness!E:E,C554,Fitness!F:F,D554,Fitness!G:G,E554)</f>
        <v>1</v>
      </c>
    </row>
    <row r="555" spans="1:9" x14ac:dyDescent="0.25">
      <c r="A555">
        <v>0.25</v>
      </c>
      <c r="B555" t="s">
        <v>10</v>
      </c>
      <c r="C555" t="s">
        <v>13</v>
      </c>
      <c r="D555">
        <v>1</v>
      </c>
      <c r="E555">
        <v>4</v>
      </c>
      <c r="F555" s="1">
        <f>_xlfn.MAXIFS(Fitness!H:H,Fitness!C:C,A555,Fitness!D:D,B555,Fitness!E:E,C555,Fitness!F:F,D555,Fitness!G:G,E555)</f>
        <v>28.65</v>
      </c>
      <c r="G555" s="1">
        <f>_xlfn.MINIFS(Fitness!H:H,Fitness!C:C,A555,Fitness!D:D,B555,Fitness!E:E,C555,Fitness!F:F,D555,Fitness!G:G,E555)</f>
        <v>28.65</v>
      </c>
      <c r="H555" s="1">
        <f>AVERAGEIFS(Fitness!H:H,Fitness!C:C,A555,Fitness!D:D,B555,Fitness!E:E,C555,Fitness!F:F,D555,Fitness!G:G,E555)</f>
        <v>28.65</v>
      </c>
      <c r="I555">
        <f>COUNTIFS(Fitness!C:C,A555,Fitness!D:D,B555,Fitness!E:E,C555,Fitness!F:F,D555,Fitness!G:G,E555)</f>
        <v>1</v>
      </c>
    </row>
    <row r="556" spans="1:9" x14ac:dyDescent="0.25">
      <c r="A556">
        <v>0.4</v>
      </c>
      <c r="B556" t="s">
        <v>10</v>
      </c>
      <c r="C556" t="s">
        <v>13</v>
      </c>
      <c r="D556">
        <v>6</v>
      </c>
      <c r="E556">
        <v>64</v>
      </c>
      <c r="F556" s="1">
        <f>_xlfn.MAXIFS(Fitness!H:H,Fitness!C:C,A556,Fitness!D:D,B556,Fitness!E:E,C556,Fitness!F:F,D556,Fitness!G:G,E556)</f>
        <v>31.58</v>
      </c>
      <c r="G556" s="1">
        <f>_xlfn.MINIFS(Fitness!H:H,Fitness!C:C,A556,Fitness!D:D,B556,Fitness!E:E,C556,Fitness!F:F,D556,Fitness!G:G,E556)</f>
        <v>31.58</v>
      </c>
      <c r="H556" s="1">
        <f>AVERAGEIFS(Fitness!H:H,Fitness!C:C,A556,Fitness!D:D,B556,Fitness!E:E,C556,Fitness!F:F,D556,Fitness!G:G,E556)</f>
        <v>31.58</v>
      </c>
      <c r="I556">
        <f>COUNTIFS(Fitness!C:C,A556,Fitness!D:D,B556,Fitness!E:E,C556,Fitness!F:F,D556,Fitness!G:G,E556)</f>
        <v>1</v>
      </c>
    </row>
    <row r="557" spans="1:9" x14ac:dyDescent="0.25">
      <c r="A557">
        <v>0.25</v>
      </c>
      <c r="B557" t="s">
        <v>10</v>
      </c>
      <c r="C557" t="s">
        <v>16</v>
      </c>
      <c r="D557">
        <v>1</v>
      </c>
      <c r="E557">
        <v>8</v>
      </c>
      <c r="F557" s="1">
        <f>_xlfn.MAXIFS(Fitness!H:H,Fitness!C:C,A557,Fitness!D:D,B557,Fitness!E:E,C557,Fitness!F:F,D557,Fitness!G:G,E557)</f>
        <v>34.270000000000003</v>
      </c>
      <c r="G557" s="1">
        <f>_xlfn.MINIFS(Fitness!H:H,Fitness!C:C,A557,Fitness!D:D,B557,Fitness!E:E,C557,Fitness!F:F,D557,Fitness!G:G,E557)</f>
        <v>34.270000000000003</v>
      </c>
      <c r="H557" s="1">
        <f>AVERAGEIFS(Fitness!H:H,Fitness!C:C,A557,Fitness!D:D,B557,Fitness!E:E,C557,Fitness!F:F,D557,Fitness!G:G,E557)</f>
        <v>34.270000000000003</v>
      </c>
      <c r="I557">
        <f>COUNTIFS(Fitness!C:C,A557,Fitness!D:D,B557,Fitness!E:E,C557,Fitness!F:F,D557,Fitness!G:G,E557)</f>
        <v>1</v>
      </c>
    </row>
    <row r="558" spans="1:9" x14ac:dyDescent="0.25">
      <c r="A558">
        <v>0.25</v>
      </c>
      <c r="B558" t="s">
        <v>10</v>
      </c>
      <c r="C558" t="s">
        <v>13</v>
      </c>
      <c r="D558">
        <v>9</v>
      </c>
      <c r="E558">
        <v>64</v>
      </c>
      <c r="F558" s="1">
        <f>_xlfn.MAXIFS(Fitness!H:H,Fitness!C:C,A558,Fitness!D:D,B558,Fitness!E:E,C558,Fitness!F:F,D558,Fitness!G:G,E558)</f>
        <v>33.29</v>
      </c>
      <c r="G558" s="1">
        <f>_xlfn.MINIFS(Fitness!H:H,Fitness!C:C,A558,Fitness!D:D,B558,Fitness!E:E,C558,Fitness!F:F,D558,Fitness!G:G,E558)</f>
        <v>33.29</v>
      </c>
      <c r="H558" s="1">
        <f>AVERAGEIFS(Fitness!H:H,Fitness!C:C,A558,Fitness!D:D,B558,Fitness!E:E,C558,Fitness!F:F,D558,Fitness!G:G,E558)</f>
        <v>33.29</v>
      </c>
      <c r="I558">
        <f>COUNTIFS(Fitness!C:C,A558,Fitness!D:D,B558,Fitness!E:E,C558,Fitness!F:F,D558,Fitness!G:G,E558)</f>
        <v>1</v>
      </c>
    </row>
    <row r="559" spans="1:9" x14ac:dyDescent="0.25">
      <c r="A559">
        <v>0.25</v>
      </c>
      <c r="B559" t="s">
        <v>10</v>
      </c>
      <c r="C559" t="s">
        <v>19</v>
      </c>
      <c r="D559">
        <v>6</v>
      </c>
      <c r="E559">
        <v>128</v>
      </c>
      <c r="F559" s="1">
        <f>_xlfn.MAXIFS(Fitness!H:H,Fitness!C:C,A559,Fitness!D:D,B559,Fitness!E:E,C559,Fitness!F:F,D559,Fitness!G:G,E559)</f>
        <v>10</v>
      </c>
      <c r="G559" s="1">
        <f>_xlfn.MINIFS(Fitness!H:H,Fitness!C:C,A559,Fitness!D:D,B559,Fitness!E:E,C559,Fitness!F:F,D559,Fitness!G:G,E559)</f>
        <v>10</v>
      </c>
      <c r="H559" s="1">
        <f>AVERAGEIFS(Fitness!H:H,Fitness!C:C,A559,Fitness!D:D,B559,Fitness!E:E,C559,Fitness!F:F,D559,Fitness!G:G,E559)</f>
        <v>10</v>
      </c>
      <c r="I559">
        <f>COUNTIFS(Fitness!C:C,A559,Fitness!D:D,B559,Fitness!E:E,C559,Fitness!F:F,D559,Fitness!G:G,E559)</f>
        <v>2</v>
      </c>
    </row>
    <row r="560" spans="1:9" x14ac:dyDescent="0.25">
      <c r="A560">
        <v>0.5</v>
      </c>
      <c r="B560" t="s">
        <v>10</v>
      </c>
      <c r="C560" t="s">
        <v>16</v>
      </c>
      <c r="D560">
        <v>15</v>
      </c>
      <c r="E560">
        <v>128</v>
      </c>
      <c r="F560" s="1">
        <f>_xlfn.MAXIFS(Fitness!H:H,Fitness!C:C,A560,Fitness!D:D,B560,Fitness!E:E,C560,Fitness!F:F,D560,Fitness!G:G,E560)</f>
        <v>8.6</v>
      </c>
      <c r="G560" s="1">
        <f>_xlfn.MINIFS(Fitness!H:H,Fitness!C:C,A560,Fitness!D:D,B560,Fitness!E:E,C560,Fitness!F:F,D560,Fitness!G:G,E560)</f>
        <v>8.6</v>
      </c>
      <c r="H560" s="1">
        <f>AVERAGEIFS(Fitness!H:H,Fitness!C:C,A560,Fitness!D:D,B560,Fitness!E:E,C560,Fitness!F:F,D560,Fitness!G:G,E560)</f>
        <v>8.6</v>
      </c>
      <c r="I560">
        <f>COUNTIFS(Fitness!C:C,A560,Fitness!D:D,B560,Fitness!E:E,C560,Fitness!F:F,D560,Fitness!G:G,E560)</f>
        <v>1</v>
      </c>
    </row>
    <row r="561" spans="1:9" x14ac:dyDescent="0.25">
      <c r="A561">
        <v>0.5</v>
      </c>
      <c r="B561" t="s">
        <v>10</v>
      </c>
      <c r="C561" t="s">
        <v>16</v>
      </c>
      <c r="D561">
        <v>6</v>
      </c>
      <c r="E561">
        <v>32</v>
      </c>
      <c r="F561" s="1">
        <f>_xlfn.MAXIFS(Fitness!H:H,Fitness!C:C,A561,Fitness!D:D,B561,Fitness!E:E,C561,Fitness!F:F,D561,Fitness!G:G,E561)</f>
        <v>19.350000000000001</v>
      </c>
      <c r="G561" s="1">
        <f>_xlfn.MINIFS(Fitness!H:H,Fitness!C:C,A561,Fitness!D:D,B561,Fitness!E:E,C561,Fitness!F:F,D561,Fitness!G:G,E561)</f>
        <v>18.64</v>
      </c>
      <c r="H561" s="1">
        <f>AVERAGEIFS(Fitness!H:H,Fitness!C:C,A561,Fitness!D:D,B561,Fitness!E:E,C561,Fitness!F:F,D561,Fitness!G:G,E561)</f>
        <v>18.91</v>
      </c>
      <c r="I561">
        <f>COUNTIFS(Fitness!C:C,A561,Fitness!D:D,B561,Fitness!E:E,C561,Fitness!F:F,D561,Fitness!G:G,E561)</f>
        <v>3</v>
      </c>
    </row>
    <row r="562" spans="1:9" x14ac:dyDescent="0.25">
      <c r="A562">
        <v>0.25</v>
      </c>
      <c r="B562" t="s">
        <v>10</v>
      </c>
      <c r="C562" t="s">
        <v>13</v>
      </c>
      <c r="D562">
        <v>1</v>
      </c>
      <c r="E562">
        <v>32</v>
      </c>
      <c r="F562" s="1">
        <f>_xlfn.MAXIFS(Fitness!H:H,Fitness!C:C,A562,Fitness!D:D,B562,Fitness!E:E,C562,Fitness!F:F,D562,Fitness!G:G,E562)</f>
        <v>39.67</v>
      </c>
      <c r="G562" s="1">
        <f>_xlfn.MINIFS(Fitness!H:H,Fitness!C:C,A562,Fitness!D:D,B562,Fitness!E:E,C562,Fitness!F:F,D562,Fitness!G:G,E562)</f>
        <v>39.67</v>
      </c>
      <c r="H562" s="1">
        <f>AVERAGEIFS(Fitness!H:H,Fitness!C:C,A562,Fitness!D:D,B562,Fitness!E:E,C562,Fitness!F:F,D562,Fitness!G:G,E562)</f>
        <v>39.67</v>
      </c>
      <c r="I562">
        <f>COUNTIFS(Fitness!C:C,A562,Fitness!D:D,B562,Fitness!E:E,C562,Fitness!F:F,D562,Fitness!G:G,E562)</f>
        <v>1</v>
      </c>
    </row>
    <row r="563" spans="1:9" x14ac:dyDescent="0.25">
      <c r="A563">
        <v>0.25</v>
      </c>
      <c r="B563" t="s">
        <v>21</v>
      </c>
      <c r="C563" t="s">
        <v>13</v>
      </c>
      <c r="D563">
        <v>6</v>
      </c>
      <c r="E563">
        <v>64</v>
      </c>
      <c r="F563" s="1">
        <f>_xlfn.MAXIFS(Fitness!H:H,Fitness!C:C,A563,Fitness!D:D,B563,Fitness!E:E,C563,Fitness!F:F,D563,Fitness!G:G,E563)</f>
        <v>19.940000000000001</v>
      </c>
      <c r="G563" s="1">
        <f>_xlfn.MINIFS(Fitness!H:H,Fitness!C:C,A563,Fitness!D:D,B563,Fitness!E:E,C563,Fitness!F:F,D563,Fitness!G:G,E563)</f>
        <v>19.940000000000001</v>
      </c>
      <c r="H563" s="1">
        <f>AVERAGEIFS(Fitness!H:H,Fitness!C:C,A563,Fitness!D:D,B563,Fitness!E:E,C563,Fitness!F:F,D563,Fitness!G:G,E563)</f>
        <v>19.940000000000001</v>
      </c>
      <c r="I563">
        <f>COUNTIFS(Fitness!C:C,A563,Fitness!D:D,B563,Fitness!E:E,C563,Fitness!F:F,D563,Fitness!G:G,E563)</f>
        <v>1</v>
      </c>
    </row>
    <row r="564" spans="1:9" x14ac:dyDescent="0.25">
      <c r="A564">
        <v>0.25</v>
      </c>
      <c r="B564" t="s">
        <v>10</v>
      </c>
      <c r="C564" t="s">
        <v>13</v>
      </c>
      <c r="D564">
        <v>6</v>
      </c>
      <c r="E564">
        <v>8</v>
      </c>
      <c r="F564" s="1">
        <f>_xlfn.MAXIFS(Fitness!H:H,Fitness!C:C,A564,Fitness!D:D,B564,Fitness!E:E,C564,Fitness!F:F,D564,Fitness!G:G,E564)</f>
        <v>25.11</v>
      </c>
      <c r="G564" s="1">
        <f>_xlfn.MINIFS(Fitness!H:H,Fitness!C:C,A564,Fitness!D:D,B564,Fitness!E:E,C564,Fitness!F:F,D564,Fitness!G:G,E564)</f>
        <v>23.44</v>
      </c>
      <c r="H564" s="1">
        <f>AVERAGEIFS(Fitness!H:H,Fitness!C:C,A564,Fitness!D:D,B564,Fitness!E:E,C564,Fitness!F:F,D564,Fitness!G:G,E564)</f>
        <v>24.274999999999999</v>
      </c>
      <c r="I564">
        <f>COUNTIFS(Fitness!C:C,A564,Fitness!D:D,B564,Fitness!E:E,C564,Fitness!F:F,D564,Fitness!G:G,E564)</f>
        <v>2</v>
      </c>
    </row>
    <row r="565" spans="1:9" x14ac:dyDescent="0.25">
      <c r="A565">
        <v>0.25</v>
      </c>
      <c r="B565" t="s">
        <v>20</v>
      </c>
      <c r="C565" t="s">
        <v>13</v>
      </c>
      <c r="D565">
        <v>15</v>
      </c>
      <c r="E565">
        <v>16</v>
      </c>
      <c r="F565" s="1">
        <f>_xlfn.MAXIFS(Fitness!H:H,Fitness!C:C,A565,Fitness!D:D,B565,Fitness!E:E,C565,Fitness!F:F,D565,Fitness!G:G,E565)</f>
        <v>10</v>
      </c>
      <c r="G565" s="1">
        <f>_xlfn.MINIFS(Fitness!H:H,Fitness!C:C,A565,Fitness!D:D,B565,Fitness!E:E,C565,Fitness!F:F,D565,Fitness!G:G,E565)</f>
        <v>10</v>
      </c>
      <c r="H565" s="1">
        <f>AVERAGEIFS(Fitness!H:H,Fitness!C:C,A565,Fitness!D:D,B565,Fitness!E:E,C565,Fitness!F:F,D565,Fitness!G:G,E565)</f>
        <v>10</v>
      </c>
      <c r="I565">
        <f>COUNTIFS(Fitness!C:C,A565,Fitness!D:D,B565,Fitness!E:E,C565,Fitness!F:F,D565,Fitness!G:G,E565)</f>
        <v>1</v>
      </c>
    </row>
    <row r="566" spans="1:9" x14ac:dyDescent="0.25">
      <c r="A566">
        <v>0.25</v>
      </c>
      <c r="B566" t="s">
        <v>10</v>
      </c>
      <c r="C566" t="s">
        <v>13</v>
      </c>
      <c r="D566">
        <v>6</v>
      </c>
      <c r="E566">
        <v>32</v>
      </c>
      <c r="F566" s="1">
        <f>_xlfn.MAXIFS(Fitness!H:H,Fitness!C:C,A566,Fitness!D:D,B566,Fitness!E:E,C566,Fitness!F:F,D566,Fitness!G:G,E566)</f>
        <v>32.97</v>
      </c>
      <c r="G566" s="1">
        <f>_xlfn.MINIFS(Fitness!H:H,Fitness!C:C,A566,Fitness!D:D,B566,Fitness!E:E,C566,Fitness!F:F,D566,Fitness!G:G,E566)</f>
        <v>32.97</v>
      </c>
      <c r="H566" s="1">
        <f>AVERAGEIFS(Fitness!H:H,Fitness!C:C,A566,Fitness!D:D,B566,Fitness!E:E,C566,Fitness!F:F,D566,Fitness!G:G,E566)</f>
        <v>32.97</v>
      </c>
      <c r="I566">
        <f>COUNTIFS(Fitness!C:C,A566,Fitness!D:D,B566,Fitness!E:E,C566,Fitness!F:F,D566,Fitness!G:G,E566)</f>
        <v>1</v>
      </c>
    </row>
    <row r="567" spans="1:9" x14ac:dyDescent="0.25">
      <c r="A567">
        <v>0.4</v>
      </c>
      <c r="B567" t="s">
        <v>10</v>
      </c>
      <c r="C567" t="s">
        <v>16</v>
      </c>
      <c r="D567">
        <v>1</v>
      </c>
      <c r="E567">
        <v>64</v>
      </c>
      <c r="F567" s="1">
        <f>_xlfn.MAXIFS(Fitness!H:H,Fitness!C:C,A567,Fitness!D:D,B567,Fitness!E:E,C567,Fitness!F:F,D567,Fitness!G:G,E567)</f>
        <v>35.68</v>
      </c>
      <c r="G567" s="1">
        <f>_xlfn.MINIFS(Fitness!H:H,Fitness!C:C,A567,Fitness!D:D,B567,Fitness!E:E,C567,Fitness!F:F,D567,Fitness!G:G,E567)</f>
        <v>35.68</v>
      </c>
      <c r="H567" s="1">
        <f>AVERAGEIFS(Fitness!H:H,Fitness!C:C,A567,Fitness!D:D,B567,Fitness!E:E,C567,Fitness!F:F,D567,Fitness!G:G,E567)</f>
        <v>35.68</v>
      </c>
      <c r="I567">
        <f>COUNTIFS(Fitness!C:C,A567,Fitness!D:D,B567,Fitness!E:E,C567,Fitness!F:F,D567,Fitness!G:G,E567)</f>
        <v>1</v>
      </c>
    </row>
    <row r="568" spans="1:9" x14ac:dyDescent="0.25">
      <c r="A568">
        <v>0.5</v>
      </c>
      <c r="B568" t="s">
        <v>10</v>
      </c>
      <c r="C568" t="s">
        <v>13</v>
      </c>
      <c r="D568">
        <v>1</v>
      </c>
      <c r="E568">
        <v>64</v>
      </c>
      <c r="F568" s="1">
        <f>_xlfn.MAXIFS(Fitness!H:H,Fitness!C:C,A568,Fitness!D:D,B568,Fitness!E:E,C568,Fitness!F:F,D568,Fitness!G:G,E568)</f>
        <v>38.39</v>
      </c>
      <c r="G568" s="1">
        <f>_xlfn.MINIFS(Fitness!H:H,Fitness!C:C,A568,Fitness!D:D,B568,Fitness!E:E,C568,Fitness!F:F,D568,Fitness!G:G,E568)</f>
        <v>38.39</v>
      </c>
      <c r="H568" s="1">
        <f>AVERAGEIFS(Fitness!H:H,Fitness!C:C,A568,Fitness!D:D,B568,Fitness!E:E,C568,Fitness!F:F,D568,Fitness!G:G,E568)</f>
        <v>38.39</v>
      </c>
      <c r="I568">
        <f>COUNTIFS(Fitness!C:C,A568,Fitness!D:D,B568,Fitness!E:E,C568,Fitness!F:F,D568,Fitness!G:G,E568)</f>
        <v>1</v>
      </c>
    </row>
    <row r="569" spans="1:9" x14ac:dyDescent="0.25">
      <c r="A569">
        <v>0.25</v>
      </c>
      <c r="B569" t="s">
        <v>21</v>
      </c>
      <c r="C569" t="s">
        <v>13</v>
      </c>
      <c r="D569">
        <v>1</v>
      </c>
      <c r="E569">
        <v>64</v>
      </c>
      <c r="F569" s="1">
        <f>_xlfn.MAXIFS(Fitness!H:H,Fitness!C:C,A569,Fitness!D:D,B569,Fitness!E:E,C569,Fitness!F:F,D569,Fitness!G:G,E569)</f>
        <v>38.78</v>
      </c>
      <c r="G569" s="1">
        <f>_xlfn.MINIFS(Fitness!H:H,Fitness!C:C,A569,Fitness!D:D,B569,Fitness!E:E,C569,Fitness!F:F,D569,Fitness!G:G,E569)</f>
        <v>38.78</v>
      </c>
      <c r="H569" s="1">
        <f>AVERAGEIFS(Fitness!H:H,Fitness!C:C,A569,Fitness!D:D,B569,Fitness!E:E,C569,Fitness!F:F,D569,Fitness!G:G,E569)</f>
        <v>38.78</v>
      </c>
      <c r="I569">
        <f>COUNTIFS(Fitness!C:C,A569,Fitness!D:D,B569,Fitness!E:E,C569,Fitness!F:F,D569,Fitness!G:G,E569)</f>
        <v>1</v>
      </c>
    </row>
    <row r="570" spans="1:9" x14ac:dyDescent="0.25">
      <c r="A570">
        <v>0.25</v>
      </c>
      <c r="B570" t="s">
        <v>21</v>
      </c>
      <c r="C570" t="s">
        <v>16</v>
      </c>
      <c r="D570">
        <v>1</v>
      </c>
      <c r="E570">
        <v>16</v>
      </c>
      <c r="F570" s="1">
        <f>_xlfn.MAXIFS(Fitness!H:H,Fitness!C:C,A570,Fitness!D:D,B570,Fitness!E:E,C570,Fitness!F:F,D570,Fitness!G:G,E570)</f>
        <v>37.83</v>
      </c>
      <c r="G570" s="1">
        <f>_xlfn.MINIFS(Fitness!H:H,Fitness!C:C,A570,Fitness!D:D,B570,Fitness!E:E,C570,Fitness!F:F,D570,Fitness!G:G,E570)</f>
        <v>37.83</v>
      </c>
      <c r="H570" s="1">
        <f>AVERAGEIFS(Fitness!H:H,Fitness!C:C,A570,Fitness!D:D,B570,Fitness!E:E,C570,Fitness!F:F,D570,Fitness!G:G,E570)</f>
        <v>37.83</v>
      </c>
      <c r="I570">
        <f>COUNTIFS(Fitness!C:C,A570,Fitness!D:D,B570,Fitness!E:E,C570,Fitness!F:F,D570,Fitness!G:G,E570)</f>
        <v>1</v>
      </c>
    </row>
    <row r="571" spans="1:9" x14ac:dyDescent="0.25">
      <c r="A571">
        <v>0.4</v>
      </c>
      <c r="B571" t="s">
        <v>10</v>
      </c>
      <c r="C571" t="s">
        <v>19</v>
      </c>
      <c r="D571">
        <v>15</v>
      </c>
      <c r="E571">
        <v>64</v>
      </c>
      <c r="F571" s="1">
        <f>_xlfn.MAXIFS(Fitness!H:H,Fitness!C:C,A571,Fitness!D:D,B571,Fitness!E:E,C571,Fitness!F:F,D571,Fitness!G:G,E571)</f>
        <v>10</v>
      </c>
      <c r="G571" s="1">
        <f>_xlfn.MINIFS(Fitness!H:H,Fitness!C:C,A571,Fitness!D:D,B571,Fitness!E:E,C571,Fitness!F:F,D571,Fitness!G:G,E571)</f>
        <v>10</v>
      </c>
      <c r="H571" s="1">
        <f>AVERAGEIFS(Fitness!H:H,Fitness!C:C,A571,Fitness!D:D,B571,Fitness!E:E,C571,Fitness!F:F,D571,Fitness!G:G,E571)</f>
        <v>10</v>
      </c>
      <c r="I571">
        <f>COUNTIFS(Fitness!C:C,A571,Fitness!D:D,B571,Fitness!E:E,C571,Fitness!F:F,D571,Fitness!G:G,E571)</f>
        <v>1</v>
      </c>
    </row>
    <row r="572" spans="1:9" x14ac:dyDescent="0.25">
      <c r="A572">
        <v>0.25</v>
      </c>
      <c r="B572" t="s">
        <v>12</v>
      </c>
      <c r="C572" t="s">
        <v>14</v>
      </c>
      <c r="D572">
        <v>1</v>
      </c>
      <c r="E572">
        <v>64</v>
      </c>
      <c r="F572" s="1">
        <f>_xlfn.MAXIFS(Fitness!H:H,Fitness!C:C,A572,Fitness!D:D,B572,Fitness!E:E,C572,Fitness!F:F,D572,Fitness!G:G,E572)</f>
        <v>38.25</v>
      </c>
      <c r="G572" s="1">
        <f>_xlfn.MINIFS(Fitness!H:H,Fitness!C:C,A572,Fitness!D:D,B572,Fitness!E:E,C572,Fitness!F:F,D572,Fitness!G:G,E572)</f>
        <v>35.5</v>
      </c>
      <c r="H572" s="1">
        <f>AVERAGEIFS(Fitness!H:H,Fitness!C:C,A572,Fitness!D:D,B572,Fitness!E:E,C572,Fitness!F:F,D572,Fitness!G:G,E572)</f>
        <v>36.875</v>
      </c>
      <c r="I572">
        <f>COUNTIFS(Fitness!C:C,A572,Fitness!D:D,B572,Fitness!E:E,C572,Fitness!F:F,D572,Fitness!G:G,E572)</f>
        <v>2</v>
      </c>
    </row>
    <row r="573" spans="1:9" x14ac:dyDescent="0.25">
      <c r="A573">
        <v>0.25</v>
      </c>
      <c r="B573" t="s">
        <v>10</v>
      </c>
      <c r="C573" t="s">
        <v>13</v>
      </c>
      <c r="D573">
        <v>12</v>
      </c>
      <c r="E573">
        <v>64</v>
      </c>
      <c r="F573" s="1">
        <f>_xlfn.MAXIFS(Fitness!H:H,Fitness!C:C,A573,Fitness!D:D,B573,Fitness!E:E,C573,Fitness!F:F,D573,Fitness!G:G,E573)</f>
        <v>26.66</v>
      </c>
      <c r="G573" s="1">
        <f>_xlfn.MINIFS(Fitness!H:H,Fitness!C:C,A573,Fitness!D:D,B573,Fitness!E:E,C573,Fitness!F:F,D573,Fitness!G:G,E573)</f>
        <v>26.66</v>
      </c>
      <c r="H573" s="1">
        <f>AVERAGEIFS(Fitness!H:H,Fitness!C:C,A573,Fitness!D:D,B573,Fitness!E:E,C573,Fitness!F:F,D573,Fitness!G:G,E573)</f>
        <v>26.66</v>
      </c>
      <c r="I573">
        <f>COUNTIFS(Fitness!C:C,A573,Fitness!D:D,B573,Fitness!E:E,C573,Fitness!F:F,D573,Fitness!G:G,E573)</f>
        <v>1</v>
      </c>
    </row>
    <row r="574" spans="1:9" x14ac:dyDescent="0.25">
      <c r="A574">
        <v>0.25</v>
      </c>
      <c r="B574" t="s">
        <v>21</v>
      </c>
      <c r="C574" t="s">
        <v>16</v>
      </c>
      <c r="D574">
        <v>6</v>
      </c>
      <c r="E574">
        <v>64</v>
      </c>
      <c r="F574" s="1">
        <f>_xlfn.MAXIFS(Fitness!H:H,Fitness!C:C,A574,Fitness!D:D,B574,Fitness!E:E,C574,Fitness!F:F,D574,Fitness!G:G,E574)</f>
        <v>35.630000000000003</v>
      </c>
      <c r="G574" s="1">
        <f>_xlfn.MINIFS(Fitness!H:H,Fitness!C:C,A574,Fitness!D:D,B574,Fitness!E:E,C574,Fitness!F:F,D574,Fitness!G:G,E574)</f>
        <v>35.630000000000003</v>
      </c>
      <c r="H574" s="1">
        <f>AVERAGEIFS(Fitness!H:H,Fitness!C:C,A574,Fitness!D:D,B574,Fitness!E:E,C574,Fitness!F:F,D574,Fitness!G:G,E574)</f>
        <v>35.630000000000003</v>
      </c>
      <c r="I574">
        <f>COUNTIFS(Fitness!C:C,A574,Fitness!D:D,B574,Fitness!E:E,C574,Fitness!F:F,D574,Fitness!G:G,E574)</f>
        <v>1</v>
      </c>
    </row>
    <row r="575" spans="1:9" x14ac:dyDescent="0.25">
      <c r="A575">
        <v>0.25</v>
      </c>
      <c r="B575" t="s">
        <v>10</v>
      </c>
      <c r="C575" t="s">
        <v>17</v>
      </c>
      <c r="D575">
        <v>1</v>
      </c>
      <c r="E575">
        <v>128</v>
      </c>
      <c r="F575" s="1">
        <f>_xlfn.MAXIFS(Fitness!H:H,Fitness!C:C,A575,Fitness!D:D,B575,Fitness!E:E,C575,Fitness!F:F,D575,Fitness!G:G,E575)</f>
        <v>35.24</v>
      </c>
      <c r="G575" s="1">
        <f>_xlfn.MINIFS(Fitness!H:H,Fitness!C:C,A575,Fitness!D:D,B575,Fitness!E:E,C575,Fitness!F:F,D575,Fitness!G:G,E575)</f>
        <v>35.24</v>
      </c>
      <c r="H575" s="1">
        <f>AVERAGEIFS(Fitness!H:H,Fitness!C:C,A575,Fitness!D:D,B575,Fitness!E:E,C575,Fitness!F:F,D575,Fitness!G:G,E575)</f>
        <v>35.24</v>
      </c>
      <c r="I575">
        <f>COUNTIFS(Fitness!C:C,A575,Fitness!D:D,B575,Fitness!E:E,C575,Fitness!F:F,D575,Fitness!G:G,E575)</f>
        <v>1</v>
      </c>
    </row>
    <row r="576" spans="1:9" x14ac:dyDescent="0.25">
      <c r="A576">
        <v>0.25</v>
      </c>
      <c r="B576" t="s">
        <v>10</v>
      </c>
      <c r="C576" t="s">
        <v>19</v>
      </c>
      <c r="D576">
        <v>1</v>
      </c>
      <c r="E576">
        <v>128</v>
      </c>
      <c r="F576" s="1">
        <f>_xlfn.MAXIFS(Fitness!H:H,Fitness!C:C,A576,Fitness!D:D,B576,Fitness!E:E,C576,Fitness!F:F,D576,Fitness!G:G,E576)</f>
        <v>37.409999999999997</v>
      </c>
      <c r="G576" s="1">
        <f>_xlfn.MINIFS(Fitness!H:H,Fitness!C:C,A576,Fitness!D:D,B576,Fitness!E:E,C576,Fitness!F:F,D576,Fitness!G:G,E576)</f>
        <v>37.409999999999997</v>
      </c>
      <c r="H576" s="1">
        <f>AVERAGEIFS(Fitness!H:H,Fitness!C:C,A576,Fitness!D:D,B576,Fitness!E:E,C576,Fitness!F:F,D576,Fitness!G:G,E576)</f>
        <v>37.409999999999997</v>
      </c>
      <c r="I576">
        <f>COUNTIFS(Fitness!C:C,A576,Fitness!D:D,B576,Fitness!E:E,C576,Fitness!F:F,D576,Fitness!G:G,E576)</f>
        <v>1</v>
      </c>
    </row>
    <row r="577" spans="1:9" x14ac:dyDescent="0.25">
      <c r="A577">
        <v>0.3</v>
      </c>
      <c r="B577" t="s">
        <v>10</v>
      </c>
      <c r="C577" t="s">
        <v>16</v>
      </c>
      <c r="D577">
        <v>6</v>
      </c>
      <c r="E577">
        <v>32</v>
      </c>
      <c r="F577" s="1">
        <f>_xlfn.MAXIFS(Fitness!H:H,Fitness!C:C,A577,Fitness!D:D,B577,Fitness!E:E,C577,Fitness!F:F,D577,Fitness!G:G,E577)</f>
        <v>32.14</v>
      </c>
      <c r="G577" s="1">
        <f>_xlfn.MINIFS(Fitness!H:H,Fitness!C:C,A577,Fitness!D:D,B577,Fitness!E:E,C577,Fitness!F:F,D577,Fitness!G:G,E577)</f>
        <v>32.14</v>
      </c>
      <c r="H577" s="1">
        <f>AVERAGEIFS(Fitness!H:H,Fitness!C:C,A577,Fitness!D:D,B577,Fitness!E:E,C577,Fitness!F:F,D577,Fitness!G:G,E577)</f>
        <v>32.14</v>
      </c>
      <c r="I577">
        <f>COUNTIFS(Fitness!C:C,A577,Fitness!D:D,B577,Fitness!E:E,C577,Fitness!F:F,D577,Fitness!G:G,E577)</f>
        <v>1</v>
      </c>
    </row>
    <row r="578" spans="1:9" x14ac:dyDescent="0.25">
      <c r="A578">
        <v>0.3</v>
      </c>
      <c r="B578" t="s">
        <v>10</v>
      </c>
      <c r="C578" t="s">
        <v>16</v>
      </c>
      <c r="D578">
        <v>15</v>
      </c>
      <c r="E578">
        <v>8</v>
      </c>
      <c r="F578" s="1">
        <f>_xlfn.MAXIFS(Fitness!H:H,Fitness!C:C,A578,Fitness!D:D,B578,Fitness!E:E,C578,Fitness!F:F,D578,Fitness!G:G,E578)</f>
        <v>10</v>
      </c>
      <c r="G578" s="1">
        <f>_xlfn.MINIFS(Fitness!H:H,Fitness!C:C,A578,Fitness!D:D,B578,Fitness!E:E,C578,Fitness!F:F,D578,Fitness!G:G,E578)</f>
        <v>10</v>
      </c>
      <c r="H578" s="1">
        <f>AVERAGEIFS(Fitness!H:H,Fitness!C:C,A578,Fitness!D:D,B578,Fitness!E:E,C578,Fitness!F:F,D578,Fitness!G:G,E578)</f>
        <v>10</v>
      </c>
      <c r="I578">
        <f>COUNTIFS(Fitness!C:C,A578,Fitness!D:D,B578,Fitness!E:E,C578,Fitness!F:F,D578,Fitness!G:G,E578)</f>
        <v>1</v>
      </c>
    </row>
    <row r="579" spans="1:9" x14ac:dyDescent="0.25">
      <c r="A579">
        <v>0.25</v>
      </c>
      <c r="B579" t="s">
        <v>21</v>
      </c>
      <c r="C579" t="s">
        <v>13</v>
      </c>
      <c r="D579">
        <v>6</v>
      </c>
      <c r="E579">
        <v>128</v>
      </c>
      <c r="F579" s="1">
        <f>_xlfn.MAXIFS(Fitness!H:H,Fitness!C:C,A579,Fitness!D:D,B579,Fitness!E:E,C579,Fitness!F:F,D579,Fitness!G:G,E579)</f>
        <v>32.04</v>
      </c>
      <c r="G579" s="1">
        <f>_xlfn.MINIFS(Fitness!H:H,Fitness!C:C,A579,Fitness!D:D,B579,Fitness!E:E,C579,Fitness!F:F,D579,Fitness!G:G,E579)</f>
        <v>32.04</v>
      </c>
      <c r="H579" s="1">
        <f>AVERAGEIFS(Fitness!H:H,Fitness!C:C,A579,Fitness!D:D,B579,Fitness!E:E,C579,Fitness!F:F,D579,Fitness!G:G,E579)</f>
        <v>32.04</v>
      </c>
      <c r="I579">
        <f>COUNTIFS(Fitness!C:C,A579,Fitness!D:D,B579,Fitness!E:E,C579,Fitness!F:F,D579,Fitness!G:G,E579)</f>
        <v>1</v>
      </c>
    </row>
    <row r="580" spans="1:9" x14ac:dyDescent="0.25">
      <c r="A580">
        <v>0.25</v>
      </c>
      <c r="B580" t="s">
        <v>10</v>
      </c>
      <c r="C580" t="s">
        <v>19</v>
      </c>
      <c r="D580">
        <v>1</v>
      </c>
      <c r="E580">
        <v>64</v>
      </c>
      <c r="F580" s="1">
        <f>_xlfn.MAXIFS(Fitness!H:H,Fitness!C:C,A580,Fitness!D:D,B580,Fitness!E:E,C580,Fitness!F:F,D580,Fitness!G:G,E580)</f>
        <v>37.56</v>
      </c>
      <c r="G580" s="1">
        <f>_xlfn.MINIFS(Fitness!H:H,Fitness!C:C,A580,Fitness!D:D,B580,Fitness!E:E,C580,Fitness!F:F,D580,Fitness!G:G,E580)</f>
        <v>37.56</v>
      </c>
      <c r="H580" s="1">
        <f>AVERAGEIFS(Fitness!H:H,Fitness!C:C,A580,Fitness!D:D,B580,Fitness!E:E,C580,Fitness!F:F,D580,Fitness!G:G,E580)</f>
        <v>37.56</v>
      </c>
      <c r="I580">
        <f>COUNTIFS(Fitness!C:C,A580,Fitness!D:D,B580,Fitness!E:E,C580,Fitness!F:F,D580,Fitness!G:G,E580)</f>
        <v>1</v>
      </c>
    </row>
    <row r="581" spans="1:9" x14ac:dyDescent="0.25">
      <c r="A581">
        <v>0.4</v>
      </c>
      <c r="B581" t="s">
        <v>15</v>
      </c>
      <c r="C581" t="s">
        <v>16</v>
      </c>
      <c r="D581">
        <v>1</v>
      </c>
      <c r="E581">
        <v>64</v>
      </c>
      <c r="F581" s="1">
        <f>_xlfn.MAXIFS(Fitness!H:H,Fitness!C:C,A581,Fitness!D:D,B581,Fitness!E:E,C581,Fitness!F:F,D581,Fitness!G:G,E581)</f>
        <v>43.71</v>
      </c>
      <c r="G581" s="1">
        <f>_xlfn.MINIFS(Fitness!H:H,Fitness!C:C,A581,Fitness!D:D,B581,Fitness!E:E,C581,Fitness!F:F,D581,Fitness!G:G,E581)</f>
        <v>43.44</v>
      </c>
      <c r="H581" s="1">
        <f>AVERAGEIFS(Fitness!H:H,Fitness!C:C,A581,Fitness!D:D,B581,Fitness!E:E,C581,Fitness!F:F,D581,Fitness!G:G,E581)</f>
        <v>43.575000000000003</v>
      </c>
      <c r="I581">
        <f>COUNTIFS(Fitness!C:C,A581,Fitness!D:D,B581,Fitness!E:E,C581,Fitness!F:F,D581,Fitness!G:G,E581)</f>
        <v>2</v>
      </c>
    </row>
    <row r="582" spans="1:9" x14ac:dyDescent="0.25">
      <c r="A582">
        <v>0.5</v>
      </c>
      <c r="B582" t="s">
        <v>10</v>
      </c>
      <c r="C582" t="s">
        <v>13</v>
      </c>
      <c r="D582">
        <v>6</v>
      </c>
      <c r="E582">
        <v>32</v>
      </c>
      <c r="F582" s="1">
        <f>_xlfn.MAXIFS(Fitness!H:H,Fitness!C:C,A582,Fitness!D:D,B582,Fitness!E:E,C582,Fitness!F:F,D582,Fitness!G:G,E582)</f>
        <v>17.760000000000002</v>
      </c>
      <c r="G582" s="1">
        <f>_xlfn.MINIFS(Fitness!H:H,Fitness!C:C,A582,Fitness!D:D,B582,Fitness!E:E,C582,Fitness!F:F,D582,Fitness!G:G,E582)</f>
        <v>17.760000000000002</v>
      </c>
      <c r="H582" s="1">
        <f>AVERAGEIFS(Fitness!H:H,Fitness!C:C,A582,Fitness!D:D,B582,Fitness!E:E,C582,Fitness!F:F,D582,Fitness!G:G,E582)</f>
        <v>17.760000000000002</v>
      </c>
      <c r="I582">
        <f>COUNTIFS(Fitness!C:C,A582,Fitness!D:D,B582,Fitness!E:E,C582,Fitness!F:F,D582,Fitness!G:G,E582)</f>
        <v>1</v>
      </c>
    </row>
    <row r="583" spans="1:9" x14ac:dyDescent="0.25">
      <c r="A583">
        <v>0.25</v>
      </c>
      <c r="B583" t="s">
        <v>10</v>
      </c>
      <c r="C583" t="s">
        <v>13</v>
      </c>
      <c r="D583">
        <v>12</v>
      </c>
      <c r="E583">
        <v>32</v>
      </c>
      <c r="F583" s="1">
        <f>_xlfn.MAXIFS(Fitness!H:H,Fitness!C:C,A583,Fitness!D:D,B583,Fitness!E:E,C583,Fitness!F:F,D583,Fitness!G:G,E583)</f>
        <v>17.989999999999998</v>
      </c>
      <c r="G583" s="1">
        <f>_xlfn.MINIFS(Fitness!H:H,Fitness!C:C,A583,Fitness!D:D,B583,Fitness!E:E,C583,Fitness!F:F,D583,Fitness!G:G,E583)</f>
        <v>17.989999999999998</v>
      </c>
      <c r="H583" s="1">
        <f>AVERAGEIFS(Fitness!H:H,Fitness!C:C,A583,Fitness!D:D,B583,Fitness!E:E,C583,Fitness!F:F,D583,Fitness!G:G,E583)</f>
        <v>17.989999999999998</v>
      </c>
      <c r="I583">
        <f>COUNTIFS(Fitness!C:C,A583,Fitness!D:D,B583,Fitness!E:E,C583,Fitness!F:F,D583,Fitness!G:G,E583)</f>
        <v>1</v>
      </c>
    </row>
    <row r="584" spans="1:9" x14ac:dyDescent="0.25">
      <c r="A584">
        <v>0.25</v>
      </c>
      <c r="B584" t="s">
        <v>21</v>
      </c>
      <c r="C584" t="s">
        <v>16</v>
      </c>
      <c r="D584">
        <v>1</v>
      </c>
      <c r="E584">
        <v>64</v>
      </c>
      <c r="F584" s="1">
        <f>_xlfn.MAXIFS(Fitness!H:H,Fitness!C:C,A584,Fitness!D:D,B584,Fitness!E:E,C584,Fitness!F:F,D584,Fitness!G:G,E584)</f>
        <v>40.68</v>
      </c>
      <c r="G584" s="1">
        <f>_xlfn.MINIFS(Fitness!H:H,Fitness!C:C,A584,Fitness!D:D,B584,Fitness!E:E,C584,Fitness!F:F,D584,Fitness!G:G,E584)</f>
        <v>40.68</v>
      </c>
      <c r="H584" s="1">
        <f>AVERAGEIFS(Fitness!H:H,Fitness!C:C,A584,Fitness!D:D,B584,Fitness!E:E,C584,Fitness!F:F,D584,Fitness!G:G,E584)</f>
        <v>40.68</v>
      </c>
      <c r="I584">
        <f>COUNTIFS(Fitness!C:C,A584,Fitness!D:D,B584,Fitness!E:E,C584,Fitness!F:F,D584,Fitness!G:G,E584)</f>
        <v>1</v>
      </c>
    </row>
    <row r="585" spans="1:9" x14ac:dyDescent="0.25">
      <c r="A585">
        <v>0.25</v>
      </c>
      <c r="B585" t="s">
        <v>10</v>
      </c>
      <c r="C585" t="s">
        <v>13</v>
      </c>
      <c r="D585">
        <v>9</v>
      </c>
      <c r="E585">
        <v>128</v>
      </c>
      <c r="F585" s="1">
        <f>_xlfn.MAXIFS(Fitness!H:H,Fitness!C:C,A585,Fitness!D:D,B585,Fitness!E:E,C585,Fitness!F:F,D585,Fitness!G:G,E585)</f>
        <v>36.82</v>
      </c>
      <c r="G585" s="1">
        <f>_xlfn.MINIFS(Fitness!H:H,Fitness!C:C,A585,Fitness!D:D,B585,Fitness!E:E,C585,Fitness!F:F,D585,Fitness!G:G,E585)</f>
        <v>36.82</v>
      </c>
      <c r="H585" s="1">
        <f>AVERAGEIFS(Fitness!H:H,Fitness!C:C,A585,Fitness!D:D,B585,Fitness!E:E,C585,Fitness!F:F,D585,Fitness!G:G,E585)</f>
        <v>36.82</v>
      </c>
      <c r="I585">
        <f>COUNTIFS(Fitness!C:C,A585,Fitness!D:D,B585,Fitness!E:E,C585,Fitness!F:F,D585,Fitness!G:G,E585)</f>
        <v>1</v>
      </c>
    </row>
    <row r="586" spans="1:9" x14ac:dyDescent="0.25">
      <c r="A586">
        <v>0.3</v>
      </c>
      <c r="B586" t="s">
        <v>10</v>
      </c>
      <c r="C586" t="s">
        <v>13</v>
      </c>
      <c r="D586">
        <v>6</v>
      </c>
      <c r="E586">
        <v>16</v>
      </c>
      <c r="F586" s="1">
        <f>_xlfn.MAXIFS(Fitness!H:H,Fitness!C:C,A586,Fitness!D:D,B586,Fitness!E:E,C586,Fitness!F:F,D586,Fitness!G:G,E586)</f>
        <v>25.93</v>
      </c>
      <c r="G586" s="1">
        <f>_xlfn.MINIFS(Fitness!H:H,Fitness!C:C,A586,Fitness!D:D,B586,Fitness!E:E,C586,Fitness!F:F,D586,Fitness!G:G,E586)</f>
        <v>25.93</v>
      </c>
      <c r="H586" s="1">
        <f>AVERAGEIFS(Fitness!H:H,Fitness!C:C,A586,Fitness!D:D,B586,Fitness!E:E,C586,Fitness!F:F,D586,Fitness!G:G,E586)</f>
        <v>25.93</v>
      </c>
      <c r="I586">
        <f>COUNTIFS(Fitness!C:C,A586,Fitness!D:D,B586,Fitness!E:E,C586,Fitness!F:F,D586,Fitness!G:G,E586)</f>
        <v>1</v>
      </c>
    </row>
    <row r="587" spans="1:9" x14ac:dyDescent="0.25">
      <c r="A587">
        <v>0.25</v>
      </c>
      <c r="B587" t="s">
        <v>10</v>
      </c>
      <c r="C587" t="s">
        <v>13</v>
      </c>
      <c r="D587">
        <v>1</v>
      </c>
      <c r="E587">
        <v>16</v>
      </c>
      <c r="F587" s="1">
        <f>_xlfn.MAXIFS(Fitness!H:H,Fitness!C:C,A587,Fitness!D:D,B587,Fitness!E:E,C587,Fitness!F:F,D587,Fitness!G:G,E587)</f>
        <v>39.35</v>
      </c>
      <c r="G587" s="1">
        <f>_xlfn.MINIFS(Fitness!H:H,Fitness!C:C,A587,Fitness!D:D,B587,Fitness!E:E,C587,Fitness!F:F,D587,Fitness!G:G,E587)</f>
        <v>39.35</v>
      </c>
      <c r="H587" s="1">
        <f>AVERAGEIFS(Fitness!H:H,Fitness!C:C,A587,Fitness!D:D,B587,Fitness!E:E,C587,Fitness!F:F,D587,Fitness!G:G,E587)</f>
        <v>39.35</v>
      </c>
      <c r="I587">
        <f>COUNTIFS(Fitness!C:C,A587,Fitness!D:D,B587,Fitness!E:E,C587,Fitness!F:F,D587,Fitness!G:G,E587)</f>
        <v>1</v>
      </c>
    </row>
    <row r="588" spans="1:9" x14ac:dyDescent="0.25">
      <c r="A588">
        <v>0.25</v>
      </c>
      <c r="B588" t="s">
        <v>18</v>
      </c>
      <c r="C588" t="s">
        <v>13</v>
      </c>
      <c r="D588">
        <v>3</v>
      </c>
      <c r="E588">
        <v>128</v>
      </c>
      <c r="F588" s="1">
        <f>_xlfn.MAXIFS(Fitness!H:H,Fitness!C:C,A588,Fitness!D:D,B588,Fitness!E:E,C588,Fitness!F:F,D588,Fitness!G:G,E588)</f>
        <v>41.03</v>
      </c>
      <c r="G588" s="1">
        <f>_xlfn.MINIFS(Fitness!H:H,Fitness!C:C,A588,Fitness!D:D,B588,Fitness!E:E,C588,Fitness!F:F,D588,Fitness!G:G,E588)</f>
        <v>41.03</v>
      </c>
      <c r="H588" s="1">
        <f>AVERAGEIFS(Fitness!H:H,Fitness!C:C,A588,Fitness!D:D,B588,Fitness!E:E,C588,Fitness!F:F,D588,Fitness!G:G,E588)</f>
        <v>41.03</v>
      </c>
      <c r="I588">
        <f>COUNTIFS(Fitness!C:C,A588,Fitness!D:D,B588,Fitness!E:E,C588,Fitness!F:F,D588,Fitness!G:G,E588)</f>
        <v>1</v>
      </c>
    </row>
    <row r="589" spans="1:9" x14ac:dyDescent="0.25">
      <c r="A589">
        <v>0.25</v>
      </c>
      <c r="B589" t="s">
        <v>10</v>
      </c>
      <c r="C589" t="s">
        <v>16</v>
      </c>
      <c r="D589">
        <v>3</v>
      </c>
      <c r="E589">
        <v>64</v>
      </c>
      <c r="F589" s="1">
        <f>_xlfn.MAXIFS(Fitness!H:H,Fitness!C:C,A589,Fitness!D:D,B589,Fitness!E:E,C589,Fitness!F:F,D589,Fitness!G:G,E589)</f>
        <v>39.19</v>
      </c>
      <c r="G589" s="1">
        <f>_xlfn.MINIFS(Fitness!H:H,Fitness!C:C,A589,Fitness!D:D,B589,Fitness!E:E,C589,Fitness!F:F,D589,Fitness!G:G,E589)</f>
        <v>39.19</v>
      </c>
      <c r="H589" s="1">
        <f>AVERAGEIFS(Fitness!H:H,Fitness!C:C,A589,Fitness!D:D,B589,Fitness!E:E,C589,Fitness!F:F,D589,Fitness!G:G,E589)</f>
        <v>39.19</v>
      </c>
      <c r="I589">
        <f>COUNTIFS(Fitness!C:C,A589,Fitness!D:D,B589,Fitness!E:E,C589,Fitness!F:F,D589,Fitness!G:G,E589)</f>
        <v>1</v>
      </c>
    </row>
    <row r="590" spans="1:9" x14ac:dyDescent="0.25">
      <c r="A590">
        <v>0.25</v>
      </c>
      <c r="B590" t="s">
        <v>15</v>
      </c>
      <c r="C590" t="s">
        <v>16</v>
      </c>
      <c r="D590">
        <v>12</v>
      </c>
      <c r="E590">
        <v>64</v>
      </c>
      <c r="F590" s="1">
        <f>_xlfn.MAXIFS(Fitness!H:H,Fitness!C:C,A590,Fitness!D:D,B590,Fitness!E:E,C590,Fitness!F:F,D590,Fitness!G:G,E590)</f>
        <v>24.88</v>
      </c>
      <c r="G590" s="1">
        <f>_xlfn.MINIFS(Fitness!H:H,Fitness!C:C,A590,Fitness!D:D,B590,Fitness!E:E,C590,Fitness!F:F,D590,Fitness!G:G,E590)</f>
        <v>24.88</v>
      </c>
      <c r="H590" s="1">
        <f>AVERAGEIFS(Fitness!H:H,Fitness!C:C,A590,Fitness!D:D,B590,Fitness!E:E,C590,Fitness!F:F,D590,Fitness!G:G,E590)</f>
        <v>24.88</v>
      </c>
      <c r="I590">
        <f>COUNTIFS(Fitness!C:C,A590,Fitness!D:D,B590,Fitness!E:E,C590,Fitness!F:F,D590,Fitness!G:G,E590)</f>
        <v>1</v>
      </c>
    </row>
    <row r="591" spans="1:9" x14ac:dyDescent="0.25">
      <c r="A591">
        <v>0.25</v>
      </c>
      <c r="B591" t="s">
        <v>10</v>
      </c>
      <c r="C591" t="s">
        <v>16</v>
      </c>
      <c r="D591">
        <v>1</v>
      </c>
      <c r="E591">
        <v>16</v>
      </c>
      <c r="F591" s="1">
        <f>_xlfn.MAXIFS(Fitness!H:H,Fitness!C:C,A591,Fitness!D:D,B591,Fitness!E:E,C591,Fitness!F:F,D591,Fitness!G:G,E591)</f>
        <v>39.19</v>
      </c>
      <c r="G591" s="1">
        <f>_xlfn.MINIFS(Fitness!H:H,Fitness!C:C,A591,Fitness!D:D,B591,Fitness!E:E,C591,Fitness!F:F,D591,Fitness!G:G,E591)</f>
        <v>39.19</v>
      </c>
      <c r="H591" s="1">
        <f>AVERAGEIFS(Fitness!H:H,Fitness!C:C,A591,Fitness!D:D,B591,Fitness!E:E,C591,Fitness!F:F,D591,Fitness!G:G,E591)</f>
        <v>39.19</v>
      </c>
      <c r="I591">
        <f>COUNTIFS(Fitness!C:C,A591,Fitness!D:D,B591,Fitness!E:E,C591,Fitness!F:F,D591,Fitness!G:G,E591)</f>
        <v>1</v>
      </c>
    </row>
    <row r="592" spans="1:9" x14ac:dyDescent="0.25">
      <c r="A592">
        <v>0.25</v>
      </c>
      <c r="B592" t="s">
        <v>18</v>
      </c>
      <c r="C592" t="s">
        <v>16</v>
      </c>
      <c r="D592">
        <v>9</v>
      </c>
      <c r="E592">
        <v>32</v>
      </c>
      <c r="F592" s="1">
        <f>_xlfn.MAXIFS(Fitness!H:H,Fitness!C:C,A592,Fitness!D:D,B592,Fitness!E:E,C592,Fitness!F:F,D592,Fitness!G:G,E592)</f>
        <v>30.72</v>
      </c>
      <c r="G592" s="1">
        <f>_xlfn.MINIFS(Fitness!H:H,Fitness!C:C,A592,Fitness!D:D,B592,Fitness!E:E,C592,Fitness!F:F,D592,Fitness!G:G,E592)</f>
        <v>30.72</v>
      </c>
      <c r="H592" s="1">
        <f>AVERAGEIFS(Fitness!H:H,Fitness!C:C,A592,Fitness!D:D,B592,Fitness!E:E,C592,Fitness!F:F,D592,Fitness!G:G,E592)</f>
        <v>30.72</v>
      </c>
      <c r="I592">
        <f>COUNTIFS(Fitness!C:C,A592,Fitness!D:D,B592,Fitness!E:E,C592,Fitness!F:F,D592,Fitness!G:G,E592)</f>
        <v>1</v>
      </c>
    </row>
    <row r="593" spans="1:9" x14ac:dyDescent="0.25">
      <c r="A593">
        <v>0.25</v>
      </c>
      <c r="B593" t="s">
        <v>21</v>
      </c>
      <c r="C593" t="s">
        <v>16</v>
      </c>
      <c r="D593">
        <v>1</v>
      </c>
      <c r="E593">
        <v>128</v>
      </c>
      <c r="F593" s="1">
        <f>_xlfn.MAXIFS(Fitness!H:H,Fitness!C:C,A593,Fitness!D:D,B593,Fitness!E:E,C593,Fitness!F:F,D593,Fitness!G:G,E593)</f>
        <v>44.71</v>
      </c>
      <c r="G593" s="1">
        <f>_xlfn.MINIFS(Fitness!H:H,Fitness!C:C,A593,Fitness!D:D,B593,Fitness!E:E,C593,Fitness!F:F,D593,Fitness!G:G,E593)</f>
        <v>44.71</v>
      </c>
      <c r="H593" s="1">
        <f>AVERAGEIFS(Fitness!H:H,Fitness!C:C,A593,Fitness!D:D,B593,Fitness!E:E,C593,Fitness!F:F,D593,Fitness!G:G,E593)</f>
        <v>44.71</v>
      </c>
      <c r="I593">
        <f>COUNTIFS(Fitness!C:C,A593,Fitness!D:D,B593,Fitness!E:E,C593,Fitness!F:F,D593,Fitness!G:G,E593)</f>
        <v>1</v>
      </c>
    </row>
    <row r="594" spans="1:9" x14ac:dyDescent="0.25">
      <c r="A594">
        <v>0.1</v>
      </c>
      <c r="B594" t="s">
        <v>15</v>
      </c>
      <c r="C594" t="s">
        <v>19</v>
      </c>
      <c r="D594">
        <v>3</v>
      </c>
      <c r="E594">
        <v>128</v>
      </c>
      <c r="F594" s="1">
        <f>_xlfn.MAXIFS(Fitness!H:H,Fitness!C:C,A594,Fitness!D:D,B594,Fitness!E:E,C594,Fitness!F:F,D594,Fitness!G:G,E594)</f>
        <v>40.72</v>
      </c>
      <c r="G594" s="1">
        <f>_xlfn.MINIFS(Fitness!H:H,Fitness!C:C,A594,Fitness!D:D,B594,Fitness!E:E,C594,Fitness!F:F,D594,Fitness!G:G,E594)</f>
        <v>40.03</v>
      </c>
      <c r="H594" s="1">
        <f>AVERAGEIFS(Fitness!H:H,Fitness!C:C,A594,Fitness!D:D,B594,Fitness!E:E,C594,Fitness!F:F,D594,Fitness!G:G,E594)</f>
        <v>40.375</v>
      </c>
      <c r="I594">
        <f>COUNTIFS(Fitness!C:C,A594,Fitness!D:D,B594,Fitness!E:E,C594,Fitness!F:F,D594,Fitness!G:G,E594)</f>
        <v>2</v>
      </c>
    </row>
    <row r="595" spans="1:9" x14ac:dyDescent="0.25">
      <c r="A595">
        <v>0.5</v>
      </c>
      <c r="B595" t="s">
        <v>15</v>
      </c>
      <c r="C595" t="s">
        <v>16</v>
      </c>
      <c r="D595">
        <v>1</v>
      </c>
      <c r="E595">
        <v>64</v>
      </c>
      <c r="F595" s="1">
        <f>_xlfn.MAXIFS(Fitness!H:H,Fitness!C:C,A595,Fitness!D:D,B595,Fitness!E:E,C595,Fitness!F:F,D595,Fitness!G:G,E595)</f>
        <v>42.14</v>
      </c>
      <c r="G595" s="1">
        <f>_xlfn.MINIFS(Fitness!H:H,Fitness!C:C,A595,Fitness!D:D,B595,Fitness!E:E,C595,Fitness!F:F,D595,Fitness!G:G,E595)</f>
        <v>39.979999999999997</v>
      </c>
      <c r="H595" s="1">
        <f>AVERAGEIFS(Fitness!H:H,Fitness!C:C,A595,Fitness!D:D,B595,Fitness!E:E,C595,Fitness!F:F,D595,Fitness!G:G,E595)</f>
        <v>41.193333333333328</v>
      </c>
      <c r="I595">
        <f>COUNTIFS(Fitness!C:C,A595,Fitness!D:D,B595,Fitness!E:E,C595,Fitness!F:F,D595,Fitness!G:G,E595)</f>
        <v>3</v>
      </c>
    </row>
    <row r="596" spans="1:9" x14ac:dyDescent="0.25">
      <c r="A596">
        <v>0.25</v>
      </c>
      <c r="B596" t="s">
        <v>18</v>
      </c>
      <c r="C596" t="s">
        <v>16</v>
      </c>
      <c r="D596">
        <v>1</v>
      </c>
      <c r="E596">
        <v>8</v>
      </c>
      <c r="F596" s="1">
        <f>_xlfn.MAXIFS(Fitness!H:H,Fitness!C:C,A596,Fitness!D:D,B596,Fitness!E:E,C596,Fitness!F:F,D596,Fitness!G:G,E596)</f>
        <v>37.85</v>
      </c>
      <c r="G596" s="1">
        <f>_xlfn.MINIFS(Fitness!H:H,Fitness!C:C,A596,Fitness!D:D,B596,Fitness!E:E,C596,Fitness!F:F,D596,Fitness!G:G,E596)</f>
        <v>37.85</v>
      </c>
      <c r="H596" s="1">
        <f>AVERAGEIFS(Fitness!H:H,Fitness!C:C,A596,Fitness!D:D,B596,Fitness!E:E,C596,Fitness!F:F,D596,Fitness!G:G,E596)</f>
        <v>37.85</v>
      </c>
      <c r="I596">
        <f>COUNTIFS(Fitness!C:C,A596,Fitness!D:D,B596,Fitness!E:E,C596,Fitness!F:F,D596,Fitness!G:G,E596)</f>
        <v>1</v>
      </c>
    </row>
    <row r="597" spans="1:9" x14ac:dyDescent="0.25">
      <c r="A597">
        <v>0.25</v>
      </c>
      <c r="B597" t="s">
        <v>12</v>
      </c>
      <c r="C597" t="s">
        <v>19</v>
      </c>
      <c r="D597">
        <v>1</v>
      </c>
      <c r="E597">
        <v>64</v>
      </c>
      <c r="F597" s="1">
        <f>_xlfn.MAXIFS(Fitness!H:H,Fitness!C:C,A597,Fitness!D:D,B597,Fitness!E:E,C597,Fitness!F:F,D597,Fitness!G:G,E597)</f>
        <v>42.93</v>
      </c>
      <c r="G597" s="1">
        <f>_xlfn.MINIFS(Fitness!H:H,Fitness!C:C,A597,Fitness!D:D,B597,Fitness!E:E,C597,Fitness!F:F,D597,Fitness!G:G,E597)</f>
        <v>42.93</v>
      </c>
      <c r="H597" s="1">
        <f>AVERAGEIFS(Fitness!H:H,Fitness!C:C,A597,Fitness!D:D,B597,Fitness!E:E,C597,Fitness!F:F,D597,Fitness!G:G,E597)</f>
        <v>42.93</v>
      </c>
      <c r="I597">
        <f>COUNTIFS(Fitness!C:C,A597,Fitness!D:D,B597,Fitness!E:E,C597,Fitness!F:F,D597,Fitness!G:G,E597)</f>
        <v>1</v>
      </c>
    </row>
    <row r="598" spans="1:9" x14ac:dyDescent="0.25">
      <c r="A598">
        <v>0.1</v>
      </c>
      <c r="B598" t="s">
        <v>18</v>
      </c>
      <c r="C598" t="s">
        <v>11</v>
      </c>
      <c r="D598">
        <v>9</v>
      </c>
      <c r="E598">
        <v>128</v>
      </c>
      <c r="F598" s="1">
        <f>_xlfn.MAXIFS(Fitness!H:H,Fitness!C:C,A598,Fitness!D:D,B598,Fitness!E:E,C598,Fitness!F:F,D598,Fitness!G:G,E598)</f>
        <v>22.54</v>
      </c>
      <c r="G598" s="1">
        <f>_xlfn.MINIFS(Fitness!H:H,Fitness!C:C,A598,Fitness!D:D,B598,Fitness!E:E,C598,Fitness!F:F,D598,Fitness!G:G,E598)</f>
        <v>22.54</v>
      </c>
      <c r="H598" s="1">
        <f>AVERAGEIFS(Fitness!H:H,Fitness!C:C,A598,Fitness!D:D,B598,Fitness!E:E,C598,Fitness!F:F,D598,Fitness!G:G,E598)</f>
        <v>22.54</v>
      </c>
      <c r="I598">
        <f>COUNTIFS(Fitness!C:C,A598,Fitness!D:D,B598,Fitness!E:E,C598,Fitness!F:F,D598,Fitness!G:G,E598)</f>
        <v>1</v>
      </c>
    </row>
    <row r="599" spans="1:9" x14ac:dyDescent="0.25">
      <c r="A599">
        <v>0.1</v>
      </c>
      <c r="B599" t="s">
        <v>21</v>
      </c>
      <c r="C599" t="s">
        <v>16</v>
      </c>
      <c r="D599">
        <v>9</v>
      </c>
      <c r="E599">
        <v>64</v>
      </c>
      <c r="F599" s="1">
        <f>_xlfn.MAXIFS(Fitness!H:H,Fitness!C:C,A599,Fitness!D:D,B599,Fitness!E:E,C599,Fitness!F:F,D599,Fitness!G:G,E599)</f>
        <v>44.2</v>
      </c>
      <c r="G599" s="1">
        <f>_xlfn.MINIFS(Fitness!H:H,Fitness!C:C,A599,Fitness!D:D,B599,Fitness!E:E,C599,Fitness!F:F,D599,Fitness!G:G,E599)</f>
        <v>41.62</v>
      </c>
      <c r="H599" s="1">
        <f>AVERAGEIFS(Fitness!H:H,Fitness!C:C,A599,Fitness!D:D,B599,Fitness!E:E,C599,Fitness!F:F,D599,Fitness!G:G,E599)</f>
        <v>42.91</v>
      </c>
      <c r="I599">
        <f>COUNTIFS(Fitness!C:C,A599,Fitness!D:D,B599,Fitness!E:E,C599,Fitness!F:F,D599,Fitness!G:G,E599)</f>
        <v>2</v>
      </c>
    </row>
    <row r="600" spans="1:9" x14ac:dyDescent="0.25">
      <c r="A600">
        <v>0.5</v>
      </c>
      <c r="B600" t="s">
        <v>15</v>
      </c>
      <c r="C600" t="s">
        <v>11</v>
      </c>
      <c r="D600">
        <v>1</v>
      </c>
      <c r="E600">
        <v>4</v>
      </c>
      <c r="F600" s="1">
        <f>_xlfn.MAXIFS(Fitness!H:H,Fitness!C:C,A600,Fitness!D:D,B600,Fitness!E:E,C600,Fitness!F:F,D600,Fitness!G:G,E600)</f>
        <v>26.44</v>
      </c>
      <c r="G600" s="1">
        <f>_xlfn.MINIFS(Fitness!H:H,Fitness!C:C,A600,Fitness!D:D,B600,Fitness!E:E,C600,Fitness!F:F,D600,Fitness!G:G,E600)</f>
        <v>19.690000000000001</v>
      </c>
      <c r="H600" s="1">
        <f>AVERAGEIFS(Fitness!H:H,Fitness!C:C,A600,Fitness!D:D,B600,Fitness!E:E,C600,Fitness!F:F,D600,Fitness!G:G,E600)</f>
        <v>23.065000000000001</v>
      </c>
      <c r="I600">
        <f>COUNTIFS(Fitness!C:C,A600,Fitness!D:D,B600,Fitness!E:E,C600,Fitness!F:F,D600,Fitness!G:G,E600)</f>
        <v>2</v>
      </c>
    </row>
    <row r="601" spans="1:9" x14ac:dyDescent="0.25">
      <c r="A601">
        <v>0.5</v>
      </c>
      <c r="B601" t="s">
        <v>15</v>
      </c>
      <c r="C601" t="s">
        <v>13</v>
      </c>
      <c r="D601">
        <v>6</v>
      </c>
      <c r="E601">
        <v>4</v>
      </c>
      <c r="F601" s="1">
        <f>_xlfn.MAXIFS(Fitness!H:H,Fitness!C:C,A601,Fitness!D:D,B601,Fitness!E:E,C601,Fitness!F:F,D601,Fitness!G:G,E601)</f>
        <v>10</v>
      </c>
      <c r="G601" s="1">
        <f>_xlfn.MINIFS(Fitness!H:H,Fitness!C:C,A601,Fitness!D:D,B601,Fitness!E:E,C601,Fitness!F:F,D601,Fitness!G:G,E601)</f>
        <v>10</v>
      </c>
      <c r="H601" s="1">
        <f>AVERAGEIFS(Fitness!H:H,Fitness!C:C,A601,Fitness!D:D,B601,Fitness!E:E,C601,Fitness!F:F,D601,Fitness!G:G,E601)</f>
        <v>10</v>
      </c>
      <c r="I601">
        <f>COUNTIFS(Fitness!C:C,A601,Fitness!D:D,B601,Fitness!E:E,C601,Fitness!F:F,D601,Fitness!G:G,E601)</f>
        <v>1</v>
      </c>
    </row>
    <row r="602" spans="1:9" x14ac:dyDescent="0.25">
      <c r="A602">
        <v>0.5</v>
      </c>
      <c r="B602" t="s">
        <v>12</v>
      </c>
      <c r="C602" t="s">
        <v>11</v>
      </c>
      <c r="D602">
        <v>1</v>
      </c>
      <c r="E602">
        <v>4</v>
      </c>
      <c r="F602" s="1">
        <f>_xlfn.MAXIFS(Fitness!H:H,Fitness!C:C,A602,Fitness!D:D,B602,Fitness!E:E,C602,Fitness!F:F,D602,Fitness!G:G,E602)</f>
        <v>24.73</v>
      </c>
      <c r="G602" s="1">
        <f>_xlfn.MINIFS(Fitness!H:H,Fitness!C:C,A602,Fitness!D:D,B602,Fitness!E:E,C602,Fitness!F:F,D602,Fitness!G:G,E602)</f>
        <v>24.73</v>
      </c>
      <c r="H602" s="1">
        <f>AVERAGEIFS(Fitness!H:H,Fitness!C:C,A602,Fitness!D:D,B602,Fitness!E:E,C602,Fitness!F:F,D602,Fitness!G:G,E602)</f>
        <v>24.73</v>
      </c>
      <c r="I602">
        <f>COUNTIFS(Fitness!C:C,A602,Fitness!D:D,B602,Fitness!E:E,C602,Fitness!F:F,D602,Fitness!G:G,E602)</f>
        <v>1</v>
      </c>
    </row>
    <row r="603" spans="1:9" x14ac:dyDescent="0.25">
      <c r="A603">
        <v>0.5</v>
      </c>
      <c r="B603" t="s">
        <v>15</v>
      </c>
      <c r="C603" t="s">
        <v>13</v>
      </c>
      <c r="D603">
        <v>9</v>
      </c>
      <c r="E603">
        <v>4</v>
      </c>
      <c r="F603" s="1">
        <f>_xlfn.MAXIFS(Fitness!H:H,Fitness!C:C,A603,Fitness!D:D,B603,Fitness!E:E,C603,Fitness!F:F,D603,Fitness!G:G,E603)</f>
        <v>10</v>
      </c>
      <c r="G603" s="1">
        <f>_xlfn.MINIFS(Fitness!H:H,Fitness!C:C,A603,Fitness!D:D,B603,Fitness!E:E,C603,Fitness!F:F,D603,Fitness!G:G,E603)</f>
        <v>10</v>
      </c>
      <c r="H603" s="1">
        <f>AVERAGEIFS(Fitness!H:H,Fitness!C:C,A603,Fitness!D:D,B603,Fitness!E:E,C603,Fitness!F:F,D603,Fitness!G:G,E603)</f>
        <v>10</v>
      </c>
      <c r="I603">
        <f>COUNTIFS(Fitness!C:C,A603,Fitness!D:D,B603,Fitness!E:E,C603,Fitness!F:F,D603,Fitness!G:G,E603)</f>
        <v>1</v>
      </c>
    </row>
    <row r="604" spans="1:9" x14ac:dyDescent="0.25">
      <c r="A604">
        <v>0.5</v>
      </c>
      <c r="B604" t="s">
        <v>15</v>
      </c>
      <c r="C604" t="s">
        <v>14</v>
      </c>
      <c r="D604">
        <v>1</v>
      </c>
      <c r="E604">
        <v>4</v>
      </c>
      <c r="F604" s="1">
        <f>_xlfn.MAXIFS(Fitness!H:H,Fitness!C:C,A604,Fitness!D:D,B604,Fitness!E:E,C604,Fitness!F:F,D604,Fitness!G:G,E604)</f>
        <v>10</v>
      </c>
      <c r="G604" s="1">
        <f>_xlfn.MINIFS(Fitness!H:H,Fitness!C:C,A604,Fitness!D:D,B604,Fitness!E:E,C604,Fitness!F:F,D604,Fitness!G:G,E604)</f>
        <v>10</v>
      </c>
      <c r="H604" s="1">
        <f>AVERAGEIFS(Fitness!H:H,Fitness!C:C,A604,Fitness!D:D,B604,Fitness!E:E,C604,Fitness!F:F,D604,Fitness!G:G,E604)</f>
        <v>10</v>
      </c>
      <c r="I604">
        <f>COUNTIFS(Fitness!C:C,A604,Fitness!D:D,B604,Fitness!E:E,C604,Fitness!F:F,D604,Fitness!G:G,E604)</f>
        <v>2</v>
      </c>
    </row>
    <row r="605" spans="1:9" x14ac:dyDescent="0.25">
      <c r="A605">
        <v>0.5</v>
      </c>
      <c r="B605" t="s">
        <v>15</v>
      </c>
      <c r="C605" t="s">
        <v>13</v>
      </c>
      <c r="D605">
        <v>15</v>
      </c>
      <c r="E605">
        <v>4</v>
      </c>
      <c r="F605" s="1">
        <f>_xlfn.MAXIFS(Fitness!H:H,Fitness!C:C,A605,Fitness!D:D,B605,Fitness!E:E,C605,Fitness!F:F,D605,Fitness!G:G,E605)</f>
        <v>10</v>
      </c>
      <c r="G605" s="1">
        <f>_xlfn.MINIFS(Fitness!H:H,Fitness!C:C,A605,Fitness!D:D,B605,Fitness!E:E,C605,Fitness!F:F,D605,Fitness!G:G,E605)</f>
        <v>10</v>
      </c>
      <c r="H605" s="1">
        <f>AVERAGEIFS(Fitness!H:H,Fitness!C:C,A605,Fitness!D:D,B605,Fitness!E:E,C605,Fitness!F:F,D605,Fitness!G:G,E605)</f>
        <v>10</v>
      </c>
      <c r="I605">
        <f>COUNTIFS(Fitness!C:C,A605,Fitness!D:D,B605,Fitness!E:E,C605,Fitness!F:F,D605,Fitness!G:G,E605)</f>
        <v>1</v>
      </c>
    </row>
    <row r="606" spans="1:9" x14ac:dyDescent="0.25">
      <c r="A606">
        <v>0.5</v>
      </c>
      <c r="B606" t="s">
        <v>15</v>
      </c>
      <c r="C606" t="s">
        <v>17</v>
      </c>
      <c r="D606">
        <v>15</v>
      </c>
      <c r="E606">
        <v>32</v>
      </c>
      <c r="F606" s="1">
        <f>_xlfn.MAXIFS(Fitness!H:H,Fitness!C:C,A606,Fitness!D:D,B606,Fitness!E:E,C606,Fitness!F:F,D606,Fitness!G:G,E606)</f>
        <v>10.039999999999999</v>
      </c>
      <c r="G606" s="1">
        <f>_xlfn.MINIFS(Fitness!H:H,Fitness!C:C,A606,Fitness!D:D,B606,Fitness!E:E,C606,Fitness!F:F,D606,Fitness!G:G,E606)</f>
        <v>10.039999999999999</v>
      </c>
      <c r="H606" s="1">
        <f>AVERAGEIFS(Fitness!H:H,Fitness!C:C,A606,Fitness!D:D,B606,Fitness!E:E,C606,Fitness!F:F,D606,Fitness!G:G,E606)</f>
        <v>10.039999999999999</v>
      </c>
      <c r="I606">
        <f>COUNTIFS(Fitness!C:C,A606,Fitness!D:D,B606,Fitness!E:E,C606,Fitness!F:F,D606,Fitness!G:G,E606)</f>
        <v>1</v>
      </c>
    </row>
    <row r="607" spans="1:9" x14ac:dyDescent="0.25">
      <c r="A607">
        <v>0.2</v>
      </c>
      <c r="B607" t="s">
        <v>20</v>
      </c>
      <c r="C607" t="s">
        <v>13</v>
      </c>
      <c r="D607">
        <v>1</v>
      </c>
      <c r="E607">
        <v>4</v>
      </c>
      <c r="F607" s="1">
        <f>_xlfn.MAXIFS(Fitness!H:H,Fitness!C:C,A607,Fitness!D:D,B607,Fitness!E:E,C607,Fitness!F:F,D607,Fitness!G:G,E607)</f>
        <v>18.23</v>
      </c>
      <c r="G607" s="1">
        <f>_xlfn.MINIFS(Fitness!H:H,Fitness!C:C,A607,Fitness!D:D,B607,Fitness!E:E,C607,Fitness!F:F,D607,Fitness!G:G,E607)</f>
        <v>18.23</v>
      </c>
      <c r="H607" s="1">
        <f>AVERAGEIFS(Fitness!H:H,Fitness!C:C,A607,Fitness!D:D,B607,Fitness!E:E,C607,Fitness!F:F,D607,Fitness!G:G,E607)</f>
        <v>18.23</v>
      </c>
      <c r="I607">
        <f>COUNTIFS(Fitness!C:C,A607,Fitness!D:D,B607,Fitness!E:E,C607,Fitness!F:F,D607,Fitness!G:G,E607)</f>
        <v>1</v>
      </c>
    </row>
    <row r="608" spans="1:9" x14ac:dyDescent="0.25">
      <c r="A608">
        <v>0.1</v>
      </c>
      <c r="B608" t="s">
        <v>15</v>
      </c>
      <c r="C608" t="s">
        <v>13</v>
      </c>
      <c r="D608">
        <v>1</v>
      </c>
      <c r="E608">
        <v>4</v>
      </c>
      <c r="F608" s="1">
        <f>_xlfn.MAXIFS(Fitness!H:H,Fitness!C:C,A608,Fitness!D:D,B608,Fitness!E:E,C608,Fitness!F:F,D608,Fitness!G:G,E608)</f>
        <v>30.58</v>
      </c>
      <c r="G608" s="1">
        <f>_xlfn.MINIFS(Fitness!H:H,Fitness!C:C,A608,Fitness!D:D,B608,Fitness!E:E,C608,Fitness!F:F,D608,Fitness!G:G,E608)</f>
        <v>29.76</v>
      </c>
      <c r="H608" s="1">
        <f>AVERAGEIFS(Fitness!H:H,Fitness!C:C,A608,Fitness!D:D,B608,Fitness!E:E,C608,Fitness!F:F,D608,Fitness!G:G,E608)</f>
        <v>30.17</v>
      </c>
      <c r="I608">
        <f>COUNTIFS(Fitness!C:C,A608,Fitness!D:D,B608,Fitness!E:E,C608,Fitness!F:F,D608,Fitness!G:G,E608)</f>
        <v>2</v>
      </c>
    </row>
    <row r="609" spans="1:9" x14ac:dyDescent="0.25">
      <c r="A609">
        <v>0.5</v>
      </c>
      <c r="B609" t="s">
        <v>20</v>
      </c>
      <c r="C609" t="s">
        <v>13</v>
      </c>
      <c r="D609">
        <v>1</v>
      </c>
      <c r="E609">
        <v>4</v>
      </c>
      <c r="F609" s="1">
        <f>_xlfn.MAXIFS(Fitness!H:H,Fitness!C:C,A609,Fitness!D:D,B609,Fitness!E:E,C609,Fitness!F:F,D609,Fitness!G:G,E609)</f>
        <v>21.57</v>
      </c>
      <c r="G609" s="1">
        <f>_xlfn.MINIFS(Fitness!H:H,Fitness!C:C,A609,Fitness!D:D,B609,Fitness!E:E,C609,Fitness!F:F,D609,Fitness!G:G,E609)</f>
        <v>21.57</v>
      </c>
      <c r="H609" s="1">
        <f>AVERAGEIFS(Fitness!H:H,Fitness!C:C,A609,Fitness!D:D,B609,Fitness!E:E,C609,Fitness!F:F,D609,Fitness!G:G,E609)</f>
        <v>21.57</v>
      </c>
      <c r="I609">
        <f>COUNTIFS(Fitness!C:C,A609,Fitness!D:D,B609,Fitness!E:E,C609,Fitness!F:F,D609,Fitness!G:G,E609)</f>
        <v>1</v>
      </c>
    </row>
    <row r="610" spans="1:9" x14ac:dyDescent="0.25">
      <c r="A610">
        <v>0.25</v>
      </c>
      <c r="B610" t="s">
        <v>15</v>
      </c>
      <c r="C610" t="s">
        <v>13</v>
      </c>
      <c r="D610">
        <v>1</v>
      </c>
      <c r="E610">
        <v>4</v>
      </c>
      <c r="F610" s="1">
        <f>_xlfn.MAXIFS(Fitness!H:H,Fitness!C:C,A610,Fitness!D:D,B610,Fitness!E:E,C610,Fitness!F:F,D610,Fitness!G:G,E610)</f>
        <v>30.31</v>
      </c>
      <c r="G610" s="1">
        <f>_xlfn.MINIFS(Fitness!H:H,Fitness!C:C,A610,Fitness!D:D,B610,Fitness!E:E,C610,Fitness!F:F,D610,Fitness!G:G,E610)</f>
        <v>30.31</v>
      </c>
      <c r="H610" s="1">
        <f>AVERAGEIFS(Fitness!H:H,Fitness!C:C,A610,Fitness!D:D,B610,Fitness!E:E,C610,Fitness!F:F,D610,Fitness!G:G,E610)</f>
        <v>30.31</v>
      </c>
      <c r="I610">
        <f>COUNTIFS(Fitness!C:C,A610,Fitness!D:D,B610,Fitness!E:E,C610,Fitness!F:F,D610,Fitness!G:G,E610)</f>
        <v>1</v>
      </c>
    </row>
    <row r="611" spans="1:9" x14ac:dyDescent="0.25">
      <c r="A611">
        <v>0.5</v>
      </c>
      <c r="B611" t="s">
        <v>15</v>
      </c>
      <c r="C611" t="s">
        <v>13</v>
      </c>
      <c r="D611">
        <v>15</v>
      </c>
      <c r="E611">
        <v>32</v>
      </c>
      <c r="F611" s="1">
        <f>_xlfn.MAXIFS(Fitness!H:H,Fitness!C:C,A611,Fitness!D:D,B611,Fitness!E:E,C611,Fitness!F:F,D611,Fitness!G:G,E611)</f>
        <v>10</v>
      </c>
      <c r="G611" s="1">
        <f>_xlfn.MINIFS(Fitness!H:H,Fitness!C:C,A611,Fitness!D:D,B611,Fitness!E:E,C611,Fitness!F:F,D611,Fitness!G:G,E611)</f>
        <v>10</v>
      </c>
      <c r="H611" s="1">
        <f>AVERAGEIFS(Fitness!H:H,Fitness!C:C,A611,Fitness!D:D,B611,Fitness!E:E,C611,Fitness!F:F,D611,Fitness!G:G,E611)</f>
        <v>10</v>
      </c>
      <c r="I611">
        <f>COUNTIFS(Fitness!C:C,A611,Fitness!D:D,B611,Fitness!E:E,C611,Fitness!F:F,D611,Fitness!G:G,E611)</f>
        <v>1</v>
      </c>
    </row>
    <row r="612" spans="1:9" x14ac:dyDescent="0.25">
      <c r="A612">
        <v>0.5</v>
      </c>
      <c r="B612" t="s">
        <v>10</v>
      </c>
      <c r="C612" t="s">
        <v>13</v>
      </c>
      <c r="D612">
        <v>1</v>
      </c>
      <c r="E612">
        <v>4</v>
      </c>
      <c r="F612" s="1">
        <f>_xlfn.MAXIFS(Fitness!H:H,Fitness!C:C,A612,Fitness!D:D,B612,Fitness!E:E,C612,Fitness!F:F,D612,Fitness!G:G,E612)</f>
        <v>25.75</v>
      </c>
      <c r="G612" s="1">
        <f>_xlfn.MINIFS(Fitness!H:H,Fitness!C:C,A612,Fitness!D:D,B612,Fitness!E:E,C612,Fitness!F:F,D612,Fitness!G:G,E612)</f>
        <v>25.75</v>
      </c>
      <c r="H612" s="1">
        <f>AVERAGEIFS(Fitness!H:H,Fitness!C:C,A612,Fitness!D:D,B612,Fitness!E:E,C612,Fitness!F:F,D612,Fitness!G:G,E612)</f>
        <v>25.75</v>
      </c>
      <c r="I612">
        <f>COUNTIFS(Fitness!C:C,A612,Fitness!D:D,B612,Fitness!E:E,C612,Fitness!F:F,D612,Fitness!G:G,E612)</f>
        <v>1</v>
      </c>
    </row>
    <row r="613" spans="1:9" x14ac:dyDescent="0.25">
      <c r="A613">
        <v>0.4</v>
      </c>
      <c r="B613" t="s">
        <v>15</v>
      </c>
      <c r="C613" t="s">
        <v>13</v>
      </c>
      <c r="D613">
        <v>1</v>
      </c>
      <c r="E613">
        <v>4</v>
      </c>
      <c r="F613" s="1">
        <f>_xlfn.MAXIFS(Fitness!H:H,Fitness!C:C,A613,Fitness!D:D,B613,Fitness!E:E,C613,Fitness!F:F,D613,Fitness!G:G,E613)</f>
        <v>25.15</v>
      </c>
      <c r="G613" s="1">
        <f>_xlfn.MINIFS(Fitness!H:H,Fitness!C:C,A613,Fitness!D:D,B613,Fitness!E:E,C613,Fitness!F:F,D613,Fitness!G:G,E613)</f>
        <v>17.850000000000001</v>
      </c>
      <c r="H613" s="1">
        <f>AVERAGEIFS(Fitness!H:H,Fitness!C:C,A613,Fitness!D:D,B613,Fitness!E:E,C613,Fitness!F:F,D613,Fitness!G:G,E613)</f>
        <v>21.5</v>
      </c>
      <c r="I613">
        <f>COUNTIFS(Fitness!C:C,A613,Fitness!D:D,B613,Fitness!E:E,C613,Fitness!F:F,D613,Fitness!G:G,E613)</f>
        <v>2</v>
      </c>
    </row>
    <row r="614" spans="1:9" x14ac:dyDescent="0.25">
      <c r="A614">
        <v>0.3</v>
      </c>
      <c r="B614" t="s">
        <v>20</v>
      </c>
      <c r="C614" t="s">
        <v>19</v>
      </c>
      <c r="D614">
        <v>1</v>
      </c>
      <c r="E614">
        <v>64</v>
      </c>
      <c r="F614" s="1">
        <f>_xlfn.MAXIFS(Fitness!H:H,Fitness!C:C,A614,Fitness!D:D,B614,Fitness!E:E,C614,Fitness!F:F,D614,Fitness!G:G,E614)</f>
        <v>36.25</v>
      </c>
      <c r="G614" s="1">
        <f>_xlfn.MINIFS(Fitness!H:H,Fitness!C:C,A614,Fitness!D:D,B614,Fitness!E:E,C614,Fitness!F:F,D614,Fitness!G:G,E614)</f>
        <v>36.25</v>
      </c>
      <c r="H614" s="1">
        <f>AVERAGEIFS(Fitness!H:H,Fitness!C:C,A614,Fitness!D:D,B614,Fitness!E:E,C614,Fitness!F:F,D614,Fitness!G:G,E614)</f>
        <v>36.25</v>
      </c>
      <c r="I614">
        <f>COUNTIFS(Fitness!C:C,A614,Fitness!D:D,B614,Fitness!E:E,C614,Fitness!F:F,D614,Fitness!G:G,E614)</f>
        <v>1</v>
      </c>
    </row>
    <row r="615" spans="1:9" x14ac:dyDescent="0.25">
      <c r="A615">
        <v>0.2</v>
      </c>
      <c r="B615" t="s">
        <v>20</v>
      </c>
      <c r="C615" t="s">
        <v>17</v>
      </c>
      <c r="D615">
        <v>1</v>
      </c>
      <c r="E615">
        <v>64</v>
      </c>
      <c r="F615" s="1">
        <f>_xlfn.MAXIFS(Fitness!H:H,Fitness!C:C,A615,Fitness!D:D,B615,Fitness!E:E,C615,Fitness!F:F,D615,Fitness!G:G,E615)</f>
        <v>41.04</v>
      </c>
      <c r="G615" s="1">
        <f>_xlfn.MINIFS(Fitness!H:H,Fitness!C:C,A615,Fitness!D:D,B615,Fitness!E:E,C615,Fitness!F:F,D615,Fitness!G:G,E615)</f>
        <v>41.04</v>
      </c>
      <c r="H615" s="1">
        <f>AVERAGEIFS(Fitness!H:H,Fitness!C:C,A615,Fitness!D:D,B615,Fitness!E:E,C615,Fitness!F:F,D615,Fitness!G:G,E615)</f>
        <v>41.04</v>
      </c>
      <c r="I615">
        <f>COUNTIFS(Fitness!C:C,A615,Fitness!D:D,B615,Fitness!E:E,C615,Fitness!F:F,D615,Fitness!G:G,E615)</f>
        <v>1</v>
      </c>
    </row>
    <row r="616" spans="1:9" x14ac:dyDescent="0.25">
      <c r="A616">
        <v>0.5</v>
      </c>
      <c r="B616" t="s">
        <v>15</v>
      </c>
      <c r="C616" t="s">
        <v>13</v>
      </c>
      <c r="D616">
        <v>1</v>
      </c>
      <c r="E616">
        <v>8</v>
      </c>
      <c r="F616" s="1">
        <f>_xlfn.MAXIFS(Fitness!H:H,Fitness!C:C,A616,Fitness!D:D,B616,Fitness!E:E,C616,Fitness!F:F,D616,Fitness!G:G,E616)</f>
        <v>31.17</v>
      </c>
      <c r="G616" s="1">
        <f>_xlfn.MINIFS(Fitness!H:H,Fitness!C:C,A616,Fitness!D:D,B616,Fitness!E:E,C616,Fitness!F:F,D616,Fitness!G:G,E616)</f>
        <v>31.17</v>
      </c>
      <c r="H616" s="1">
        <f>AVERAGEIFS(Fitness!H:H,Fitness!C:C,A616,Fitness!D:D,B616,Fitness!E:E,C616,Fitness!F:F,D616,Fitness!G:G,E616)</f>
        <v>31.17</v>
      </c>
      <c r="I616">
        <f>COUNTIFS(Fitness!C:C,A616,Fitness!D:D,B616,Fitness!E:E,C616,Fitness!F:F,D616,Fitness!G:G,E616)</f>
        <v>1</v>
      </c>
    </row>
    <row r="617" spans="1:9" x14ac:dyDescent="0.25">
      <c r="A617">
        <v>0.1</v>
      </c>
      <c r="B617" t="s">
        <v>18</v>
      </c>
      <c r="C617" t="s">
        <v>16</v>
      </c>
      <c r="D617">
        <v>3</v>
      </c>
      <c r="E617">
        <v>16</v>
      </c>
      <c r="F617" s="1">
        <f>_xlfn.MAXIFS(Fitness!H:H,Fitness!C:C,A617,Fitness!D:D,B617,Fitness!E:E,C617,Fitness!F:F,D617,Fitness!G:G,E617)</f>
        <v>40.82</v>
      </c>
      <c r="G617" s="1">
        <f>_xlfn.MINIFS(Fitness!H:H,Fitness!C:C,A617,Fitness!D:D,B617,Fitness!E:E,C617,Fitness!F:F,D617,Fitness!G:G,E617)</f>
        <v>40.340000000000003</v>
      </c>
      <c r="H617" s="1">
        <f>AVERAGEIFS(Fitness!H:H,Fitness!C:C,A617,Fitness!D:D,B617,Fitness!E:E,C617,Fitness!F:F,D617,Fitness!G:G,E617)</f>
        <v>40.58</v>
      </c>
      <c r="I617">
        <f>COUNTIFS(Fitness!C:C,A617,Fitness!D:D,B617,Fitness!E:E,C617,Fitness!F:F,D617,Fitness!G:G,E617)</f>
        <v>2</v>
      </c>
    </row>
    <row r="618" spans="1:9" x14ac:dyDescent="0.25">
      <c r="A618">
        <v>0.3</v>
      </c>
      <c r="B618" t="s">
        <v>15</v>
      </c>
      <c r="C618" t="s">
        <v>17</v>
      </c>
      <c r="D618">
        <v>1</v>
      </c>
      <c r="E618">
        <v>32</v>
      </c>
      <c r="F618" s="1">
        <f>_xlfn.MAXIFS(Fitness!H:H,Fitness!C:C,A618,Fitness!D:D,B618,Fitness!E:E,C618,Fitness!F:F,D618,Fitness!G:G,E618)</f>
        <v>44.17</v>
      </c>
      <c r="G618" s="1">
        <f>_xlfn.MINIFS(Fitness!H:H,Fitness!C:C,A618,Fitness!D:D,B618,Fitness!E:E,C618,Fitness!F:F,D618,Fitness!G:G,E618)</f>
        <v>44.17</v>
      </c>
      <c r="H618" s="1">
        <f>AVERAGEIFS(Fitness!H:H,Fitness!C:C,A618,Fitness!D:D,B618,Fitness!E:E,C618,Fitness!F:F,D618,Fitness!G:G,E618)</f>
        <v>44.17</v>
      </c>
      <c r="I618">
        <f>COUNTIFS(Fitness!C:C,A618,Fitness!D:D,B618,Fitness!E:E,C618,Fitness!F:F,D618,Fitness!G:G,E618)</f>
        <v>1</v>
      </c>
    </row>
    <row r="619" spans="1:9" x14ac:dyDescent="0.25">
      <c r="A619">
        <v>0.3</v>
      </c>
      <c r="B619" t="s">
        <v>15</v>
      </c>
      <c r="C619" t="s">
        <v>13</v>
      </c>
      <c r="D619">
        <v>6</v>
      </c>
      <c r="E619">
        <v>128</v>
      </c>
      <c r="F619" s="1">
        <f>_xlfn.MAXIFS(Fitness!H:H,Fitness!C:C,A619,Fitness!D:D,B619,Fitness!E:E,C619,Fitness!F:F,D619,Fitness!G:G,E619)</f>
        <v>19.14</v>
      </c>
      <c r="G619" s="1">
        <f>_xlfn.MINIFS(Fitness!H:H,Fitness!C:C,A619,Fitness!D:D,B619,Fitness!E:E,C619,Fitness!F:F,D619,Fitness!G:G,E619)</f>
        <v>19.14</v>
      </c>
      <c r="H619" s="1">
        <f>AVERAGEIFS(Fitness!H:H,Fitness!C:C,A619,Fitness!D:D,B619,Fitness!E:E,C619,Fitness!F:F,D619,Fitness!G:G,E619)</f>
        <v>19.14</v>
      </c>
      <c r="I619">
        <f>COUNTIFS(Fitness!C:C,A619,Fitness!D:D,B619,Fitness!E:E,C619,Fitness!F:F,D619,Fitness!G:G,E619)</f>
        <v>1</v>
      </c>
    </row>
    <row r="620" spans="1:9" x14ac:dyDescent="0.25">
      <c r="A620">
        <v>0.4</v>
      </c>
      <c r="B620" t="s">
        <v>21</v>
      </c>
      <c r="C620" t="s">
        <v>14</v>
      </c>
      <c r="D620">
        <v>9</v>
      </c>
      <c r="E620">
        <v>32</v>
      </c>
      <c r="F620" s="1">
        <f>_xlfn.MAXIFS(Fitness!H:H,Fitness!C:C,A620,Fitness!D:D,B620,Fitness!E:E,C620,Fitness!F:F,D620,Fitness!G:G,E620)</f>
        <v>13.56</v>
      </c>
      <c r="G620" s="1">
        <f>_xlfn.MINIFS(Fitness!H:H,Fitness!C:C,A620,Fitness!D:D,B620,Fitness!E:E,C620,Fitness!F:F,D620,Fitness!G:G,E620)</f>
        <v>13.56</v>
      </c>
      <c r="H620" s="1">
        <f>AVERAGEIFS(Fitness!H:H,Fitness!C:C,A620,Fitness!D:D,B620,Fitness!E:E,C620,Fitness!F:F,D620,Fitness!G:G,E620)</f>
        <v>13.56</v>
      </c>
      <c r="I620">
        <f>COUNTIFS(Fitness!C:C,A620,Fitness!D:D,B620,Fitness!E:E,C620,Fitness!F:F,D620,Fitness!G:G,E620)</f>
        <v>1</v>
      </c>
    </row>
    <row r="621" spans="1:9" x14ac:dyDescent="0.25">
      <c r="A621">
        <v>0.3</v>
      </c>
      <c r="B621" t="s">
        <v>21</v>
      </c>
      <c r="C621" t="s">
        <v>14</v>
      </c>
      <c r="D621">
        <v>9</v>
      </c>
      <c r="E621">
        <v>64</v>
      </c>
      <c r="F621" s="1">
        <f>_xlfn.MAXIFS(Fitness!H:H,Fitness!C:C,A621,Fitness!D:D,B621,Fitness!E:E,C621,Fitness!F:F,D621,Fitness!G:G,E621)</f>
        <v>13.67</v>
      </c>
      <c r="G621" s="1">
        <f>_xlfn.MINIFS(Fitness!H:H,Fitness!C:C,A621,Fitness!D:D,B621,Fitness!E:E,C621,Fitness!F:F,D621,Fitness!G:G,E621)</f>
        <v>13.67</v>
      </c>
      <c r="H621" s="1">
        <f>AVERAGEIFS(Fitness!H:H,Fitness!C:C,A621,Fitness!D:D,B621,Fitness!E:E,C621,Fitness!F:F,D621,Fitness!G:G,E621)</f>
        <v>13.67</v>
      </c>
      <c r="I621">
        <f>COUNTIFS(Fitness!C:C,A621,Fitness!D:D,B621,Fitness!E:E,C621,Fitness!F:F,D621,Fitness!G:G,E621)</f>
        <v>1</v>
      </c>
    </row>
    <row r="622" spans="1:9" x14ac:dyDescent="0.25">
      <c r="A622">
        <v>0.3</v>
      </c>
      <c r="B622" t="s">
        <v>15</v>
      </c>
      <c r="C622" t="s">
        <v>19</v>
      </c>
      <c r="D622">
        <v>6</v>
      </c>
      <c r="E622">
        <v>128</v>
      </c>
      <c r="F622" s="1">
        <f>_xlfn.MAXIFS(Fitness!H:H,Fitness!C:C,A622,Fitness!D:D,B622,Fitness!E:E,C622,Fitness!F:F,D622,Fitness!G:G,E622)</f>
        <v>21.16</v>
      </c>
      <c r="G622" s="1">
        <f>_xlfn.MINIFS(Fitness!H:H,Fitness!C:C,A622,Fitness!D:D,B622,Fitness!E:E,C622,Fitness!F:F,D622,Fitness!G:G,E622)</f>
        <v>21.16</v>
      </c>
      <c r="H622" s="1">
        <f>AVERAGEIFS(Fitness!H:H,Fitness!C:C,A622,Fitness!D:D,B622,Fitness!E:E,C622,Fitness!F:F,D622,Fitness!G:G,E622)</f>
        <v>21.16</v>
      </c>
      <c r="I622">
        <f>COUNTIFS(Fitness!C:C,A622,Fitness!D:D,B622,Fitness!E:E,C622,Fitness!F:F,D622,Fitness!G:G,E622)</f>
        <v>1</v>
      </c>
    </row>
    <row r="623" spans="1:9" x14ac:dyDescent="0.25">
      <c r="A623">
        <v>0.2</v>
      </c>
      <c r="B623" t="s">
        <v>15</v>
      </c>
      <c r="C623" t="s">
        <v>16</v>
      </c>
      <c r="D623">
        <v>1</v>
      </c>
      <c r="E623">
        <v>8</v>
      </c>
      <c r="F623" s="1">
        <f>_xlfn.MAXIFS(Fitness!H:H,Fitness!C:C,A623,Fitness!D:D,B623,Fitness!E:E,C623,Fitness!F:F,D623,Fitness!G:G,E623)</f>
        <v>37.28</v>
      </c>
      <c r="G623" s="1">
        <f>_xlfn.MINIFS(Fitness!H:H,Fitness!C:C,A623,Fitness!D:D,B623,Fitness!E:E,C623,Fitness!F:F,D623,Fitness!G:G,E623)</f>
        <v>35.840000000000003</v>
      </c>
      <c r="H623" s="1">
        <f>AVERAGEIFS(Fitness!H:H,Fitness!C:C,A623,Fitness!D:D,B623,Fitness!E:E,C623,Fitness!F:F,D623,Fitness!G:G,E623)</f>
        <v>36.56</v>
      </c>
      <c r="I623">
        <f>COUNTIFS(Fitness!C:C,A623,Fitness!D:D,B623,Fitness!E:E,C623,Fitness!F:F,D623,Fitness!G:G,E623)</f>
        <v>2</v>
      </c>
    </row>
    <row r="624" spans="1:9" x14ac:dyDescent="0.25">
      <c r="A624">
        <v>0.3</v>
      </c>
      <c r="B624" t="s">
        <v>15</v>
      </c>
      <c r="C624" t="s">
        <v>17</v>
      </c>
      <c r="D624">
        <v>9</v>
      </c>
      <c r="E624">
        <v>128</v>
      </c>
      <c r="F624" s="1">
        <f>_xlfn.MAXIFS(Fitness!H:H,Fitness!C:C,A624,Fitness!D:D,B624,Fitness!E:E,C624,Fitness!F:F,D624,Fitness!G:G,E624)</f>
        <v>34.299999999999997</v>
      </c>
      <c r="G624" s="1">
        <f>_xlfn.MINIFS(Fitness!H:H,Fitness!C:C,A624,Fitness!D:D,B624,Fitness!E:E,C624,Fitness!F:F,D624,Fitness!G:G,E624)</f>
        <v>29.44</v>
      </c>
      <c r="H624" s="1">
        <f>AVERAGEIFS(Fitness!H:H,Fitness!C:C,A624,Fitness!D:D,B624,Fitness!E:E,C624,Fitness!F:F,D624,Fitness!G:G,E624)</f>
        <v>31.869999999999997</v>
      </c>
      <c r="I624">
        <f>COUNTIFS(Fitness!C:C,A624,Fitness!D:D,B624,Fitness!E:E,C624,Fitness!F:F,D624,Fitness!G:G,E624)</f>
        <v>2</v>
      </c>
    </row>
    <row r="625" spans="1:9" x14ac:dyDescent="0.25">
      <c r="A625">
        <v>0.25</v>
      </c>
      <c r="B625" t="s">
        <v>15</v>
      </c>
      <c r="C625" t="s">
        <v>19</v>
      </c>
      <c r="D625">
        <v>1</v>
      </c>
      <c r="E625">
        <v>16</v>
      </c>
      <c r="F625" s="1">
        <f>_xlfn.MAXIFS(Fitness!H:H,Fitness!C:C,A625,Fitness!D:D,B625,Fitness!E:E,C625,Fitness!F:F,D625,Fitness!G:G,E625)</f>
        <v>35.130000000000003</v>
      </c>
      <c r="G625" s="1">
        <f>_xlfn.MINIFS(Fitness!H:H,Fitness!C:C,A625,Fitness!D:D,B625,Fitness!E:E,C625,Fitness!F:F,D625,Fitness!G:G,E625)</f>
        <v>35.130000000000003</v>
      </c>
      <c r="H625" s="1">
        <f>AVERAGEIFS(Fitness!H:H,Fitness!C:C,A625,Fitness!D:D,B625,Fitness!E:E,C625,Fitness!F:F,D625,Fitness!G:G,E625)</f>
        <v>35.130000000000003</v>
      </c>
      <c r="I625">
        <f>COUNTIFS(Fitness!C:C,A625,Fitness!D:D,B625,Fitness!E:E,C625,Fitness!F:F,D625,Fitness!G:G,E625)</f>
        <v>1</v>
      </c>
    </row>
    <row r="626" spans="1:9" x14ac:dyDescent="0.25">
      <c r="A626">
        <v>0.3</v>
      </c>
      <c r="B626" t="s">
        <v>21</v>
      </c>
      <c r="C626" t="s">
        <v>17</v>
      </c>
      <c r="D626">
        <v>1</v>
      </c>
      <c r="E626">
        <v>128</v>
      </c>
      <c r="F626" s="1">
        <f>_xlfn.MAXIFS(Fitness!H:H,Fitness!C:C,A626,Fitness!D:D,B626,Fitness!E:E,C626,Fitness!F:F,D626,Fitness!G:G,E626)</f>
        <v>44.64</v>
      </c>
      <c r="G626" s="1">
        <f>_xlfn.MINIFS(Fitness!H:H,Fitness!C:C,A626,Fitness!D:D,B626,Fitness!E:E,C626,Fitness!F:F,D626,Fitness!G:G,E626)</f>
        <v>44.64</v>
      </c>
      <c r="H626" s="1">
        <f>AVERAGEIFS(Fitness!H:H,Fitness!C:C,A626,Fitness!D:D,B626,Fitness!E:E,C626,Fitness!F:F,D626,Fitness!G:G,E626)</f>
        <v>44.64</v>
      </c>
      <c r="I626">
        <f>COUNTIFS(Fitness!C:C,A626,Fitness!D:D,B626,Fitness!E:E,C626,Fitness!F:F,D626,Fitness!G:G,E626)</f>
        <v>1</v>
      </c>
    </row>
    <row r="627" spans="1:9" x14ac:dyDescent="0.25">
      <c r="A627">
        <v>0.3</v>
      </c>
      <c r="B627" t="s">
        <v>15</v>
      </c>
      <c r="C627" t="s">
        <v>13</v>
      </c>
      <c r="D627">
        <v>1</v>
      </c>
      <c r="E627">
        <v>128</v>
      </c>
      <c r="F627" s="1">
        <f>_xlfn.MAXIFS(Fitness!H:H,Fitness!C:C,A627,Fitness!D:D,B627,Fitness!E:E,C627,Fitness!F:F,D627,Fitness!G:G,E627)</f>
        <v>37.880000000000003</v>
      </c>
      <c r="G627" s="1">
        <f>_xlfn.MINIFS(Fitness!H:H,Fitness!C:C,A627,Fitness!D:D,B627,Fitness!E:E,C627,Fitness!F:F,D627,Fitness!G:G,E627)</f>
        <v>36.119999999999997</v>
      </c>
      <c r="H627" s="1">
        <f>AVERAGEIFS(Fitness!H:H,Fitness!C:C,A627,Fitness!D:D,B627,Fitness!E:E,C627,Fitness!F:F,D627,Fitness!G:G,E627)</f>
        <v>36.986666666666672</v>
      </c>
      <c r="I627">
        <f>COUNTIFS(Fitness!C:C,A627,Fitness!D:D,B627,Fitness!E:E,C627,Fitness!F:F,D627,Fitness!G:G,E627)</f>
        <v>3</v>
      </c>
    </row>
    <row r="628" spans="1:9" x14ac:dyDescent="0.25">
      <c r="A628">
        <v>0.5</v>
      </c>
      <c r="B628" t="s">
        <v>15</v>
      </c>
      <c r="C628" t="s">
        <v>13</v>
      </c>
      <c r="D628">
        <v>12</v>
      </c>
      <c r="E628">
        <v>32</v>
      </c>
      <c r="F628" s="1">
        <f>_xlfn.MAXIFS(Fitness!H:H,Fitness!C:C,A628,Fitness!D:D,B628,Fitness!E:E,C628,Fitness!F:F,D628,Fitness!G:G,E628)</f>
        <v>10</v>
      </c>
      <c r="G628" s="1">
        <f>_xlfn.MINIFS(Fitness!H:H,Fitness!C:C,A628,Fitness!D:D,B628,Fitness!E:E,C628,Fitness!F:F,D628,Fitness!G:G,E628)</f>
        <v>10</v>
      </c>
      <c r="H628" s="1">
        <f>AVERAGEIFS(Fitness!H:H,Fitness!C:C,A628,Fitness!D:D,B628,Fitness!E:E,C628,Fitness!F:F,D628,Fitness!G:G,E628)</f>
        <v>10</v>
      </c>
      <c r="I628">
        <f>COUNTIFS(Fitness!C:C,A628,Fitness!D:D,B628,Fitness!E:E,C628,Fitness!F:F,D628,Fitness!G:G,E628)</f>
        <v>1</v>
      </c>
    </row>
    <row r="629" spans="1:9" x14ac:dyDescent="0.25">
      <c r="A629">
        <v>0.5</v>
      </c>
      <c r="B629" t="s">
        <v>21</v>
      </c>
      <c r="C629" t="s">
        <v>16</v>
      </c>
      <c r="D629">
        <v>1</v>
      </c>
      <c r="E629">
        <v>64</v>
      </c>
      <c r="F629" s="1">
        <f>_xlfn.MAXIFS(Fitness!H:H,Fitness!C:C,A629,Fitness!D:D,B629,Fitness!E:E,C629,Fitness!F:F,D629,Fitness!G:G,E629)</f>
        <v>40.86</v>
      </c>
      <c r="G629" s="1">
        <f>_xlfn.MINIFS(Fitness!H:H,Fitness!C:C,A629,Fitness!D:D,B629,Fitness!E:E,C629,Fitness!F:F,D629,Fitness!G:G,E629)</f>
        <v>40.86</v>
      </c>
      <c r="H629" s="1">
        <f>AVERAGEIFS(Fitness!H:H,Fitness!C:C,A629,Fitness!D:D,B629,Fitness!E:E,C629,Fitness!F:F,D629,Fitness!G:G,E629)</f>
        <v>40.86</v>
      </c>
      <c r="I629">
        <f>COUNTIFS(Fitness!C:C,A629,Fitness!D:D,B629,Fitness!E:E,C629,Fitness!F:F,D629,Fitness!G:G,E629)</f>
        <v>1</v>
      </c>
    </row>
    <row r="630" spans="1:9" x14ac:dyDescent="0.25">
      <c r="A630">
        <v>0.3</v>
      </c>
      <c r="B630" t="s">
        <v>15</v>
      </c>
      <c r="C630" t="s">
        <v>14</v>
      </c>
      <c r="D630">
        <v>1</v>
      </c>
      <c r="E630">
        <v>32</v>
      </c>
      <c r="F630" s="1">
        <f>_xlfn.MAXIFS(Fitness!H:H,Fitness!C:C,A630,Fitness!D:D,B630,Fitness!E:E,C630,Fitness!F:F,D630,Fitness!G:G,E630)</f>
        <v>18.75</v>
      </c>
      <c r="G630" s="1">
        <f>_xlfn.MINIFS(Fitness!H:H,Fitness!C:C,A630,Fitness!D:D,B630,Fitness!E:E,C630,Fitness!F:F,D630,Fitness!G:G,E630)</f>
        <v>18.75</v>
      </c>
      <c r="H630" s="1">
        <f>AVERAGEIFS(Fitness!H:H,Fitness!C:C,A630,Fitness!D:D,B630,Fitness!E:E,C630,Fitness!F:F,D630,Fitness!G:G,E630)</f>
        <v>18.75</v>
      </c>
      <c r="I630">
        <f>COUNTIFS(Fitness!C:C,A630,Fitness!D:D,B630,Fitness!E:E,C630,Fitness!F:F,D630,Fitness!G:G,E630)</f>
        <v>1</v>
      </c>
    </row>
    <row r="631" spans="1:9" x14ac:dyDescent="0.25">
      <c r="A631">
        <v>0.3</v>
      </c>
      <c r="B631" t="s">
        <v>10</v>
      </c>
      <c r="C631" t="s">
        <v>17</v>
      </c>
      <c r="D631">
        <v>1</v>
      </c>
      <c r="E631">
        <v>128</v>
      </c>
      <c r="F631" s="1">
        <f>_xlfn.MAXIFS(Fitness!H:H,Fitness!C:C,A631,Fitness!D:D,B631,Fitness!E:E,C631,Fitness!F:F,D631,Fitness!G:G,E631)</f>
        <v>39.19</v>
      </c>
      <c r="G631" s="1">
        <f>_xlfn.MINIFS(Fitness!H:H,Fitness!C:C,A631,Fitness!D:D,B631,Fitness!E:E,C631,Fitness!F:F,D631,Fitness!G:G,E631)</f>
        <v>39.19</v>
      </c>
      <c r="H631" s="1">
        <f>AVERAGEIFS(Fitness!H:H,Fitness!C:C,A631,Fitness!D:D,B631,Fitness!E:E,C631,Fitness!F:F,D631,Fitness!G:G,E631)</f>
        <v>39.19</v>
      </c>
      <c r="I631">
        <f>COUNTIFS(Fitness!C:C,A631,Fitness!D:D,B631,Fitness!E:E,C631,Fitness!F:F,D631,Fitness!G:G,E631)</f>
        <v>1</v>
      </c>
    </row>
    <row r="632" spans="1:9" x14ac:dyDescent="0.25">
      <c r="A632">
        <v>0.3</v>
      </c>
      <c r="B632" t="s">
        <v>15</v>
      </c>
      <c r="C632" t="s">
        <v>17</v>
      </c>
      <c r="D632">
        <v>1</v>
      </c>
      <c r="E632">
        <v>16</v>
      </c>
      <c r="F632" s="1">
        <f>_xlfn.MAXIFS(Fitness!H:H,Fitness!C:C,A632,Fitness!D:D,B632,Fitness!E:E,C632,Fitness!F:F,D632,Fitness!G:G,E632)</f>
        <v>39.86</v>
      </c>
      <c r="G632" s="1">
        <f>_xlfn.MINIFS(Fitness!H:H,Fitness!C:C,A632,Fitness!D:D,B632,Fitness!E:E,C632,Fitness!F:F,D632,Fitness!G:G,E632)</f>
        <v>39.86</v>
      </c>
      <c r="H632" s="1">
        <f>AVERAGEIFS(Fitness!H:H,Fitness!C:C,A632,Fitness!D:D,B632,Fitness!E:E,C632,Fitness!F:F,D632,Fitness!G:G,E632)</f>
        <v>39.86</v>
      </c>
      <c r="I632">
        <f>COUNTIFS(Fitness!C:C,A632,Fitness!D:D,B632,Fitness!E:E,C632,Fitness!F:F,D632,Fitness!G:G,E632)</f>
        <v>1</v>
      </c>
    </row>
    <row r="633" spans="1:9" x14ac:dyDescent="0.25">
      <c r="A633">
        <v>0.25</v>
      </c>
      <c r="B633" t="s">
        <v>12</v>
      </c>
      <c r="C633" t="s">
        <v>13</v>
      </c>
      <c r="D633">
        <v>1</v>
      </c>
      <c r="E633">
        <v>128</v>
      </c>
      <c r="F633" s="1">
        <f>_xlfn.MAXIFS(Fitness!H:H,Fitness!C:C,A633,Fitness!D:D,B633,Fitness!E:E,C633,Fitness!F:F,D633,Fitness!G:G,E633)</f>
        <v>38.17</v>
      </c>
      <c r="G633" s="1">
        <f>_xlfn.MINIFS(Fitness!H:H,Fitness!C:C,A633,Fitness!D:D,B633,Fitness!E:E,C633,Fitness!F:F,D633,Fitness!G:G,E633)</f>
        <v>38.17</v>
      </c>
      <c r="H633" s="1">
        <f>AVERAGEIFS(Fitness!H:H,Fitness!C:C,A633,Fitness!D:D,B633,Fitness!E:E,C633,Fitness!F:F,D633,Fitness!G:G,E633)</f>
        <v>38.17</v>
      </c>
      <c r="I633">
        <f>COUNTIFS(Fitness!C:C,A633,Fitness!D:D,B633,Fitness!E:E,C633,Fitness!F:F,D633,Fitness!G:G,E633)</f>
        <v>1</v>
      </c>
    </row>
    <row r="634" spans="1:9" x14ac:dyDescent="0.25">
      <c r="A634">
        <v>0.5</v>
      </c>
      <c r="B634" t="s">
        <v>15</v>
      </c>
      <c r="C634" t="s">
        <v>13</v>
      </c>
      <c r="D634">
        <v>6</v>
      </c>
      <c r="E634">
        <v>128</v>
      </c>
      <c r="F634" s="1">
        <f>_xlfn.MAXIFS(Fitness!H:H,Fitness!C:C,A634,Fitness!D:D,B634,Fitness!E:E,C634,Fitness!F:F,D634,Fitness!G:G,E634)</f>
        <v>10</v>
      </c>
      <c r="G634" s="1">
        <f>_xlfn.MINIFS(Fitness!H:H,Fitness!C:C,A634,Fitness!D:D,B634,Fitness!E:E,C634,Fitness!F:F,D634,Fitness!G:G,E634)</f>
        <v>10</v>
      </c>
      <c r="H634" s="1">
        <f>AVERAGEIFS(Fitness!H:H,Fitness!C:C,A634,Fitness!D:D,B634,Fitness!E:E,C634,Fitness!F:F,D634,Fitness!G:G,E634)</f>
        <v>10</v>
      </c>
      <c r="I634">
        <f>COUNTIFS(Fitness!C:C,A634,Fitness!D:D,B634,Fitness!E:E,C634,Fitness!F:F,D634,Fitness!G:G,E634)</f>
        <v>1</v>
      </c>
    </row>
    <row r="635" spans="1:9" x14ac:dyDescent="0.25">
      <c r="A635">
        <v>0.3</v>
      </c>
      <c r="B635" t="s">
        <v>10</v>
      </c>
      <c r="C635" t="s">
        <v>17</v>
      </c>
      <c r="D635">
        <v>1</v>
      </c>
      <c r="E635">
        <v>64</v>
      </c>
      <c r="F635" s="1">
        <f>_xlfn.MAXIFS(Fitness!H:H,Fitness!C:C,A635,Fitness!D:D,B635,Fitness!E:E,C635,Fitness!F:F,D635,Fitness!G:G,E635)</f>
        <v>33.630000000000003</v>
      </c>
      <c r="G635" s="1">
        <f>_xlfn.MINIFS(Fitness!H:H,Fitness!C:C,A635,Fitness!D:D,B635,Fitness!E:E,C635,Fitness!F:F,D635,Fitness!G:G,E635)</f>
        <v>29.92</v>
      </c>
      <c r="H635" s="1">
        <f>AVERAGEIFS(Fitness!H:H,Fitness!C:C,A635,Fitness!D:D,B635,Fitness!E:E,C635,Fitness!F:F,D635,Fitness!G:G,E635)</f>
        <v>31.775000000000002</v>
      </c>
      <c r="I635">
        <f>COUNTIFS(Fitness!C:C,A635,Fitness!D:D,B635,Fitness!E:E,C635,Fitness!F:F,D635,Fitness!G:G,E635)</f>
        <v>2</v>
      </c>
    </row>
    <row r="636" spans="1:9" x14ac:dyDescent="0.25">
      <c r="A636">
        <v>0.5</v>
      </c>
      <c r="B636" t="s">
        <v>15</v>
      </c>
      <c r="C636" t="s">
        <v>16</v>
      </c>
      <c r="D636">
        <v>1</v>
      </c>
      <c r="E636">
        <v>16</v>
      </c>
      <c r="F636" s="1">
        <f>_xlfn.MAXIFS(Fitness!H:H,Fitness!C:C,A636,Fitness!D:D,B636,Fitness!E:E,C636,Fitness!F:F,D636,Fitness!G:G,E636)</f>
        <v>37.880000000000003</v>
      </c>
      <c r="G636" s="1">
        <f>_xlfn.MINIFS(Fitness!H:H,Fitness!C:C,A636,Fitness!D:D,B636,Fitness!E:E,C636,Fitness!F:F,D636,Fitness!G:G,E636)</f>
        <v>37.880000000000003</v>
      </c>
      <c r="H636" s="1">
        <f>AVERAGEIFS(Fitness!H:H,Fitness!C:C,A636,Fitness!D:D,B636,Fitness!E:E,C636,Fitness!F:F,D636,Fitness!G:G,E636)</f>
        <v>37.880000000000003</v>
      </c>
      <c r="I636">
        <f>COUNTIFS(Fitness!C:C,A636,Fitness!D:D,B636,Fitness!E:E,C636,Fitness!F:F,D636,Fitness!G:G,E636)</f>
        <v>1</v>
      </c>
    </row>
    <row r="637" spans="1:9" x14ac:dyDescent="0.25">
      <c r="A637">
        <v>0.4</v>
      </c>
      <c r="B637" t="s">
        <v>18</v>
      </c>
      <c r="C637" t="s">
        <v>16</v>
      </c>
      <c r="D637">
        <v>1</v>
      </c>
      <c r="E637">
        <v>64</v>
      </c>
      <c r="F637" s="1">
        <f>_xlfn.MAXIFS(Fitness!H:H,Fitness!C:C,A637,Fitness!D:D,B637,Fitness!E:E,C637,Fitness!F:F,D637,Fitness!G:G,E637)</f>
        <v>44.42</v>
      </c>
      <c r="G637" s="1">
        <f>_xlfn.MINIFS(Fitness!H:H,Fitness!C:C,A637,Fitness!D:D,B637,Fitness!E:E,C637,Fitness!F:F,D637,Fitness!G:G,E637)</f>
        <v>44.42</v>
      </c>
      <c r="H637" s="1">
        <f>AVERAGEIFS(Fitness!H:H,Fitness!C:C,A637,Fitness!D:D,B637,Fitness!E:E,C637,Fitness!F:F,D637,Fitness!G:G,E637)</f>
        <v>44.42</v>
      </c>
      <c r="I637">
        <f>COUNTIFS(Fitness!C:C,A637,Fitness!D:D,B637,Fitness!E:E,C637,Fitness!F:F,D637,Fitness!G:G,E637)</f>
        <v>1</v>
      </c>
    </row>
    <row r="638" spans="1:9" x14ac:dyDescent="0.25">
      <c r="A638">
        <v>0.3</v>
      </c>
      <c r="B638" t="s">
        <v>18</v>
      </c>
      <c r="C638" t="s">
        <v>19</v>
      </c>
      <c r="D638">
        <v>1</v>
      </c>
      <c r="E638">
        <v>8</v>
      </c>
      <c r="F638" s="1">
        <f>_xlfn.MAXIFS(Fitness!H:H,Fitness!C:C,A638,Fitness!D:D,B638,Fitness!E:E,C638,Fitness!F:F,D638,Fitness!G:G,E638)</f>
        <v>31.82</v>
      </c>
      <c r="G638" s="1">
        <f>_xlfn.MINIFS(Fitness!H:H,Fitness!C:C,A638,Fitness!D:D,B638,Fitness!E:E,C638,Fitness!F:F,D638,Fitness!G:G,E638)</f>
        <v>31.82</v>
      </c>
      <c r="H638" s="1">
        <f>AVERAGEIFS(Fitness!H:H,Fitness!C:C,A638,Fitness!D:D,B638,Fitness!E:E,C638,Fitness!F:F,D638,Fitness!G:G,E638)</f>
        <v>31.82</v>
      </c>
      <c r="I638">
        <f>COUNTIFS(Fitness!C:C,A638,Fitness!D:D,B638,Fitness!E:E,C638,Fitness!F:F,D638,Fitness!G:G,E638)</f>
        <v>1</v>
      </c>
    </row>
    <row r="639" spans="1:9" x14ac:dyDescent="0.25">
      <c r="A639">
        <v>0.3</v>
      </c>
      <c r="B639" t="s">
        <v>10</v>
      </c>
      <c r="C639" t="s">
        <v>19</v>
      </c>
      <c r="D639">
        <v>1</v>
      </c>
      <c r="E639">
        <v>8</v>
      </c>
      <c r="F639" s="1">
        <f>_xlfn.MAXIFS(Fitness!H:H,Fitness!C:C,A639,Fitness!D:D,B639,Fitness!E:E,C639,Fitness!F:F,D639,Fitness!G:G,E639)</f>
        <v>32.74</v>
      </c>
      <c r="G639" s="1">
        <f>_xlfn.MINIFS(Fitness!H:H,Fitness!C:C,A639,Fitness!D:D,B639,Fitness!E:E,C639,Fitness!F:F,D639,Fitness!G:G,E639)</f>
        <v>32.74</v>
      </c>
      <c r="H639" s="1">
        <f>AVERAGEIFS(Fitness!H:H,Fitness!C:C,A639,Fitness!D:D,B639,Fitness!E:E,C639,Fitness!F:F,D639,Fitness!G:G,E639)</f>
        <v>32.74</v>
      </c>
      <c r="I639">
        <f>COUNTIFS(Fitness!C:C,A639,Fitness!D:D,B639,Fitness!E:E,C639,Fitness!F:F,D639,Fitness!G:G,E639)</f>
        <v>1</v>
      </c>
    </row>
    <row r="640" spans="1:9" x14ac:dyDescent="0.25">
      <c r="A640">
        <v>0.5</v>
      </c>
      <c r="B640" t="s">
        <v>15</v>
      </c>
      <c r="C640" t="s">
        <v>16</v>
      </c>
      <c r="D640">
        <v>1</v>
      </c>
      <c r="E640">
        <v>128</v>
      </c>
      <c r="F640" s="1">
        <f>_xlfn.MAXIFS(Fitness!H:H,Fitness!C:C,A640,Fitness!D:D,B640,Fitness!E:E,C640,Fitness!F:F,D640,Fitness!G:G,E640)</f>
        <v>41.81</v>
      </c>
      <c r="G640" s="1">
        <f>_xlfn.MINIFS(Fitness!H:H,Fitness!C:C,A640,Fitness!D:D,B640,Fitness!E:E,C640,Fitness!F:F,D640,Fitness!G:G,E640)</f>
        <v>41.81</v>
      </c>
      <c r="H640" s="1">
        <f>AVERAGEIFS(Fitness!H:H,Fitness!C:C,A640,Fitness!D:D,B640,Fitness!E:E,C640,Fitness!F:F,D640,Fitness!G:G,E640)</f>
        <v>41.81</v>
      </c>
      <c r="I640">
        <f>COUNTIFS(Fitness!C:C,A640,Fitness!D:D,B640,Fitness!E:E,C640,Fitness!F:F,D640,Fitness!G:G,E640)</f>
        <v>1</v>
      </c>
    </row>
    <row r="641" spans="1:9" x14ac:dyDescent="0.25">
      <c r="A641">
        <v>0.5</v>
      </c>
      <c r="B641" t="s">
        <v>18</v>
      </c>
      <c r="C641" t="s">
        <v>13</v>
      </c>
      <c r="D641">
        <v>1</v>
      </c>
      <c r="E641">
        <v>64</v>
      </c>
      <c r="F641" s="1">
        <f>_xlfn.MAXIFS(Fitness!H:H,Fitness!C:C,A641,Fitness!D:D,B641,Fitness!E:E,C641,Fitness!F:F,D641,Fitness!G:G,E641)</f>
        <v>38.82</v>
      </c>
      <c r="G641" s="1">
        <f>_xlfn.MINIFS(Fitness!H:H,Fitness!C:C,A641,Fitness!D:D,B641,Fitness!E:E,C641,Fitness!F:F,D641,Fitness!G:G,E641)</f>
        <v>38.409999999999997</v>
      </c>
      <c r="H641" s="1">
        <f>AVERAGEIFS(Fitness!H:H,Fitness!C:C,A641,Fitness!D:D,B641,Fitness!E:E,C641,Fitness!F:F,D641,Fitness!G:G,E641)</f>
        <v>38.614999999999995</v>
      </c>
      <c r="I641">
        <f>COUNTIFS(Fitness!C:C,A641,Fitness!D:D,B641,Fitness!E:E,C641,Fitness!F:F,D641,Fitness!G:G,E641)</f>
        <v>2</v>
      </c>
    </row>
    <row r="642" spans="1:9" x14ac:dyDescent="0.25">
      <c r="A642">
        <v>0.5</v>
      </c>
      <c r="B642" t="s">
        <v>15</v>
      </c>
      <c r="C642" t="s">
        <v>17</v>
      </c>
      <c r="D642">
        <v>1</v>
      </c>
      <c r="E642">
        <v>32</v>
      </c>
      <c r="F642" s="1">
        <f>_xlfn.MAXIFS(Fitness!H:H,Fitness!C:C,A642,Fitness!D:D,B642,Fitness!E:E,C642,Fitness!F:F,D642,Fitness!G:G,E642)</f>
        <v>40.86</v>
      </c>
      <c r="G642" s="1">
        <f>_xlfn.MINIFS(Fitness!H:H,Fitness!C:C,A642,Fitness!D:D,B642,Fitness!E:E,C642,Fitness!F:F,D642,Fitness!G:G,E642)</f>
        <v>40.86</v>
      </c>
      <c r="H642" s="1">
        <f>AVERAGEIFS(Fitness!H:H,Fitness!C:C,A642,Fitness!D:D,B642,Fitness!E:E,C642,Fitness!F:F,D642,Fitness!G:G,E642)</f>
        <v>40.86</v>
      </c>
      <c r="I642">
        <f>COUNTIFS(Fitness!C:C,A642,Fitness!D:D,B642,Fitness!E:E,C642,Fitness!F:F,D642,Fitness!G:G,E642)</f>
        <v>1</v>
      </c>
    </row>
    <row r="643" spans="1:9" x14ac:dyDescent="0.25">
      <c r="A643">
        <v>0.3</v>
      </c>
      <c r="B643" t="s">
        <v>15</v>
      </c>
      <c r="C643" t="s">
        <v>17</v>
      </c>
      <c r="D643">
        <v>1</v>
      </c>
      <c r="E643">
        <v>8</v>
      </c>
      <c r="F643" s="1">
        <f>_xlfn.MAXIFS(Fitness!H:H,Fitness!C:C,A643,Fitness!D:D,B643,Fitness!E:E,C643,Fitness!F:F,D643,Fitness!G:G,E643)</f>
        <v>37.86</v>
      </c>
      <c r="G643" s="1">
        <f>_xlfn.MINIFS(Fitness!H:H,Fitness!C:C,A643,Fitness!D:D,B643,Fitness!E:E,C643,Fitness!F:F,D643,Fitness!G:G,E643)</f>
        <v>35.71</v>
      </c>
      <c r="H643" s="1">
        <f>AVERAGEIFS(Fitness!H:H,Fitness!C:C,A643,Fitness!D:D,B643,Fitness!E:E,C643,Fitness!F:F,D643,Fitness!G:G,E643)</f>
        <v>36.784999999999997</v>
      </c>
      <c r="I643">
        <f>COUNTIFS(Fitness!C:C,A643,Fitness!D:D,B643,Fitness!E:E,C643,Fitness!F:F,D643,Fitness!G:G,E643)</f>
        <v>2</v>
      </c>
    </row>
    <row r="644" spans="1:9" x14ac:dyDescent="0.25">
      <c r="A644">
        <v>0.2</v>
      </c>
      <c r="B644" t="s">
        <v>18</v>
      </c>
      <c r="C644" t="s">
        <v>16</v>
      </c>
      <c r="D644">
        <v>1</v>
      </c>
      <c r="E644">
        <v>4</v>
      </c>
      <c r="F644" s="1">
        <f>_xlfn.MAXIFS(Fitness!H:H,Fitness!C:C,A644,Fitness!D:D,B644,Fitness!E:E,C644,Fitness!F:F,D644,Fitness!G:G,E644)</f>
        <v>33.04</v>
      </c>
      <c r="G644" s="1">
        <f>_xlfn.MINIFS(Fitness!H:H,Fitness!C:C,A644,Fitness!D:D,B644,Fitness!E:E,C644,Fitness!F:F,D644,Fitness!G:G,E644)</f>
        <v>33.04</v>
      </c>
      <c r="H644" s="1">
        <f>AVERAGEIFS(Fitness!H:H,Fitness!C:C,A644,Fitness!D:D,B644,Fitness!E:E,C644,Fitness!F:F,D644,Fitness!G:G,E644)</f>
        <v>33.04</v>
      </c>
      <c r="I644">
        <f>COUNTIFS(Fitness!C:C,A644,Fitness!D:D,B644,Fitness!E:E,C644,Fitness!F:F,D644,Fitness!G:G,E644)</f>
        <v>1</v>
      </c>
    </row>
    <row r="645" spans="1:9" x14ac:dyDescent="0.25">
      <c r="A645">
        <v>0.4</v>
      </c>
      <c r="B645" t="s">
        <v>18</v>
      </c>
      <c r="C645" t="s">
        <v>16</v>
      </c>
      <c r="D645">
        <v>9</v>
      </c>
      <c r="E645">
        <v>64</v>
      </c>
      <c r="F645" s="1">
        <f>_xlfn.MAXIFS(Fitness!H:H,Fitness!C:C,A645,Fitness!D:D,B645,Fitness!E:E,C645,Fitness!F:F,D645,Fitness!G:G,E645)</f>
        <v>21.11</v>
      </c>
      <c r="G645" s="1">
        <f>_xlfn.MINIFS(Fitness!H:H,Fitness!C:C,A645,Fitness!D:D,B645,Fitness!E:E,C645,Fitness!F:F,D645,Fitness!G:G,E645)</f>
        <v>21.11</v>
      </c>
      <c r="H645" s="1">
        <f>AVERAGEIFS(Fitness!H:H,Fitness!C:C,A645,Fitness!D:D,B645,Fitness!E:E,C645,Fitness!F:F,D645,Fitness!G:G,E645)</f>
        <v>21.11</v>
      </c>
      <c r="I645">
        <f>COUNTIFS(Fitness!C:C,A645,Fitness!D:D,B645,Fitness!E:E,C645,Fitness!F:F,D645,Fitness!G:G,E645)</f>
        <v>1</v>
      </c>
    </row>
    <row r="646" spans="1:9" x14ac:dyDescent="0.25">
      <c r="A646">
        <v>0.3</v>
      </c>
      <c r="B646" t="s">
        <v>15</v>
      </c>
      <c r="C646" t="s">
        <v>17</v>
      </c>
      <c r="D646">
        <v>3</v>
      </c>
      <c r="E646">
        <v>128</v>
      </c>
      <c r="F646" s="1">
        <f>_xlfn.MAXIFS(Fitness!H:H,Fitness!C:C,A646,Fitness!D:D,B646,Fitness!E:E,C646,Fitness!F:F,D646,Fitness!G:G,E646)</f>
        <v>42.7</v>
      </c>
      <c r="G646" s="1">
        <f>_xlfn.MINIFS(Fitness!H:H,Fitness!C:C,A646,Fitness!D:D,B646,Fitness!E:E,C646,Fitness!F:F,D646,Fitness!G:G,E646)</f>
        <v>42.7</v>
      </c>
      <c r="H646" s="1">
        <f>AVERAGEIFS(Fitness!H:H,Fitness!C:C,A646,Fitness!D:D,B646,Fitness!E:E,C646,Fitness!F:F,D646,Fitness!G:G,E646)</f>
        <v>42.7</v>
      </c>
      <c r="I646">
        <f>COUNTIFS(Fitness!C:C,A646,Fitness!D:D,B646,Fitness!E:E,C646,Fitness!F:F,D646,Fitness!G:G,E646)</f>
        <v>1</v>
      </c>
    </row>
    <row r="647" spans="1:9" x14ac:dyDescent="0.25">
      <c r="A647">
        <v>0.2</v>
      </c>
      <c r="B647" t="s">
        <v>15</v>
      </c>
      <c r="C647" t="s">
        <v>11</v>
      </c>
      <c r="D647">
        <v>1</v>
      </c>
      <c r="E647">
        <v>128</v>
      </c>
      <c r="F647" s="1">
        <f>_xlfn.MAXIFS(Fitness!H:H,Fitness!C:C,A647,Fitness!D:D,B647,Fitness!E:E,C647,Fitness!F:F,D647,Fitness!G:G,E647)</f>
        <v>45.93</v>
      </c>
      <c r="G647" s="1">
        <f>_xlfn.MINIFS(Fitness!H:H,Fitness!C:C,A647,Fitness!D:D,B647,Fitness!E:E,C647,Fitness!F:F,D647,Fitness!G:G,E647)</f>
        <v>45.93</v>
      </c>
      <c r="H647" s="1">
        <f>AVERAGEIFS(Fitness!H:H,Fitness!C:C,A647,Fitness!D:D,B647,Fitness!E:E,C647,Fitness!F:F,D647,Fitness!G:G,E647)</f>
        <v>45.93</v>
      </c>
      <c r="I647">
        <f>COUNTIFS(Fitness!C:C,A647,Fitness!D:D,B647,Fitness!E:E,C647,Fitness!F:F,D647,Fitness!G:G,E647)</f>
        <v>1</v>
      </c>
    </row>
    <row r="648" spans="1:9" x14ac:dyDescent="0.25">
      <c r="A648">
        <v>0.2</v>
      </c>
      <c r="B648" t="s">
        <v>15</v>
      </c>
      <c r="C648" t="s">
        <v>19</v>
      </c>
      <c r="D648">
        <v>1</v>
      </c>
      <c r="E648">
        <v>128</v>
      </c>
      <c r="F648" s="1">
        <f>_xlfn.MAXIFS(Fitness!H:H,Fitness!C:C,A648,Fitness!D:D,B648,Fitness!E:E,C648,Fitness!F:F,D648,Fitness!G:G,E648)</f>
        <v>43.78</v>
      </c>
      <c r="G648" s="1">
        <f>_xlfn.MINIFS(Fitness!H:H,Fitness!C:C,A648,Fitness!D:D,B648,Fitness!E:E,C648,Fitness!F:F,D648,Fitness!G:G,E648)</f>
        <v>43.78</v>
      </c>
      <c r="H648" s="1">
        <f>AVERAGEIFS(Fitness!H:H,Fitness!C:C,A648,Fitness!D:D,B648,Fitness!E:E,C648,Fitness!F:F,D648,Fitness!G:G,E648)</f>
        <v>43.78</v>
      </c>
      <c r="I648">
        <f>COUNTIFS(Fitness!C:C,A648,Fitness!D:D,B648,Fitness!E:E,C648,Fitness!F:F,D648,Fitness!G:G,E648)</f>
        <v>1</v>
      </c>
    </row>
    <row r="649" spans="1:9" x14ac:dyDescent="0.25">
      <c r="A649">
        <v>0.3</v>
      </c>
      <c r="B649" t="s">
        <v>15</v>
      </c>
      <c r="C649" t="s">
        <v>17</v>
      </c>
      <c r="D649">
        <v>12</v>
      </c>
      <c r="E649">
        <v>128</v>
      </c>
      <c r="F649" s="1">
        <f>_xlfn.MAXIFS(Fitness!H:H,Fitness!C:C,A649,Fitness!D:D,B649,Fitness!E:E,C649,Fitness!F:F,D649,Fitness!G:G,E649)</f>
        <v>25.98</v>
      </c>
      <c r="G649" s="1">
        <f>_xlfn.MINIFS(Fitness!H:H,Fitness!C:C,A649,Fitness!D:D,B649,Fitness!E:E,C649,Fitness!F:F,D649,Fitness!G:G,E649)</f>
        <v>25.98</v>
      </c>
      <c r="H649" s="1">
        <f>AVERAGEIFS(Fitness!H:H,Fitness!C:C,A649,Fitness!D:D,B649,Fitness!E:E,C649,Fitness!F:F,D649,Fitness!G:G,E649)</f>
        <v>25.98</v>
      </c>
      <c r="I649">
        <f>COUNTIFS(Fitness!C:C,A649,Fitness!D:D,B649,Fitness!E:E,C649,Fitness!F:F,D649,Fitness!G:G,E649)</f>
        <v>1</v>
      </c>
    </row>
    <row r="650" spans="1:9" x14ac:dyDescent="0.25">
      <c r="A650">
        <v>0.2</v>
      </c>
      <c r="B650" t="s">
        <v>15</v>
      </c>
      <c r="C650" t="s">
        <v>17</v>
      </c>
      <c r="D650">
        <v>1</v>
      </c>
      <c r="E650">
        <v>64</v>
      </c>
      <c r="F650" s="1">
        <f>_xlfn.MAXIFS(Fitness!H:H,Fitness!C:C,A650,Fitness!D:D,B650,Fitness!E:E,C650,Fitness!F:F,D650,Fitness!G:G,E650)</f>
        <v>45.56</v>
      </c>
      <c r="G650" s="1">
        <f>_xlfn.MINIFS(Fitness!H:H,Fitness!C:C,A650,Fitness!D:D,B650,Fitness!E:E,C650,Fitness!F:F,D650,Fitness!G:G,E650)</f>
        <v>45.56</v>
      </c>
      <c r="H650" s="1">
        <f>AVERAGEIFS(Fitness!H:H,Fitness!C:C,A650,Fitness!D:D,B650,Fitness!E:E,C650,Fitness!F:F,D650,Fitness!G:G,E650)</f>
        <v>45.56</v>
      </c>
      <c r="I650">
        <f>COUNTIFS(Fitness!C:C,A650,Fitness!D:D,B650,Fitness!E:E,C650,Fitness!F:F,D650,Fitness!G:G,E650)</f>
        <v>1</v>
      </c>
    </row>
    <row r="651" spans="1:9" x14ac:dyDescent="0.25">
      <c r="A651">
        <v>0.25</v>
      </c>
      <c r="B651" t="s">
        <v>21</v>
      </c>
      <c r="C651" t="s">
        <v>11</v>
      </c>
      <c r="D651">
        <v>9</v>
      </c>
      <c r="E651">
        <v>32</v>
      </c>
      <c r="F651" s="1">
        <f>_xlfn.MAXIFS(Fitness!H:H,Fitness!C:C,A651,Fitness!D:D,B651,Fitness!E:E,C651,Fitness!F:F,D651,Fitness!G:G,E651)</f>
        <v>10</v>
      </c>
      <c r="G651" s="1">
        <f>_xlfn.MINIFS(Fitness!H:H,Fitness!C:C,A651,Fitness!D:D,B651,Fitness!E:E,C651,Fitness!F:F,D651,Fitness!G:G,E651)</f>
        <v>10</v>
      </c>
      <c r="H651" s="1">
        <f>AVERAGEIFS(Fitness!H:H,Fitness!C:C,A651,Fitness!D:D,B651,Fitness!E:E,C651,Fitness!F:F,D651,Fitness!G:G,E651)</f>
        <v>10</v>
      </c>
      <c r="I651">
        <f>COUNTIFS(Fitness!C:C,A651,Fitness!D:D,B651,Fitness!E:E,C651,Fitness!F:F,D651,Fitness!G:G,E651)</f>
        <v>1</v>
      </c>
    </row>
    <row r="652" spans="1:9" x14ac:dyDescent="0.25">
      <c r="A652">
        <v>0.25</v>
      </c>
      <c r="B652" t="s">
        <v>15</v>
      </c>
      <c r="C652" t="s">
        <v>14</v>
      </c>
      <c r="D652">
        <v>9</v>
      </c>
      <c r="E652">
        <v>128</v>
      </c>
      <c r="F652" s="1">
        <f>_xlfn.MAXIFS(Fitness!H:H,Fitness!C:C,A652,Fitness!D:D,B652,Fitness!E:E,C652,Fitness!F:F,D652,Fitness!G:G,E652)</f>
        <v>19.25</v>
      </c>
      <c r="G652" s="1">
        <f>_xlfn.MINIFS(Fitness!H:H,Fitness!C:C,A652,Fitness!D:D,B652,Fitness!E:E,C652,Fitness!F:F,D652,Fitness!G:G,E652)</f>
        <v>19.25</v>
      </c>
      <c r="H652" s="1">
        <f>AVERAGEIFS(Fitness!H:H,Fitness!C:C,A652,Fitness!D:D,B652,Fitness!E:E,C652,Fitness!F:F,D652,Fitness!G:G,E652)</f>
        <v>19.25</v>
      </c>
      <c r="I652">
        <f>COUNTIFS(Fitness!C:C,A652,Fitness!D:D,B652,Fitness!E:E,C652,Fitness!F:F,D652,Fitness!G:G,E652)</f>
        <v>1</v>
      </c>
    </row>
    <row r="653" spans="1:9" x14ac:dyDescent="0.25">
      <c r="A653">
        <v>0.3</v>
      </c>
      <c r="B653" t="s">
        <v>20</v>
      </c>
      <c r="C653" t="s">
        <v>17</v>
      </c>
      <c r="D653">
        <v>1</v>
      </c>
      <c r="E653">
        <v>128</v>
      </c>
      <c r="F653" s="1">
        <f>_xlfn.MAXIFS(Fitness!H:H,Fitness!C:C,A653,Fitness!D:D,B653,Fitness!E:E,C653,Fitness!F:F,D653,Fitness!G:G,E653)</f>
        <v>37.25</v>
      </c>
      <c r="G653" s="1">
        <f>_xlfn.MINIFS(Fitness!H:H,Fitness!C:C,A653,Fitness!D:D,B653,Fitness!E:E,C653,Fitness!F:F,D653,Fitness!G:G,E653)</f>
        <v>37.25</v>
      </c>
      <c r="H653" s="1">
        <f>AVERAGEIFS(Fitness!H:H,Fitness!C:C,A653,Fitness!D:D,B653,Fitness!E:E,C653,Fitness!F:F,D653,Fitness!G:G,E653)</f>
        <v>37.25</v>
      </c>
      <c r="I653">
        <f>COUNTIFS(Fitness!C:C,A653,Fitness!D:D,B653,Fitness!E:E,C653,Fitness!F:F,D653,Fitness!G:G,E653)</f>
        <v>1</v>
      </c>
    </row>
    <row r="654" spans="1:9" x14ac:dyDescent="0.25">
      <c r="A654">
        <v>0.3</v>
      </c>
      <c r="B654" t="s">
        <v>15</v>
      </c>
      <c r="C654" t="s">
        <v>17</v>
      </c>
      <c r="D654">
        <v>15</v>
      </c>
      <c r="E654">
        <v>128</v>
      </c>
      <c r="F654" s="1">
        <f>_xlfn.MAXIFS(Fitness!H:H,Fitness!C:C,A654,Fitness!D:D,B654,Fitness!E:E,C654,Fitness!F:F,D654,Fitness!G:G,E654)</f>
        <v>20.079999999999998</v>
      </c>
      <c r="G654" s="1">
        <f>_xlfn.MINIFS(Fitness!H:H,Fitness!C:C,A654,Fitness!D:D,B654,Fitness!E:E,C654,Fitness!F:F,D654,Fitness!G:G,E654)</f>
        <v>20.079999999999998</v>
      </c>
      <c r="H654" s="1">
        <f>AVERAGEIFS(Fitness!H:H,Fitness!C:C,A654,Fitness!D:D,B654,Fitness!E:E,C654,Fitness!F:F,D654,Fitness!G:G,E654)</f>
        <v>20.079999999999998</v>
      </c>
      <c r="I654">
        <f>COUNTIFS(Fitness!C:C,A654,Fitness!D:D,B654,Fitness!E:E,C654,Fitness!F:F,D654,Fitness!G:G,E654)</f>
        <v>1</v>
      </c>
    </row>
    <row r="655" spans="1:9" x14ac:dyDescent="0.25">
      <c r="A655">
        <v>0.3</v>
      </c>
      <c r="B655" t="s">
        <v>15</v>
      </c>
      <c r="C655" t="s">
        <v>11</v>
      </c>
      <c r="D655">
        <v>1</v>
      </c>
      <c r="E655">
        <v>128</v>
      </c>
      <c r="F655" s="1">
        <f>_xlfn.MAXIFS(Fitness!H:H,Fitness!C:C,A655,Fitness!D:D,B655,Fitness!E:E,C655,Fitness!F:F,D655,Fitness!G:G,E655)</f>
        <v>43.86</v>
      </c>
      <c r="G655" s="1">
        <f>_xlfn.MINIFS(Fitness!H:H,Fitness!C:C,A655,Fitness!D:D,B655,Fitness!E:E,C655,Fitness!F:F,D655,Fitness!G:G,E655)</f>
        <v>43.73</v>
      </c>
      <c r="H655" s="1">
        <f>AVERAGEIFS(Fitness!H:H,Fitness!C:C,A655,Fitness!D:D,B655,Fitness!E:E,C655,Fitness!F:F,D655,Fitness!G:G,E655)</f>
        <v>43.795000000000002</v>
      </c>
      <c r="I655">
        <f>COUNTIFS(Fitness!C:C,A655,Fitness!D:D,B655,Fitness!E:E,C655,Fitness!F:F,D655,Fitness!G:G,E655)</f>
        <v>2</v>
      </c>
    </row>
    <row r="656" spans="1:9" x14ac:dyDescent="0.25">
      <c r="A656">
        <v>0.3</v>
      </c>
      <c r="B656" t="s">
        <v>18</v>
      </c>
      <c r="C656" t="s">
        <v>16</v>
      </c>
      <c r="D656">
        <v>12</v>
      </c>
      <c r="E656">
        <v>64</v>
      </c>
      <c r="F656" s="1">
        <f>_xlfn.MAXIFS(Fitness!H:H,Fitness!C:C,A656,Fitness!D:D,B656,Fitness!E:E,C656,Fitness!F:F,D656,Fitness!G:G,E656)</f>
        <v>24.85</v>
      </c>
      <c r="G656" s="1">
        <f>_xlfn.MINIFS(Fitness!H:H,Fitness!C:C,A656,Fitness!D:D,B656,Fitness!E:E,C656,Fitness!F:F,D656,Fitness!G:G,E656)</f>
        <v>24.85</v>
      </c>
      <c r="H656" s="1">
        <f>AVERAGEIFS(Fitness!H:H,Fitness!C:C,A656,Fitness!D:D,B656,Fitness!E:E,C656,Fitness!F:F,D656,Fitness!G:G,E656)</f>
        <v>24.85</v>
      </c>
      <c r="I656">
        <f>COUNTIFS(Fitness!C:C,A656,Fitness!D:D,B656,Fitness!E:E,C656,Fitness!F:F,D656,Fitness!G:G,E656)</f>
        <v>1</v>
      </c>
    </row>
    <row r="657" spans="1:9" x14ac:dyDescent="0.25">
      <c r="A657">
        <v>0.3</v>
      </c>
      <c r="B657" t="s">
        <v>21</v>
      </c>
      <c r="C657" t="s">
        <v>17</v>
      </c>
      <c r="D657">
        <v>12</v>
      </c>
      <c r="E657">
        <v>128</v>
      </c>
      <c r="F657" s="1">
        <f>_xlfn.MAXIFS(Fitness!H:H,Fitness!C:C,A657,Fitness!D:D,B657,Fitness!E:E,C657,Fitness!F:F,D657,Fitness!G:G,E657)</f>
        <v>10</v>
      </c>
      <c r="G657" s="1">
        <f>_xlfn.MINIFS(Fitness!H:H,Fitness!C:C,A657,Fitness!D:D,B657,Fitness!E:E,C657,Fitness!F:F,D657,Fitness!G:G,E657)</f>
        <v>10</v>
      </c>
      <c r="H657" s="1">
        <f>AVERAGEIFS(Fitness!H:H,Fitness!C:C,A657,Fitness!D:D,B657,Fitness!E:E,C657,Fitness!F:F,D657,Fitness!G:G,E657)</f>
        <v>10</v>
      </c>
      <c r="I657">
        <f>COUNTIFS(Fitness!C:C,A657,Fitness!D:D,B657,Fitness!E:E,C657,Fitness!F:F,D657,Fitness!G:G,E657)</f>
        <v>1</v>
      </c>
    </row>
    <row r="658" spans="1:9" x14ac:dyDescent="0.25">
      <c r="A658">
        <v>0.2</v>
      </c>
      <c r="B658" t="s">
        <v>20</v>
      </c>
      <c r="C658" t="s">
        <v>17</v>
      </c>
      <c r="D658">
        <v>1</v>
      </c>
      <c r="E658">
        <v>128</v>
      </c>
      <c r="F658" s="1">
        <f>_xlfn.MAXIFS(Fitness!H:H,Fitness!C:C,A658,Fitness!D:D,B658,Fitness!E:E,C658,Fitness!F:F,D658,Fitness!G:G,E658)</f>
        <v>45.7</v>
      </c>
      <c r="G658" s="1">
        <f>_xlfn.MINIFS(Fitness!H:H,Fitness!C:C,A658,Fitness!D:D,B658,Fitness!E:E,C658,Fitness!F:F,D658,Fitness!G:G,E658)</f>
        <v>44.15</v>
      </c>
      <c r="H658" s="1">
        <f>AVERAGEIFS(Fitness!H:H,Fitness!C:C,A658,Fitness!D:D,B658,Fitness!E:E,C658,Fitness!F:F,D658,Fitness!G:G,E658)</f>
        <v>44.924999999999997</v>
      </c>
      <c r="I658">
        <f>COUNTIFS(Fitness!C:C,A658,Fitness!D:D,B658,Fitness!E:E,C658,Fitness!F:F,D658,Fitness!G:G,E658)</f>
        <v>2</v>
      </c>
    </row>
    <row r="659" spans="1:9" x14ac:dyDescent="0.25">
      <c r="A659">
        <v>0.2</v>
      </c>
      <c r="B659" t="s">
        <v>21</v>
      </c>
      <c r="C659" t="s">
        <v>13</v>
      </c>
      <c r="D659">
        <v>9</v>
      </c>
      <c r="E659">
        <v>64</v>
      </c>
      <c r="F659" s="1">
        <f>_xlfn.MAXIFS(Fitness!H:H,Fitness!C:C,A659,Fitness!D:D,B659,Fitness!E:E,C659,Fitness!F:F,D659,Fitness!G:G,E659)</f>
        <v>10</v>
      </c>
      <c r="G659" s="1">
        <f>_xlfn.MINIFS(Fitness!H:H,Fitness!C:C,A659,Fitness!D:D,B659,Fitness!E:E,C659,Fitness!F:F,D659,Fitness!G:G,E659)</f>
        <v>10</v>
      </c>
      <c r="H659" s="1">
        <f>AVERAGEIFS(Fitness!H:H,Fitness!C:C,A659,Fitness!D:D,B659,Fitness!E:E,C659,Fitness!F:F,D659,Fitness!G:G,E659)</f>
        <v>10</v>
      </c>
      <c r="I659">
        <f>COUNTIFS(Fitness!C:C,A659,Fitness!D:D,B659,Fitness!E:E,C659,Fitness!F:F,D659,Fitness!G:G,E659)</f>
        <v>1</v>
      </c>
    </row>
    <row r="660" spans="1:9" x14ac:dyDescent="0.25">
      <c r="A660">
        <v>0.3</v>
      </c>
      <c r="B660" t="s">
        <v>15</v>
      </c>
      <c r="C660" t="s">
        <v>13</v>
      </c>
      <c r="D660">
        <v>9</v>
      </c>
      <c r="E660">
        <v>128</v>
      </c>
      <c r="F660" s="1">
        <f>_xlfn.MAXIFS(Fitness!H:H,Fitness!C:C,A660,Fitness!D:D,B660,Fitness!E:E,C660,Fitness!F:F,D660,Fitness!G:G,E660)</f>
        <v>17.940000000000001</v>
      </c>
      <c r="G660" s="1">
        <f>_xlfn.MINIFS(Fitness!H:H,Fitness!C:C,A660,Fitness!D:D,B660,Fitness!E:E,C660,Fitness!F:F,D660,Fitness!G:G,E660)</f>
        <v>17.940000000000001</v>
      </c>
      <c r="H660" s="1">
        <f>AVERAGEIFS(Fitness!H:H,Fitness!C:C,A660,Fitness!D:D,B660,Fitness!E:E,C660,Fitness!F:F,D660,Fitness!G:G,E660)</f>
        <v>17.940000000000001</v>
      </c>
      <c r="I660">
        <f>COUNTIFS(Fitness!C:C,A660,Fitness!D:D,B660,Fitness!E:E,C660,Fitness!F:F,D660,Fitness!G:G,E660)</f>
        <v>1</v>
      </c>
    </row>
    <row r="661" spans="1:9" x14ac:dyDescent="0.25">
      <c r="A661">
        <v>0.3</v>
      </c>
      <c r="B661" t="s">
        <v>15</v>
      </c>
      <c r="C661" t="s">
        <v>14</v>
      </c>
      <c r="D661">
        <v>1</v>
      </c>
      <c r="E661">
        <v>128</v>
      </c>
      <c r="F661" s="1">
        <f>_xlfn.MAXIFS(Fitness!H:H,Fitness!C:C,A661,Fitness!D:D,B661,Fitness!E:E,C661,Fitness!F:F,D661,Fitness!G:G,E661)</f>
        <v>32.61</v>
      </c>
      <c r="G661" s="1">
        <f>_xlfn.MINIFS(Fitness!H:H,Fitness!C:C,A661,Fitness!D:D,B661,Fitness!E:E,C661,Fitness!F:F,D661,Fitness!G:G,E661)</f>
        <v>32.61</v>
      </c>
      <c r="H661" s="1">
        <f>AVERAGEIFS(Fitness!H:H,Fitness!C:C,A661,Fitness!D:D,B661,Fitness!E:E,C661,Fitness!F:F,D661,Fitness!G:G,E661)</f>
        <v>32.61</v>
      </c>
      <c r="I661">
        <f>COUNTIFS(Fitness!C:C,A661,Fitness!D:D,B661,Fitness!E:E,C661,Fitness!F:F,D661,Fitness!G:G,E661)</f>
        <v>1</v>
      </c>
    </row>
    <row r="662" spans="1:9" x14ac:dyDescent="0.25">
      <c r="A662">
        <v>0.3</v>
      </c>
      <c r="B662" t="s">
        <v>18</v>
      </c>
      <c r="C662" t="s">
        <v>19</v>
      </c>
      <c r="D662">
        <v>1</v>
      </c>
      <c r="E662">
        <v>64</v>
      </c>
      <c r="F662" s="1">
        <f>_xlfn.MAXIFS(Fitness!H:H,Fitness!C:C,A662,Fitness!D:D,B662,Fitness!E:E,C662,Fitness!F:F,D662,Fitness!G:G,E662)</f>
        <v>43.86</v>
      </c>
      <c r="G662" s="1">
        <f>_xlfn.MINIFS(Fitness!H:H,Fitness!C:C,A662,Fitness!D:D,B662,Fitness!E:E,C662,Fitness!F:F,D662,Fitness!G:G,E662)</f>
        <v>43.86</v>
      </c>
      <c r="H662" s="1">
        <f>AVERAGEIFS(Fitness!H:H,Fitness!C:C,A662,Fitness!D:D,B662,Fitness!E:E,C662,Fitness!F:F,D662,Fitness!G:G,E662)</f>
        <v>43.86</v>
      </c>
      <c r="I662">
        <f>COUNTIFS(Fitness!C:C,A662,Fitness!D:D,B662,Fitness!E:E,C662,Fitness!F:F,D662,Fitness!G:G,E662)</f>
        <v>1</v>
      </c>
    </row>
    <row r="663" spans="1:9" x14ac:dyDescent="0.25">
      <c r="A663">
        <v>0.3</v>
      </c>
      <c r="B663" t="s">
        <v>12</v>
      </c>
      <c r="C663" t="s">
        <v>17</v>
      </c>
      <c r="D663">
        <v>1</v>
      </c>
      <c r="E663">
        <v>128</v>
      </c>
      <c r="F663" s="1">
        <f>_xlfn.MAXIFS(Fitness!H:H,Fitness!C:C,A663,Fitness!D:D,B663,Fitness!E:E,C663,Fitness!F:F,D663,Fitness!G:G,E663)</f>
        <v>42.16</v>
      </c>
      <c r="G663" s="1">
        <f>_xlfn.MINIFS(Fitness!H:H,Fitness!C:C,A663,Fitness!D:D,B663,Fitness!E:E,C663,Fitness!F:F,D663,Fitness!G:G,E663)</f>
        <v>42.16</v>
      </c>
      <c r="H663" s="1">
        <f>AVERAGEIFS(Fitness!H:H,Fitness!C:C,A663,Fitness!D:D,B663,Fitness!E:E,C663,Fitness!F:F,D663,Fitness!G:G,E663)</f>
        <v>42.16</v>
      </c>
      <c r="I663">
        <f>COUNTIFS(Fitness!C:C,A663,Fitness!D:D,B663,Fitness!E:E,C663,Fitness!F:F,D663,Fitness!G:G,E663)</f>
        <v>1</v>
      </c>
    </row>
    <row r="664" spans="1:9" x14ac:dyDescent="0.25">
      <c r="A664">
        <v>0.5</v>
      </c>
      <c r="B664" t="s">
        <v>20</v>
      </c>
      <c r="C664" t="s">
        <v>19</v>
      </c>
      <c r="D664">
        <v>6</v>
      </c>
      <c r="E664">
        <v>16</v>
      </c>
      <c r="F664" s="1">
        <f>_xlfn.MAXIFS(Fitness!H:H,Fitness!C:C,A664,Fitness!D:D,B664,Fitness!E:E,C664,Fitness!F:F,D664,Fitness!G:G,E664)</f>
        <v>10</v>
      </c>
      <c r="G664" s="1">
        <f>_xlfn.MINIFS(Fitness!H:H,Fitness!C:C,A664,Fitness!D:D,B664,Fitness!E:E,C664,Fitness!F:F,D664,Fitness!G:G,E664)</f>
        <v>10</v>
      </c>
      <c r="H664" s="1">
        <f>AVERAGEIFS(Fitness!H:H,Fitness!C:C,A664,Fitness!D:D,B664,Fitness!E:E,C664,Fitness!F:F,D664,Fitness!G:G,E664)</f>
        <v>10</v>
      </c>
      <c r="I664">
        <f>COUNTIFS(Fitness!C:C,A664,Fitness!D:D,B664,Fitness!E:E,C664,Fitness!F:F,D664,Fitness!G:G,E664)</f>
        <v>1</v>
      </c>
    </row>
    <row r="665" spans="1:9" x14ac:dyDescent="0.25">
      <c r="A665">
        <v>0.25</v>
      </c>
      <c r="B665" t="s">
        <v>20</v>
      </c>
      <c r="C665" t="s">
        <v>19</v>
      </c>
      <c r="D665">
        <v>9</v>
      </c>
      <c r="E665">
        <v>32</v>
      </c>
      <c r="F665" s="1">
        <f>_xlfn.MAXIFS(Fitness!H:H,Fitness!C:C,A665,Fitness!D:D,B665,Fitness!E:E,C665,Fitness!F:F,D665,Fitness!G:G,E665)</f>
        <v>10</v>
      </c>
      <c r="G665" s="1">
        <f>_xlfn.MINIFS(Fitness!H:H,Fitness!C:C,A665,Fitness!D:D,B665,Fitness!E:E,C665,Fitness!F:F,D665,Fitness!G:G,E665)</f>
        <v>10</v>
      </c>
      <c r="H665" s="1">
        <f>AVERAGEIFS(Fitness!H:H,Fitness!C:C,A665,Fitness!D:D,B665,Fitness!E:E,C665,Fitness!F:F,D665,Fitness!G:G,E665)</f>
        <v>10</v>
      </c>
      <c r="I665">
        <f>COUNTIFS(Fitness!C:C,A665,Fitness!D:D,B665,Fitness!E:E,C665,Fitness!F:F,D665,Fitness!G:G,E665)</f>
        <v>1</v>
      </c>
    </row>
    <row r="666" spans="1:9" x14ac:dyDescent="0.25">
      <c r="A666">
        <v>0.25</v>
      </c>
      <c r="B666" t="s">
        <v>20</v>
      </c>
      <c r="C666" t="s">
        <v>19</v>
      </c>
      <c r="D666">
        <v>15</v>
      </c>
      <c r="E666">
        <v>128</v>
      </c>
      <c r="F666" s="1">
        <f>_xlfn.MAXIFS(Fitness!H:H,Fitness!C:C,A666,Fitness!D:D,B666,Fitness!E:E,C666,Fitness!F:F,D666,Fitness!G:G,E666)</f>
        <v>10</v>
      </c>
      <c r="G666" s="1">
        <f>_xlfn.MINIFS(Fitness!H:H,Fitness!C:C,A666,Fitness!D:D,B666,Fitness!E:E,C666,Fitness!F:F,D666,Fitness!G:G,E666)</f>
        <v>10</v>
      </c>
      <c r="H666" s="1">
        <f>AVERAGEIFS(Fitness!H:H,Fitness!C:C,A666,Fitness!D:D,B666,Fitness!E:E,C666,Fitness!F:F,D666,Fitness!G:G,E666)</f>
        <v>10</v>
      </c>
      <c r="I666">
        <f>COUNTIFS(Fitness!C:C,A666,Fitness!D:D,B666,Fitness!E:E,C666,Fitness!F:F,D666,Fitness!G:G,E666)</f>
        <v>1</v>
      </c>
    </row>
    <row r="667" spans="1:9" x14ac:dyDescent="0.25">
      <c r="A667">
        <v>0.5</v>
      </c>
      <c r="B667" t="s">
        <v>20</v>
      </c>
      <c r="C667" t="s">
        <v>17</v>
      </c>
      <c r="D667">
        <v>12</v>
      </c>
      <c r="E667">
        <v>16</v>
      </c>
      <c r="F667" s="1">
        <f>_xlfn.MAXIFS(Fitness!H:H,Fitness!C:C,A667,Fitness!D:D,B667,Fitness!E:E,C667,Fitness!F:F,D667,Fitness!G:G,E667)</f>
        <v>9.99</v>
      </c>
      <c r="G667" s="1">
        <f>_xlfn.MINIFS(Fitness!H:H,Fitness!C:C,A667,Fitness!D:D,B667,Fitness!E:E,C667,Fitness!F:F,D667,Fitness!G:G,E667)</f>
        <v>9.99</v>
      </c>
      <c r="H667" s="1">
        <f>AVERAGEIFS(Fitness!H:H,Fitness!C:C,A667,Fitness!D:D,B667,Fitness!E:E,C667,Fitness!F:F,D667,Fitness!G:G,E667)</f>
        <v>9.99</v>
      </c>
      <c r="I667">
        <f>COUNTIFS(Fitness!C:C,A667,Fitness!D:D,B667,Fitness!E:E,C667,Fitness!F:F,D667,Fitness!G:G,E667)</f>
        <v>1</v>
      </c>
    </row>
    <row r="668" spans="1:9" x14ac:dyDescent="0.25">
      <c r="A668">
        <v>0.4</v>
      </c>
      <c r="B668" t="s">
        <v>20</v>
      </c>
      <c r="C668" t="s">
        <v>19</v>
      </c>
      <c r="D668">
        <v>12</v>
      </c>
      <c r="E668">
        <v>4</v>
      </c>
      <c r="F668" s="1">
        <f>_xlfn.MAXIFS(Fitness!H:H,Fitness!C:C,A668,Fitness!D:D,B668,Fitness!E:E,C668,Fitness!F:F,D668,Fitness!G:G,E668)</f>
        <v>10</v>
      </c>
      <c r="G668" s="1">
        <f>_xlfn.MINIFS(Fitness!H:H,Fitness!C:C,A668,Fitness!D:D,B668,Fitness!E:E,C668,Fitness!F:F,D668,Fitness!G:G,E668)</f>
        <v>10</v>
      </c>
      <c r="H668" s="1">
        <f>AVERAGEIFS(Fitness!H:H,Fitness!C:C,A668,Fitness!D:D,B668,Fitness!E:E,C668,Fitness!F:F,D668,Fitness!G:G,E668)</f>
        <v>10</v>
      </c>
      <c r="I668">
        <f>COUNTIFS(Fitness!C:C,A668,Fitness!D:D,B668,Fitness!E:E,C668,Fitness!F:F,D668,Fitness!G:G,E668)</f>
        <v>1</v>
      </c>
    </row>
    <row r="669" spans="1:9" x14ac:dyDescent="0.25">
      <c r="A669">
        <v>0.4</v>
      </c>
      <c r="B669" t="s">
        <v>20</v>
      </c>
      <c r="C669" t="s">
        <v>19</v>
      </c>
      <c r="D669">
        <v>6</v>
      </c>
      <c r="E669">
        <v>16</v>
      </c>
      <c r="F669" s="1">
        <f>_xlfn.MAXIFS(Fitness!H:H,Fitness!C:C,A669,Fitness!D:D,B669,Fitness!E:E,C669,Fitness!F:F,D669,Fitness!G:G,E669)</f>
        <v>10</v>
      </c>
      <c r="G669" s="1">
        <f>_xlfn.MINIFS(Fitness!H:H,Fitness!C:C,A669,Fitness!D:D,B669,Fitness!E:E,C669,Fitness!F:F,D669,Fitness!G:G,E669)</f>
        <v>10</v>
      </c>
      <c r="H669" s="1">
        <f>AVERAGEIFS(Fitness!H:H,Fitness!C:C,A669,Fitness!D:D,B669,Fitness!E:E,C669,Fitness!F:F,D669,Fitness!G:G,E669)</f>
        <v>10</v>
      </c>
      <c r="I669">
        <f>COUNTIFS(Fitness!C:C,A669,Fitness!D:D,B669,Fitness!E:E,C669,Fitness!F:F,D669,Fitness!G:G,E669)</f>
        <v>2</v>
      </c>
    </row>
    <row r="670" spans="1:9" x14ac:dyDescent="0.25">
      <c r="A670">
        <v>0.25</v>
      </c>
      <c r="B670" t="s">
        <v>20</v>
      </c>
      <c r="C670" t="s">
        <v>19</v>
      </c>
      <c r="D670">
        <v>3</v>
      </c>
      <c r="E670">
        <v>16</v>
      </c>
      <c r="F670" s="1">
        <f>_xlfn.MAXIFS(Fitness!H:H,Fitness!C:C,A670,Fitness!D:D,B670,Fitness!E:E,C670,Fitness!F:F,D670,Fitness!G:G,E670)</f>
        <v>18.350000000000001</v>
      </c>
      <c r="G670" s="1">
        <f>_xlfn.MINIFS(Fitness!H:H,Fitness!C:C,A670,Fitness!D:D,B670,Fitness!E:E,C670,Fitness!F:F,D670,Fitness!G:G,E670)</f>
        <v>10</v>
      </c>
      <c r="H670" s="1">
        <f>AVERAGEIFS(Fitness!H:H,Fitness!C:C,A670,Fitness!D:D,B670,Fitness!E:E,C670,Fitness!F:F,D670,Fitness!G:G,E670)</f>
        <v>14.175000000000001</v>
      </c>
      <c r="I670">
        <f>COUNTIFS(Fitness!C:C,A670,Fitness!D:D,B670,Fitness!E:E,C670,Fitness!F:F,D670,Fitness!G:G,E670)</f>
        <v>2</v>
      </c>
    </row>
    <row r="671" spans="1:9" x14ac:dyDescent="0.25">
      <c r="A671">
        <v>0.4</v>
      </c>
      <c r="B671" t="s">
        <v>20</v>
      </c>
      <c r="C671" t="s">
        <v>19</v>
      </c>
      <c r="D671">
        <v>6</v>
      </c>
      <c r="E671">
        <v>32</v>
      </c>
      <c r="F671" s="1">
        <f>_xlfn.MAXIFS(Fitness!H:H,Fitness!C:C,A671,Fitness!D:D,B671,Fitness!E:E,C671,Fitness!F:F,D671,Fitness!G:G,E671)</f>
        <v>10</v>
      </c>
      <c r="G671" s="1">
        <f>_xlfn.MINIFS(Fitness!H:H,Fitness!C:C,A671,Fitness!D:D,B671,Fitness!E:E,C671,Fitness!F:F,D671,Fitness!G:G,E671)</f>
        <v>10</v>
      </c>
      <c r="H671" s="1">
        <f>AVERAGEIFS(Fitness!H:H,Fitness!C:C,A671,Fitness!D:D,B671,Fitness!E:E,C671,Fitness!F:F,D671,Fitness!G:G,E671)</f>
        <v>10</v>
      </c>
      <c r="I671">
        <f>COUNTIFS(Fitness!C:C,A671,Fitness!D:D,B671,Fitness!E:E,C671,Fitness!F:F,D671,Fitness!G:G,E671)</f>
        <v>1</v>
      </c>
    </row>
    <row r="672" spans="1:9" x14ac:dyDescent="0.25">
      <c r="A672">
        <v>0.1</v>
      </c>
      <c r="B672" t="s">
        <v>20</v>
      </c>
      <c r="C672" t="s">
        <v>19</v>
      </c>
      <c r="D672">
        <v>12</v>
      </c>
      <c r="E672">
        <v>16</v>
      </c>
      <c r="F672" s="1">
        <f>_xlfn.MAXIFS(Fitness!H:H,Fitness!C:C,A672,Fitness!D:D,B672,Fitness!E:E,C672,Fitness!F:F,D672,Fitness!G:G,E672)</f>
        <v>10</v>
      </c>
      <c r="G672" s="1">
        <f>_xlfn.MINIFS(Fitness!H:H,Fitness!C:C,A672,Fitness!D:D,B672,Fitness!E:E,C672,Fitness!F:F,D672,Fitness!G:G,E672)</f>
        <v>10</v>
      </c>
      <c r="H672" s="1">
        <f>AVERAGEIFS(Fitness!H:H,Fitness!C:C,A672,Fitness!D:D,B672,Fitness!E:E,C672,Fitness!F:F,D672,Fitness!G:G,E672)</f>
        <v>10</v>
      </c>
      <c r="I672">
        <f>COUNTIFS(Fitness!C:C,A672,Fitness!D:D,B672,Fitness!E:E,C672,Fitness!F:F,D672,Fitness!G:G,E672)</f>
        <v>2</v>
      </c>
    </row>
    <row r="673" spans="1:9" x14ac:dyDescent="0.25">
      <c r="A673">
        <v>0.3</v>
      </c>
      <c r="B673" t="s">
        <v>15</v>
      </c>
      <c r="C673" t="s">
        <v>19</v>
      </c>
      <c r="D673">
        <v>12</v>
      </c>
      <c r="E673">
        <v>16</v>
      </c>
      <c r="F673" s="1">
        <f>_xlfn.MAXIFS(Fitness!H:H,Fitness!C:C,A673,Fitness!D:D,B673,Fitness!E:E,C673,Fitness!F:F,D673,Fitness!G:G,E673)</f>
        <v>10</v>
      </c>
      <c r="G673" s="1">
        <f>_xlfn.MINIFS(Fitness!H:H,Fitness!C:C,A673,Fitness!D:D,B673,Fitness!E:E,C673,Fitness!F:F,D673,Fitness!G:G,E673)</f>
        <v>10</v>
      </c>
      <c r="H673" s="1">
        <f>AVERAGEIFS(Fitness!H:H,Fitness!C:C,A673,Fitness!D:D,B673,Fitness!E:E,C673,Fitness!F:F,D673,Fitness!G:G,E673)</f>
        <v>10</v>
      </c>
      <c r="I673">
        <f>COUNTIFS(Fitness!C:C,A673,Fitness!D:D,B673,Fitness!E:E,C673,Fitness!F:F,D673,Fitness!G:G,E673)</f>
        <v>1</v>
      </c>
    </row>
    <row r="674" spans="1:9" x14ac:dyDescent="0.25">
      <c r="A674">
        <v>0.4</v>
      </c>
      <c r="B674" t="s">
        <v>20</v>
      </c>
      <c r="C674" t="s">
        <v>19</v>
      </c>
      <c r="D674">
        <v>6</v>
      </c>
      <c r="E674">
        <v>64</v>
      </c>
      <c r="F674" s="1">
        <f>_xlfn.MAXIFS(Fitness!H:H,Fitness!C:C,A674,Fitness!D:D,B674,Fitness!E:E,C674,Fitness!F:F,D674,Fitness!G:G,E674)</f>
        <v>10</v>
      </c>
      <c r="G674" s="1">
        <f>_xlfn.MINIFS(Fitness!H:H,Fitness!C:C,A674,Fitness!D:D,B674,Fitness!E:E,C674,Fitness!F:F,D674,Fitness!G:G,E674)</f>
        <v>10</v>
      </c>
      <c r="H674" s="1">
        <f>AVERAGEIFS(Fitness!H:H,Fitness!C:C,A674,Fitness!D:D,B674,Fitness!E:E,C674,Fitness!F:F,D674,Fitness!G:G,E674)</f>
        <v>10</v>
      </c>
      <c r="I674">
        <f>COUNTIFS(Fitness!C:C,A674,Fitness!D:D,B674,Fitness!E:E,C674,Fitness!F:F,D674,Fitness!G:G,E674)</f>
        <v>1</v>
      </c>
    </row>
    <row r="675" spans="1:9" x14ac:dyDescent="0.25">
      <c r="A675">
        <v>0.25</v>
      </c>
      <c r="B675" t="s">
        <v>20</v>
      </c>
      <c r="C675" t="s">
        <v>11</v>
      </c>
      <c r="D675">
        <v>12</v>
      </c>
      <c r="E675">
        <v>16</v>
      </c>
      <c r="F675" s="1">
        <f>_xlfn.MAXIFS(Fitness!H:H,Fitness!C:C,A675,Fitness!D:D,B675,Fitness!E:E,C675,Fitness!F:F,D675,Fitness!G:G,E675)</f>
        <v>10</v>
      </c>
      <c r="G675" s="1">
        <f>_xlfn.MINIFS(Fitness!H:H,Fitness!C:C,A675,Fitness!D:D,B675,Fitness!E:E,C675,Fitness!F:F,D675,Fitness!G:G,E675)</f>
        <v>10</v>
      </c>
      <c r="H675" s="1">
        <f>AVERAGEIFS(Fitness!H:H,Fitness!C:C,A675,Fitness!D:D,B675,Fitness!E:E,C675,Fitness!F:F,D675,Fitness!G:G,E675)</f>
        <v>10</v>
      </c>
      <c r="I675">
        <f>COUNTIFS(Fitness!C:C,A675,Fitness!D:D,B675,Fitness!E:E,C675,Fitness!F:F,D675,Fitness!G:G,E675)</f>
        <v>1</v>
      </c>
    </row>
    <row r="676" spans="1:9" x14ac:dyDescent="0.25">
      <c r="A676">
        <v>0.4</v>
      </c>
      <c r="B676" t="s">
        <v>12</v>
      </c>
      <c r="C676" t="s">
        <v>17</v>
      </c>
      <c r="D676">
        <v>6</v>
      </c>
      <c r="E676">
        <v>16</v>
      </c>
      <c r="F676" s="1">
        <f>_xlfn.MAXIFS(Fitness!H:H,Fitness!C:C,A676,Fitness!D:D,B676,Fitness!E:E,C676,Fitness!F:F,D676,Fitness!G:G,E676)</f>
        <v>18.29</v>
      </c>
      <c r="G676" s="1">
        <f>_xlfn.MINIFS(Fitness!H:H,Fitness!C:C,A676,Fitness!D:D,B676,Fitness!E:E,C676,Fitness!F:F,D676,Fitness!G:G,E676)</f>
        <v>18.29</v>
      </c>
      <c r="H676" s="1">
        <f>AVERAGEIFS(Fitness!H:H,Fitness!C:C,A676,Fitness!D:D,B676,Fitness!E:E,C676,Fitness!F:F,D676,Fitness!G:G,E676)</f>
        <v>18.29</v>
      </c>
      <c r="I676">
        <f>COUNTIFS(Fitness!C:C,A676,Fitness!D:D,B676,Fitness!E:E,C676,Fitness!F:F,D676,Fitness!G:G,E676)</f>
        <v>1</v>
      </c>
    </row>
    <row r="677" spans="1:9" x14ac:dyDescent="0.25">
      <c r="A677">
        <v>0.3</v>
      </c>
      <c r="B677" t="s">
        <v>20</v>
      </c>
      <c r="C677" t="s">
        <v>19</v>
      </c>
      <c r="D677">
        <v>15</v>
      </c>
      <c r="E677">
        <v>16</v>
      </c>
      <c r="F677" s="1">
        <f>_xlfn.MAXIFS(Fitness!H:H,Fitness!C:C,A677,Fitness!D:D,B677,Fitness!E:E,C677,Fitness!F:F,D677,Fitness!G:G,E677)</f>
        <v>10</v>
      </c>
      <c r="G677" s="1">
        <f>_xlfn.MINIFS(Fitness!H:H,Fitness!C:C,A677,Fitness!D:D,B677,Fitness!E:E,C677,Fitness!F:F,D677,Fitness!G:G,E677)</f>
        <v>10</v>
      </c>
      <c r="H677" s="1">
        <f>AVERAGEIFS(Fitness!H:H,Fitness!C:C,A677,Fitness!D:D,B677,Fitness!E:E,C677,Fitness!F:F,D677,Fitness!G:G,E677)</f>
        <v>10</v>
      </c>
      <c r="I677">
        <f>COUNTIFS(Fitness!C:C,A677,Fitness!D:D,B677,Fitness!E:E,C677,Fitness!F:F,D677,Fitness!G:G,E677)</f>
        <v>1</v>
      </c>
    </row>
    <row r="678" spans="1:9" x14ac:dyDescent="0.25">
      <c r="A678">
        <v>0.25</v>
      </c>
      <c r="B678" t="s">
        <v>12</v>
      </c>
      <c r="C678" t="s">
        <v>17</v>
      </c>
      <c r="D678">
        <v>12</v>
      </c>
      <c r="E678">
        <v>16</v>
      </c>
      <c r="F678" s="1">
        <f>_xlfn.MAXIFS(Fitness!H:H,Fitness!C:C,A678,Fitness!D:D,B678,Fitness!E:E,C678,Fitness!F:F,D678,Fitness!G:G,E678)</f>
        <v>17.84</v>
      </c>
      <c r="G678" s="1">
        <f>_xlfn.MINIFS(Fitness!H:H,Fitness!C:C,A678,Fitness!D:D,B678,Fitness!E:E,C678,Fitness!F:F,D678,Fitness!G:G,E678)</f>
        <v>17.84</v>
      </c>
      <c r="H678" s="1">
        <f>AVERAGEIFS(Fitness!H:H,Fitness!C:C,A678,Fitness!D:D,B678,Fitness!E:E,C678,Fitness!F:F,D678,Fitness!G:G,E678)</f>
        <v>17.84</v>
      </c>
      <c r="I678">
        <f>COUNTIFS(Fitness!C:C,A678,Fitness!D:D,B678,Fitness!E:E,C678,Fitness!F:F,D678,Fitness!G:G,E678)</f>
        <v>1</v>
      </c>
    </row>
    <row r="679" spans="1:9" x14ac:dyDescent="0.25">
      <c r="A679">
        <v>0.3</v>
      </c>
      <c r="B679" t="s">
        <v>20</v>
      </c>
      <c r="C679" t="s">
        <v>17</v>
      </c>
      <c r="D679">
        <v>6</v>
      </c>
      <c r="E679">
        <v>16</v>
      </c>
      <c r="F679" s="1">
        <f>_xlfn.MAXIFS(Fitness!H:H,Fitness!C:C,A679,Fitness!D:D,B679,Fitness!E:E,C679,Fitness!F:F,D679,Fitness!G:G,E679)</f>
        <v>25.15</v>
      </c>
      <c r="G679" s="1">
        <f>_xlfn.MINIFS(Fitness!H:H,Fitness!C:C,A679,Fitness!D:D,B679,Fitness!E:E,C679,Fitness!F:F,D679,Fitness!G:G,E679)</f>
        <v>19.829999999999998</v>
      </c>
      <c r="H679" s="1">
        <f>AVERAGEIFS(Fitness!H:H,Fitness!C:C,A679,Fitness!D:D,B679,Fitness!E:E,C679,Fitness!F:F,D679,Fitness!G:G,E679)</f>
        <v>22.49</v>
      </c>
      <c r="I679">
        <f>COUNTIFS(Fitness!C:C,A679,Fitness!D:D,B679,Fitness!E:E,C679,Fitness!F:F,D679,Fitness!G:G,E679)</f>
        <v>2</v>
      </c>
    </row>
    <row r="680" spans="1:9" x14ac:dyDescent="0.25">
      <c r="A680">
        <v>0.3</v>
      </c>
      <c r="B680" t="s">
        <v>15</v>
      </c>
      <c r="C680" t="s">
        <v>11</v>
      </c>
      <c r="D680">
        <v>1</v>
      </c>
      <c r="E680">
        <v>32</v>
      </c>
      <c r="F680" s="1">
        <f>_xlfn.MAXIFS(Fitness!H:H,Fitness!C:C,A680,Fitness!D:D,B680,Fitness!E:E,C680,Fitness!F:F,D680,Fitness!G:G,E680)</f>
        <v>39.42</v>
      </c>
      <c r="G680" s="1">
        <f>_xlfn.MINIFS(Fitness!H:H,Fitness!C:C,A680,Fitness!D:D,B680,Fitness!E:E,C680,Fitness!F:F,D680,Fitness!G:G,E680)</f>
        <v>39.42</v>
      </c>
      <c r="H680" s="1">
        <f>AVERAGEIFS(Fitness!H:H,Fitness!C:C,A680,Fitness!D:D,B680,Fitness!E:E,C680,Fitness!F:F,D680,Fitness!G:G,E680)</f>
        <v>39.42</v>
      </c>
      <c r="I680">
        <f>COUNTIFS(Fitness!C:C,A680,Fitness!D:D,B680,Fitness!E:E,C680,Fitness!F:F,D680,Fitness!G:G,E680)</f>
        <v>1</v>
      </c>
    </row>
    <row r="681" spans="1:9" x14ac:dyDescent="0.25">
      <c r="A681">
        <v>0.1</v>
      </c>
      <c r="B681" t="s">
        <v>15</v>
      </c>
      <c r="C681" t="s">
        <v>19</v>
      </c>
      <c r="D681">
        <v>6</v>
      </c>
      <c r="E681">
        <v>32</v>
      </c>
      <c r="F681" s="1">
        <f>_xlfn.MAXIFS(Fitness!H:H,Fitness!C:C,A681,Fitness!D:D,B681,Fitness!E:E,C681,Fitness!F:F,D681,Fitness!G:G,E681)</f>
        <v>19.38</v>
      </c>
      <c r="G681" s="1">
        <f>_xlfn.MINIFS(Fitness!H:H,Fitness!C:C,A681,Fitness!D:D,B681,Fitness!E:E,C681,Fitness!F:F,D681,Fitness!G:G,E681)</f>
        <v>19.38</v>
      </c>
      <c r="H681" s="1">
        <f>AVERAGEIFS(Fitness!H:H,Fitness!C:C,A681,Fitness!D:D,B681,Fitness!E:E,C681,Fitness!F:F,D681,Fitness!G:G,E681)</f>
        <v>19.38</v>
      </c>
      <c r="I681">
        <f>COUNTIFS(Fitness!C:C,A681,Fitness!D:D,B681,Fitness!E:E,C681,Fitness!F:F,D681,Fitness!G:G,E681)</f>
        <v>1</v>
      </c>
    </row>
    <row r="682" spans="1:9" x14ac:dyDescent="0.25">
      <c r="A682">
        <v>0.25</v>
      </c>
      <c r="B682" t="s">
        <v>20</v>
      </c>
      <c r="C682" t="s">
        <v>19</v>
      </c>
      <c r="D682">
        <v>12</v>
      </c>
      <c r="E682">
        <v>128</v>
      </c>
      <c r="F682" s="1">
        <f>_xlfn.MAXIFS(Fitness!H:H,Fitness!C:C,A682,Fitness!D:D,B682,Fitness!E:E,C682,Fitness!F:F,D682,Fitness!G:G,E682)</f>
        <v>10</v>
      </c>
      <c r="G682" s="1">
        <f>_xlfn.MINIFS(Fitness!H:H,Fitness!C:C,A682,Fitness!D:D,B682,Fitness!E:E,C682,Fitness!F:F,D682,Fitness!G:G,E682)</f>
        <v>10</v>
      </c>
      <c r="H682" s="1">
        <f>AVERAGEIFS(Fitness!H:H,Fitness!C:C,A682,Fitness!D:D,B682,Fitness!E:E,C682,Fitness!F:F,D682,Fitness!G:G,E682)</f>
        <v>10</v>
      </c>
      <c r="I682">
        <f>COUNTIFS(Fitness!C:C,A682,Fitness!D:D,B682,Fitness!E:E,C682,Fitness!F:F,D682,Fitness!G:G,E682)</f>
        <v>1</v>
      </c>
    </row>
    <row r="683" spans="1:9" x14ac:dyDescent="0.25">
      <c r="A683">
        <v>0.1</v>
      </c>
      <c r="B683" t="s">
        <v>20</v>
      </c>
      <c r="C683" t="s">
        <v>19</v>
      </c>
      <c r="D683">
        <v>12</v>
      </c>
      <c r="E683">
        <v>32</v>
      </c>
      <c r="F683" s="1">
        <f>_xlfn.MAXIFS(Fitness!H:H,Fitness!C:C,A683,Fitness!D:D,B683,Fitness!E:E,C683,Fitness!F:F,D683,Fitness!G:G,E683)</f>
        <v>10</v>
      </c>
      <c r="G683" s="1">
        <f>_xlfn.MINIFS(Fitness!H:H,Fitness!C:C,A683,Fitness!D:D,B683,Fitness!E:E,C683,Fitness!F:F,D683,Fitness!G:G,E683)</f>
        <v>10</v>
      </c>
      <c r="H683" s="1">
        <f>AVERAGEIFS(Fitness!H:H,Fitness!C:C,A683,Fitness!D:D,B683,Fitness!E:E,C683,Fitness!F:F,D683,Fitness!G:G,E683)</f>
        <v>10</v>
      </c>
      <c r="I683">
        <f>COUNTIFS(Fitness!C:C,A683,Fitness!D:D,B683,Fitness!E:E,C683,Fitness!F:F,D683,Fitness!G:G,E683)</f>
        <v>2</v>
      </c>
    </row>
    <row r="684" spans="1:9" x14ac:dyDescent="0.25">
      <c r="A684">
        <v>0.4</v>
      </c>
      <c r="B684" t="s">
        <v>20</v>
      </c>
      <c r="C684" t="s">
        <v>19</v>
      </c>
      <c r="D684">
        <v>15</v>
      </c>
      <c r="E684">
        <v>16</v>
      </c>
      <c r="F684" s="1">
        <f>_xlfn.MAXIFS(Fitness!H:H,Fitness!C:C,A684,Fitness!D:D,B684,Fitness!E:E,C684,Fitness!F:F,D684,Fitness!G:G,E684)</f>
        <v>10</v>
      </c>
      <c r="G684" s="1">
        <f>_xlfn.MINIFS(Fitness!H:H,Fitness!C:C,A684,Fitness!D:D,B684,Fitness!E:E,C684,Fitness!F:F,D684,Fitness!G:G,E684)</f>
        <v>10</v>
      </c>
      <c r="H684" s="1">
        <f>AVERAGEIFS(Fitness!H:H,Fitness!C:C,A684,Fitness!D:D,B684,Fitness!E:E,C684,Fitness!F:F,D684,Fitness!G:G,E684)</f>
        <v>10</v>
      </c>
      <c r="I684">
        <f>COUNTIFS(Fitness!C:C,A684,Fitness!D:D,B684,Fitness!E:E,C684,Fitness!F:F,D684,Fitness!G:G,E684)</f>
        <v>2</v>
      </c>
    </row>
    <row r="685" spans="1:9" x14ac:dyDescent="0.25">
      <c r="A685">
        <v>0.4</v>
      </c>
      <c r="B685" t="s">
        <v>20</v>
      </c>
      <c r="C685" t="s">
        <v>17</v>
      </c>
      <c r="D685">
        <v>6</v>
      </c>
      <c r="E685">
        <v>4</v>
      </c>
      <c r="F685" s="1">
        <f>_xlfn.MAXIFS(Fitness!H:H,Fitness!C:C,A685,Fitness!D:D,B685,Fitness!E:E,C685,Fitness!F:F,D685,Fitness!G:G,E685)</f>
        <v>10</v>
      </c>
      <c r="G685" s="1">
        <f>_xlfn.MINIFS(Fitness!H:H,Fitness!C:C,A685,Fitness!D:D,B685,Fitness!E:E,C685,Fitness!F:F,D685,Fitness!G:G,E685)</f>
        <v>10</v>
      </c>
      <c r="H685" s="1">
        <f>AVERAGEIFS(Fitness!H:H,Fitness!C:C,A685,Fitness!D:D,B685,Fitness!E:E,C685,Fitness!F:F,D685,Fitness!G:G,E685)</f>
        <v>10</v>
      </c>
      <c r="I685">
        <f>COUNTIFS(Fitness!C:C,A685,Fitness!D:D,B685,Fitness!E:E,C685,Fitness!F:F,D685,Fitness!G:G,E685)</f>
        <v>1</v>
      </c>
    </row>
    <row r="686" spans="1:9" x14ac:dyDescent="0.25">
      <c r="A686">
        <v>0.4</v>
      </c>
      <c r="B686" t="s">
        <v>10</v>
      </c>
      <c r="C686" t="s">
        <v>19</v>
      </c>
      <c r="D686">
        <v>9</v>
      </c>
      <c r="E686">
        <v>4</v>
      </c>
      <c r="F686" s="1">
        <f>_xlfn.MAXIFS(Fitness!H:H,Fitness!C:C,A686,Fitness!D:D,B686,Fitness!E:E,C686,Fitness!F:F,D686,Fitness!G:G,E686)</f>
        <v>10</v>
      </c>
      <c r="G686" s="1">
        <f>_xlfn.MINIFS(Fitness!H:H,Fitness!C:C,A686,Fitness!D:D,B686,Fitness!E:E,C686,Fitness!F:F,D686,Fitness!G:G,E686)</f>
        <v>10</v>
      </c>
      <c r="H686" s="1">
        <f>AVERAGEIFS(Fitness!H:H,Fitness!C:C,A686,Fitness!D:D,B686,Fitness!E:E,C686,Fitness!F:F,D686,Fitness!G:G,E686)</f>
        <v>10</v>
      </c>
      <c r="I686">
        <f>COUNTIFS(Fitness!C:C,A686,Fitness!D:D,B686,Fitness!E:E,C686,Fitness!F:F,D686,Fitness!G:G,E686)</f>
        <v>1</v>
      </c>
    </row>
    <row r="687" spans="1:9" x14ac:dyDescent="0.25">
      <c r="A687">
        <v>0.1</v>
      </c>
      <c r="B687" t="s">
        <v>20</v>
      </c>
      <c r="C687" t="s">
        <v>19</v>
      </c>
      <c r="D687">
        <v>15</v>
      </c>
      <c r="E687">
        <v>16</v>
      </c>
      <c r="F687" s="1">
        <f>_xlfn.MAXIFS(Fitness!H:H,Fitness!C:C,A687,Fitness!D:D,B687,Fitness!E:E,C687,Fitness!F:F,D687,Fitness!G:G,E687)</f>
        <v>10</v>
      </c>
      <c r="G687" s="1">
        <f>_xlfn.MINIFS(Fitness!H:H,Fitness!C:C,A687,Fitness!D:D,B687,Fitness!E:E,C687,Fitness!F:F,D687,Fitness!G:G,E687)</f>
        <v>10</v>
      </c>
      <c r="H687" s="1">
        <f>AVERAGEIFS(Fitness!H:H,Fitness!C:C,A687,Fitness!D:D,B687,Fitness!E:E,C687,Fitness!F:F,D687,Fitness!G:G,E687)</f>
        <v>10</v>
      </c>
      <c r="I687">
        <f>COUNTIFS(Fitness!C:C,A687,Fitness!D:D,B687,Fitness!E:E,C687,Fitness!F:F,D687,Fitness!G:G,E687)</f>
        <v>2</v>
      </c>
    </row>
    <row r="688" spans="1:9" x14ac:dyDescent="0.25">
      <c r="A688">
        <v>0.2</v>
      </c>
      <c r="B688" t="s">
        <v>20</v>
      </c>
      <c r="C688" t="s">
        <v>19</v>
      </c>
      <c r="D688">
        <v>12</v>
      </c>
      <c r="E688">
        <v>16</v>
      </c>
      <c r="F688" s="1">
        <f>_xlfn.MAXIFS(Fitness!H:H,Fitness!C:C,A688,Fitness!D:D,B688,Fitness!E:E,C688,Fitness!F:F,D688,Fitness!G:G,E688)</f>
        <v>10</v>
      </c>
      <c r="G688" s="1">
        <f>_xlfn.MINIFS(Fitness!H:H,Fitness!C:C,A688,Fitness!D:D,B688,Fitness!E:E,C688,Fitness!F:F,D688,Fitness!G:G,E688)</f>
        <v>10</v>
      </c>
      <c r="H688" s="1">
        <f>AVERAGEIFS(Fitness!H:H,Fitness!C:C,A688,Fitness!D:D,B688,Fitness!E:E,C688,Fitness!F:F,D688,Fitness!G:G,E688)</f>
        <v>10</v>
      </c>
      <c r="I688">
        <f>COUNTIFS(Fitness!C:C,A688,Fitness!D:D,B688,Fitness!E:E,C688,Fitness!F:F,D688,Fitness!G:G,E688)</f>
        <v>1</v>
      </c>
    </row>
    <row r="689" spans="1:9" x14ac:dyDescent="0.25">
      <c r="A689">
        <v>0.4</v>
      </c>
      <c r="B689" t="s">
        <v>20</v>
      </c>
      <c r="C689" t="s">
        <v>17</v>
      </c>
      <c r="D689">
        <v>3</v>
      </c>
      <c r="E689">
        <v>16</v>
      </c>
      <c r="F689" s="1">
        <f>_xlfn.MAXIFS(Fitness!H:H,Fitness!C:C,A689,Fitness!D:D,B689,Fitness!E:E,C689,Fitness!F:F,D689,Fitness!G:G,E689)</f>
        <v>26.75</v>
      </c>
      <c r="G689" s="1">
        <f>_xlfn.MINIFS(Fitness!H:H,Fitness!C:C,A689,Fitness!D:D,B689,Fitness!E:E,C689,Fitness!F:F,D689,Fitness!G:G,E689)</f>
        <v>26.75</v>
      </c>
      <c r="H689" s="1">
        <f>AVERAGEIFS(Fitness!H:H,Fitness!C:C,A689,Fitness!D:D,B689,Fitness!E:E,C689,Fitness!F:F,D689,Fitness!G:G,E689)</f>
        <v>26.75</v>
      </c>
      <c r="I689">
        <f>COUNTIFS(Fitness!C:C,A689,Fitness!D:D,B689,Fitness!E:E,C689,Fitness!F:F,D689,Fitness!G:G,E689)</f>
        <v>1</v>
      </c>
    </row>
    <row r="690" spans="1:9" x14ac:dyDescent="0.25">
      <c r="A690">
        <v>0.25</v>
      </c>
      <c r="B690" t="s">
        <v>20</v>
      </c>
      <c r="C690" t="s">
        <v>16</v>
      </c>
      <c r="D690">
        <v>12</v>
      </c>
      <c r="E690">
        <v>32</v>
      </c>
      <c r="F690" s="1">
        <f>_xlfn.MAXIFS(Fitness!H:H,Fitness!C:C,A690,Fitness!D:D,B690,Fitness!E:E,C690,Fitness!F:F,D690,Fitness!G:G,E690)</f>
        <v>18.100000000000001</v>
      </c>
      <c r="G690" s="1">
        <f>_xlfn.MINIFS(Fitness!H:H,Fitness!C:C,A690,Fitness!D:D,B690,Fitness!E:E,C690,Fitness!F:F,D690,Fitness!G:G,E690)</f>
        <v>16.43</v>
      </c>
      <c r="H690" s="1">
        <f>AVERAGEIFS(Fitness!H:H,Fitness!C:C,A690,Fitness!D:D,B690,Fitness!E:E,C690,Fitness!F:F,D690,Fitness!G:G,E690)</f>
        <v>17.265000000000001</v>
      </c>
      <c r="I690">
        <f>COUNTIFS(Fitness!C:C,A690,Fitness!D:D,B690,Fitness!E:E,C690,Fitness!F:F,D690,Fitness!G:G,E690)</f>
        <v>2</v>
      </c>
    </row>
    <row r="691" spans="1:9" x14ac:dyDescent="0.25">
      <c r="A691">
        <v>0.1</v>
      </c>
      <c r="B691" t="s">
        <v>10</v>
      </c>
      <c r="C691" t="s">
        <v>17</v>
      </c>
      <c r="D691">
        <v>12</v>
      </c>
      <c r="E691">
        <v>64</v>
      </c>
      <c r="F691" s="1">
        <f>_xlfn.MAXIFS(Fitness!H:H,Fitness!C:C,A691,Fitness!D:D,B691,Fitness!E:E,C691,Fitness!F:F,D691,Fitness!G:G,E691)</f>
        <v>39.56</v>
      </c>
      <c r="G691" s="1">
        <f>_xlfn.MINIFS(Fitness!H:H,Fitness!C:C,A691,Fitness!D:D,B691,Fitness!E:E,C691,Fitness!F:F,D691,Fitness!G:G,E691)</f>
        <v>39.56</v>
      </c>
      <c r="H691" s="1">
        <f>AVERAGEIFS(Fitness!H:H,Fitness!C:C,A691,Fitness!D:D,B691,Fitness!E:E,C691,Fitness!F:F,D691,Fitness!G:G,E691)</f>
        <v>39.56</v>
      </c>
      <c r="I691">
        <f>COUNTIFS(Fitness!C:C,A691,Fitness!D:D,B691,Fitness!E:E,C691,Fitness!F:F,D691,Fitness!G:G,E691)</f>
        <v>1</v>
      </c>
    </row>
    <row r="692" spans="1:9" x14ac:dyDescent="0.25">
      <c r="A692">
        <v>0.4</v>
      </c>
      <c r="B692" t="s">
        <v>10</v>
      </c>
      <c r="C692" t="s">
        <v>11</v>
      </c>
      <c r="D692">
        <v>1</v>
      </c>
      <c r="E692">
        <v>32</v>
      </c>
      <c r="F692" s="1">
        <f>_xlfn.MAXIFS(Fitness!H:H,Fitness!C:C,A692,Fitness!D:D,B692,Fitness!E:E,C692,Fitness!F:F,D692,Fitness!G:G,E692)</f>
        <v>35.869999999999997</v>
      </c>
      <c r="G692" s="1">
        <f>_xlfn.MINIFS(Fitness!H:H,Fitness!C:C,A692,Fitness!D:D,B692,Fitness!E:E,C692,Fitness!F:F,D692,Fitness!G:G,E692)</f>
        <v>35.869999999999997</v>
      </c>
      <c r="H692" s="1">
        <f>AVERAGEIFS(Fitness!H:H,Fitness!C:C,A692,Fitness!D:D,B692,Fitness!E:E,C692,Fitness!F:F,D692,Fitness!G:G,E692)</f>
        <v>35.869999999999997</v>
      </c>
      <c r="I692">
        <f>COUNTIFS(Fitness!C:C,A692,Fitness!D:D,B692,Fitness!E:E,C692,Fitness!F:F,D692,Fitness!G:G,E692)</f>
        <v>1</v>
      </c>
    </row>
    <row r="693" spans="1:9" x14ac:dyDescent="0.25">
      <c r="A693">
        <v>0.5</v>
      </c>
      <c r="B693" t="s">
        <v>20</v>
      </c>
      <c r="C693" t="s">
        <v>17</v>
      </c>
      <c r="D693">
        <v>3</v>
      </c>
      <c r="E693">
        <v>16</v>
      </c>
      <c r="F693" s="1">
        <f>_xlfn.MAXIFS(Fitness!H:H,Fitness!C:C,A693,Fitness!D:D,B693,Fitness!E:E,C693,Fitness!F:F,D693,Fitness!G:G,E693)</f>
        <v>28.19</v>
      </c>
      <c r="G693" s="1">
        <f>_xlfn.MINIFS(Fitness!H:H,Fitness!C:C,A693,Fitness!D:D,B693,Fitness!E:E,C693,Fitness!F:F,D693,Fitness!G:G,E693)</f>
        <v>28.19</v>
      </c>
      <c r="H693" s="1">
        <f>AVERAGEIFS(Fitness!H:H,Fitness!C:C,A693,Fitness!D:D,B693,Fitness!E:E,C693,Fitness!F:F,D693,Fitness!G:G,E693)</f>
        <v>28.19</v>
      </c>
      <c r="I693">
        <f>COUNTIFS(Fitness!C:C,A693,Fitness!D:D,B693,Fitness!E:E,C693,Fitness!F:F,D693,Fitness!G:G,E693)</f>
        <v>1</v>
      </c>
    </row>
    <row r="694" spans="1:9" x14ac:dyDescent="0.25">
      <c r="A694">
        <v>0.2</v>
      </c>
      <c r="B694" t="s">
        <v>10</v>
      </c>
      <c r="C694" t="s">
        <v>11</v>
      </c>
      <c r="D694">
        <v>1</v>
      </c>
      <c r="E694">
        <v>16</v>
      </c>
      <c r="F694" s="1">
        <f>_xlfn.MAXIFS(Fitness!H:H,Fitness!C:C,A694,Fitness!D:D,B694,Fitness!E:E,C694,Fitness!F:F,D694,Fitness!G:G,E694)</f>
        <v>34.89</v>
      </c>
      <c r="G694" s="1">
        <f>_xlfn.MINIFS(Fitness!H:H,Fitness!C:C,A694,Fitness!D:D,B694,Fitness!E:E,C694,Fitness!F:F,D694,Fitness!G:G,E694)</f>
        <v>34.89</v>
      </c>
      <c r="H694" s="1">
        <f>AVERAGEIFS(Fitness!H:H,Fitness!C:C,A694,Fitness!D:D,B694,Fitness!E:E,C694,Fitness!F:F,D694,Fitness!G:G,E694)</f>
        <v>34.89</v>
      </c>
      <c r="I694">
        <f>COUNTIFS(Fitness!C:C,A694,Fitness!D:D,B694,Fitness!E:E,C694,Fitness!F:F,D694,Fitness!G:G,E694)</f>
        <v>1</v>
      </c>
    </row>
    <row r="695" spans="1:9" x14ac:dyDescent="0.25">
      <c r="A695">
        <v>0.25</v>
      </c>
      <c r="B695" t="s">
        <v>21</v>
      </c>
      <c r="C695" t="s">
        <v>19</v>
      </c>
      <c r="D695">
        <v>15</v>
      </c>
      <c r="E695">
        <v>16</v>
      </c>
      <c r="F695" s="1">
        <f>_xlfn.MAXIFS(Fitness!H:H,Fitness!C:C,A695,Fitness!D:D,B695,Fitness!E:E,C695,Fitness!F:F,D695,Fitness!G:G,E695)</f>
        <v>10</v>
      </c>
      <c r="G695" s="1">
        <f>_xlfn.MINIFS(Fitness!H:H,Fitness!C:C,A695,Fitness!D:D,B695,Fitness!E:E,C695,Fitness!F:F,D695,Fitness!G:G,E695)</f>
        <v>10</v>
      </c>
      <c r="H695" s="1">
        <f>AVERAGEIFS(Fitness!H:H,Fitness!C:C,A695,Fitness!D:D,B695,Fitness!E:E,C695,Fitness!F:F,D695,Fitness!G:G,E695)</f>
        <v>10</v>
      </c>
      <c r="I695">
        <f>COUNTIFS(Fitness!C:C,A695,Fitness!D:D,B695,Fitness!E:E,C695,Fitness!F:F,D695,Fitness!G:G,E695)</f>
        <v>1</v>
      </c>
    </row>
    <row r="696" spans="1:9" x14ac:dyDescent="0.25">
      <c r="A696">
        <v>0.25</v>
      </c>
      <c r="B696" t="s">
        <v>20</v>
      </c>
      <c r="C696" t="s">
        <v>14</v>
      </c>
      <c r="D696">
        <v>12</v>
      </c>
      <c r="E696">
        <v>16</v>
      </c>
      <c r="F696" s="1">
        <f>_xlfn.MAXIFS(Fitness!H:H,Fitness!C:C,A696,Fitness!D:D,B696,Fitness!E:E,C696,Fitness!F:F,D696,Fitness!G:G,E696)</f>
        <v>10</v>
      </c>
      <c r="G696" s="1">
        <f>_xlfn.MINIFS(Fitness!H:H,Fitness!C:C,A696,Fitness!D:D,B696,Fitness!E:E,C696,Fitness!F:F,D696,Fitness!G:G,E696)</f>
        <v>10</v>
      </c>
      <c r="H696" s="1">
        <f>AVERAGEIFS(Fitness!H:H,Fitness!C:C,A696,Fitness!D:D,B696,Fitness!E:E,C696,Fitness!F:F,D696,Fitness!G:G,E696)</f>
        <v>10</v>
      </c>
      <c r="I696">
        <f>COUNTIFS(Fitness!C:C,A696,Fitness!D:D,B696,Fitness!E:E,C696,Fitness!F:F,D696,Fitness!G:G,E696)</f>
        <v>1</v>
      </c>
    </row>
    <row r="697" spans="1:9" x14ac:dyDescent="0.25">
      <c r="A697">
        <v>0.1</v>
      </c>
      <c r="B697" t="s">
        <v>18</v>
      </c>
      <c r="C697" t="s">
        <v>13</v>
      </c>
      <c r="D697">
        <v>1</v>
      </c>
      <c r="E697">
        <v>32</v>
      </c>
      <c r="F697" s="1">
        <f>_xlfn.MAXIFS(Fitness!H:H,Fitness!C:C,A697,Fitness!D:D,B697,Fitness!E:E,C697,Fitness!F:F,D697,Fitness!G:G,E697)</f>
        <v>41.92</v>
      </c>
      <c r="G697" s="1">
        <f>_xlfn.MINIFS(Fitness!H:H,Fitness!C:C,A697,Fitness!D:D,B697,Fitness!E:E,C697,Fitness!F:F,D697,Fitness!G:G,E697)</f>
        <v>41.92</v>
      </c>
      <c r="H697" s="1">
        <f>AVERAGEIFS(Fitness!H:H,Fitness!C:C,A697,Fitness!D:D,B697,Fitness!E:E,C697,Fitness!F:F,D697,Fitness!G:G,E697)</f>
        <v>41.92</v>
      </c>
      <c r="I697">
        <f>COUNTIFS(Fitness!C:C,A697,Fitness!D:D,B697,Fitness!E:E,C697,Fitness!F:F,D697,Fitness!G:G,E697)</f>
        <v>1</v>
      </c>
    </row>
    <row r="698" spans="1:9" x14ac:dyDescent="0.25">
      <c r="A698">
        <v>0.1</v>
      </c>
      <c r="B698" t="s">
        <v>20</v>
      </c>
      <c r="C698" t="s">
        <v>17</v>
      </c>
      <c r="D698">
        <v>3</v>
      </c>
      <c r="E698">
        <v>16</v>
      </c>
      <c r="F698" s="1">
        <f>_xlfn.MAXIFS(Fitness!H:H,Fitness!C:C,A698,Fitness!D:D,B698,Fitness!E:E,C698,Fitness!F:F,D698,Fitness!G:G,E698)</f>
        <v>39.380000000000003</v>
      </c>
      <c r="G698" s="1">
        <f>_xlfn.MINIFS(Fitness!H:H,Fitness!C:C,A698,Fitness!D:D,B698,Fitness!E:E,C698,Fitness!F:F,D698,Fitness!G:G,E698)</f>
        <v>39.380000000000003</v>
      </c>
      <c r="H698" s="1">
        <f>AVERAGEIFS(Fitness!H:H,Fitness!C:C,A698,Fitness!D:D,B698,Fitness!E:E,C698,Fitness!F:F,D698,Fitness!G:G,E698)</f>
        <v>39.380000000000003</v>
      </c>
      <c r="I698">
        <f>COUNTIFS(Fitness!C:C,A698,Fitness!D:D,B698,Fitness!E:E,C698,Fitness!F:F,D698,Fitness!G:G,E698)</f>
        <v>1</v>
      </c>
    </row>
    <row r="699" spans="1:9" x14ac:dyDescent="0.25">
      <c r="A699">
        <v>0.3</v>
      </c>
      <c r="B699" t="s">
        <v>21</v>
      </c>
      <c r="C699" t="s">
        <v>17</v>
      </c>
      <c r="D699">
        <v>1</v>
      </c>
      <c r="E699">
        <v>64</v>
      </c>
      <c r="F699" s="1">
        <f>_xlfn.MAXIFS(Fitness!H:H,Fitness!C:C,A699,Fitness!D:D,B699,Fitness!E:E,C699,Fitness!F:F,D699,Fitness!G:G,E699)</f>
        <v>41.77</v>
      </c>
      <c r="G699" s="1">
        <f>_xlfn.MINIFS(Fitness!H:H,Fitness!C:C,A699,Fitness!D:D,B699,Fitness!E:E,C699,Fitness!F:F,D699,Fitness!G:G,E699)</f>
        <v>41.05</v>
      </c>
      <c r="H699" s="1">
        <f>AVERAGEIFS(Fitness!H:H,Fitness!C:C,A699,Fitness!D:D,B699,Fitness!E:E,C699,Fitness!F:F,D699,Fitness!G:G,E699)</f>
        <v>41.41</v>
      </c>
      <c r="I699">
        <f>COUNTIFS(Fitness!C:C,A699,Fitness!D:D,B699,Fitness!E:E,C699,Fitness!F:F,D699,Fitness!G:G,E699)</f>
        <v>2</v>
      </c>
    </row>
    <row r="700" spans="1:9" x14ac:dyDescent="0.25">
      <c r="A700">
        <v>0.1</v>
      </c>
      <c r="B700" t="s">
        <v>21</v>
      </c>
      <c r="C700" t="s">
        <v>11</v>
      </c>
      <c r="D700">
        <v>1</v>
      </c>
      <c r="E700">
        <v>32</v>
      </c>
      <c r="F700" s="1">
        <f>_xlfn.MAXIFS(Fitness!H:H,Fitness!C:C,A700,Fitness!D:D,B700,Fitness!E:E,C700,Fitness!F:F,D700,Fitness!G:G,E700)</f>
        <v>38.049999999999997</v>
      </c>
      <c r="G700" s="1">
        <f>_xlfn.MINIFS(Fitness!H:H,Fitness!C:C,A700,Fitness!D:D,B700,Fitness!E:E,C700,Fitness!F:F,D700,Fitness!G:G,E700)</f>
        <v>38.049999999999997</v>
      </c>
      <c r="H700" s="1">
        <f>AVERAGEIFS(Fitness!H:H,Fitness!C:C,A700,Fitness!D:D,B700,Fitness!E:E,C700,Fitness!F:F,D700,Fitness!G:G,E700)</f>
        <v>38.049999999999997</v>
      </c>
      <c r="I700">
        <f>COUNTIFS(Fitness!C:C,A700,Fitness!D:D,B700,Fitness!E:E,C700,Fitness!F:F,D700,Fitness!G:G,E700)</f>
        <v>1</v>
      </c>
    </row>
    <row r="701" spans="1:9" x14ac:dyDescent="0.25">
      <c r="A701">
        <v>0.2</v>
      </c>
      <c r="B701" t="s">
        <v>20</v>
      </c>
      <c r="C701" t="s">
        <v>17</v>
      </c>
      <c r="D701">
        <v>1</v>
      </c>
      <c r="E701">
        <v>16</v>
      </c>
      <c r="F701" s="1">
        <f>_xlfn.MAXIFS(Fitness!H:H,Fitness!C:C,A701,Fitness!D:D,B701,Fitness!E:E,C701,Fitness!F:F,D701,Fitness!G:G,E701)</f>
        <v>36.979999999999997</v>
      </c>
      <c r="G701" s="1">
        <f>_xlfn.MINIFS(Fitness!H:H,Fitness!C:C,A701,Fitness!D:D,B701,Fitness!E:E,C701,Fitness!F:F,D701,Fitness!G:G,E701)</f>
        <v>36.979999999999997</v>
      </c>
      <c r="H701" s="1">
        <f>AVERAGEIFS(Fitness!H:H,Fitness!C:C,A701,Fitness!D:D,B701,Fitness!E:E,C701,Fitness!F:F,D701,Fitness!G:G,E701)</f>
        <v>36.979999999999997</v>
      </c>
      <c r="I701">
        <f>COUNTIFS(Fitness!C:C,A701,Fitness!D:D,B701,Fitness!E:E,C701,Fitness!F:F,D701,Fitness!G:G,E701)</f>
        <v>1</v>
      </c>
    </row>
    <row r="702" spans="1:9" x14ac:dyDescent="0.25">
      <c r="A702">
        <v>0.1</v>
      </c>
      <c r="B702" t="s">
        <v>10</v>
      </c>
      <c r="C702" t="s">
        <v>17</v>
      </c>
      <c r="D702">
        <v>12</v>
      </c>
      <c r="E702">
        <v>128</v>
      </c>
      <c r="F702" s="1">
        <f>_xlfn.MAXIFS(Fitness!H:H,Fitness!C:C,A702,Fitness!D:D,B702,Fitness!E:E,C702,Fitness!F:F,D702,Fitness!G:G,E702)</f>
        <v>41.56</v>
      </c>
      <c r="G702" s="1">
        <f>_xlfn.MINIFS(Fitness!H:H,Fitness!C:C,A702,Fitness!D:D,B702,Fitness!E:E,C702,Fitness!F:F,D702,Fitness!G:G,E702)</f>
        <v>41.56</v>
      </c>
      <c r="H702" s="1">
        <f>AVERAGEIFS(Fitness!H:H,Fitness!C:C,A702,Fitness!D:D,B702,Fitness!E:E,C702,Fitness!F:F,D702,Fitness!G:G,E702)</f>
        <v>41.56</v>
      </c>
      <c r="I702">
        <f>COUNTIFS(Fitness!C:C,A702,Fitness!D:D,B702,Fitness!E:E,C702,Fitness!F:F,D702,Fitness!G:G,E702)</f>
        <v>1</v>
      </c>
    </row>
    <row r="703" spans="1:9" x14ac:dyDescent="0.25">
      <c r="A703">
        <v>0.2</v>
      </c>
      <c r="B703" t="s">
        <v>18</v>
      </c>
      <c r="C703" t="s">
        <v>11</v>
      </c>
      <c r="D703">
        <v>1</v>
      </c>
      <c r="E703">
        <v>32</v>
      </c>
      <c r="F703" s="1">
        <f>_xlfn.MAXIFS(Fitness!H:H,Fitness!C:C,A703,Fitness!D:D,B703,Fitness!E:E,C703,Fitness!F:F,D703,Fitness!G:G,E703)</f>
        <v>41.49</v>
      </c>
      <c r="G703" s="1">
        <f>_xlfn.MINIFS(Fitness!H:H,Fitness!C:C,A703,Fitness!D:D,B703,Fitness!E:E,C703,Fitness!F:F,D703,Fitness!G:G,E703)</f>
        <v>41.49</v>
      </c>
      <c r="H703" s="1">
        <f>AVERAGEIFS(Fitness!H:H,Fitness!C:C,A703,Fitness!D:D,B703,Fitness!E:E,C703,Fitness!F:F,D703,Fitness!G:G,E703)</f>
        <v>41.49</v>
      </c>
      <c r="I703">
        <f>COUNTIFS(Fitness!C:C,A703,Fitness!D:D,B703,Fitness!E:E,C703,Fitness!F:F,D703,Fitness!G:G,E703)</f>
        <v>1</v>
      </c>
    </row>
    <row r="704" spans="1:9" x14ac:dyDescent="0.25">
      <c r="A704">
        <v>0.1</v>
      </c>
      <c r="B704" t="s">
        <v>18</v>
      </c>
      <c r="C704" t="s">
        <v>19</v>
      </c>
      <c r="D704">
        <v>6</v>
      </c>
      <c r="E704">
        <v>16</v>
      </c>
      <c r="F704" s="1">
        <f>_xlfn.MAXIFS(Fitness!H:H,Fitness!C:C,A704,Fitness!D:D,B704,Fitness!E:E,C704,Fitness!F:F,D704,Fitness!G:G,E704)</f>
        <v>19.22</v>
      </c>
      <c r="G704" s="1">
        <f>_xlfn.MINIFS(Fitness!H:H,Fitness!C:C,A704,Fitness!D:D,B704,Fitness!E:E,C704,Fitness!F:F,D704,Fitness!G:G,E704)</f>
        <v>19.22</v>
      </c>
      <c r="H704" s="1">
        <f>AVERAGEIFS(Fitness!H:H,Fitness!C:C,A704,Fitness!D:D,B704,Fitness!E:E,C704,Fitness!F:F,D704,Fitness!G:G,E704)</f>
        <v>19.22</v>
      </c>
      <c r="I704">
        <f>COUNTIFS(Fitness!C:C,A704,Fitness!D:D,B704,Fitness!E:E,C704,Fitness!F:F,D704,Fitness!G:G,E704)</f>
        <v>1</v>
      </c>
    </row>
    <row r="705" spans="1:9" x14ac:dyDescent="0.25">
      <c r="A705">
        <v>0.25</v>
      </c>
      <c r="B705" t="s">
        <v>20</v>
      </c>
      <c r="C705" t="s">
        <v>16</v>
      </c>
      <c r="D705">
        <v>15</v>
      </c>
      <c r="E705">
        <v>16</v>
      </c>
      <c r="F705" s="1">
        <f>_xlfn.MAXIFS(Fitness!H:H,Fitness!C:C,A705,Fitness!D:D,B705,Fitness!E:E,C705,Fitness!F:F,D705,Fitness!G:G,E705)</f>
        <v>10</v>
      </c>
      <c r="G705" s="1">
        <f>_xlfn.MINIFS(Fitness!H:H,Fitness!C:C,A705,Fitness!D:D,B705,Fitness!E:E,C705,Fitness!F:F,D705,Fitness!G:G,E705)</f>
        <v>10</v>
      </c>
      <c r="H705" s="1">
        <f>AVERAGEIFS(Fitness!H:H,Fitness!C:C,A705,Fitness!D:D,B705,Fitness!E:E,C705,Fitness!F:F,D705,Fitness!G:G,E705)</f>
        <v>10</v>
      </c>
      <c r="I705">
        <f>COUNTIFS(Fitness!C:C,A705,Fitness!D:D,B705,Fitness!E:E,C705,Fitness!F:F,D705,Fitness!G:G,E705)</f>
        <v>1</v>
      </c>
    </row>
    <row r="706" spans="1:9" x14ac:dyDescent="0.25">
      <c r="A706">
        <v>0.25</v>
      </c>
      <c r="B706" t="s">
        <v>20</v>
      </c>
      <c r="C706" t="s">
        <v>17</v>
      </c>
      <c r="D706">
        <v>12</v>
      </c>
      <c r="E706">
        <v>64</v>
      </c>
      <c r="F706" s="1">
        <f>_xlfn.MAXIFS(Fitness!H:H,Fitness!C:C,A706,Fitness!D:D,B706,Fitness!E:E,C706,Fitness!F:F,D706,Fitness!G:G,E706)</f>
        <v>23.46</v>
      </c>
      <c r="G706" s="1">
        <f>_xlfn.MINIFS(Fitness!H:H,Fitness!C:C,A706,Fitness!D:D,B706,Fitness!E:E,C706,Fitness!F:F,D706,Fitness!G:G,E706)</f>
        <v>23.46</v>
      </c>
      <c r="H706" s="1">
        <f>AVERAGEIFS(Fitness!H:H,Fitness!C:C,A706,Fitness!D:D,B706,Fitness!E:E,C706,Fitness!F:F,D706,Fitness!G:G,E706)</f>
        <v>23.46</v>
      </c>
      <c r="I706">
        <f>COUNTIFS(Fitness!C:C,A706,Fitness!D:D,B706,Fitness!E:E,C706,Fitness!F:F,D706,Fitness!G:G,E706)</f>
        <v>1</v>
      </c>
    </row>
    <row r="707" spans="1:9" x14ac:dyDescent="0.25">
      <c r="A707">
        <v>0.1</v>
      </c>
      <c r="B707" t="s">
        <v>18</v>
      </c>
      <c r="C707" t="s">
        <v>11</v>
      </c>
      <c r="D707">
        <v>9</v>
      </c>
      <c r="E707">
        <v>32</v>
      </c>
      <c r="F707" s="1">
        <f>_xlfn.MAXIFS(Fitness!H:H,Fitness!C:C,A707,Fitness!D:D,B707,Fitness!E:E,C707,Fitness!F:F,D707,Fitness!G:G,E707)</f>
        <v>19.77</v>
      </c>
      <c r="G707" s="1">
        <f>_xlfn.MINIFS(Fitness!H:H,Fitness!C:C,A707,Fitness!D:D,B707,Fitness!E:E,C707,Fitness!F:F,D707,Fitness!G:G,E707)</f>
        <v>19.77</v>
      </c>
      <c r="H707" s="1">
        <f>AVERAGEIFS(Fitness!H:H,Fitness!C:C,A707,Fitness!D:D,B707,Fitness!E:E,C707,Fitness!F:F,D707,Fitness!G:G,E707)</f>
        <v>19.77</v>
      </c>
      <c r="I707">
        <f>COUNTIFS(Fitness!C:C,A707,Fitness!D:D,B707,Fitness!E:E,C707,Fitness!F:F,D707,Fitness!G:G,E707)</f>
        <v>1</v>
      </c>
    </row>
    <row r="708" spans="1:9" x14ac:dyDescent="0.25">
      <c r="A708">
        <v>0.25</v>
      </c>
      <c r="B708" t="s">
        <v>10</v>
      </c>
      <c r="C708" t="s">
        <v>17</v>
      </c>
      <c r="D708">
        <v>3</v>
      </c>
      <c r="E708">
        <v>16</v>
      </c>
      <c r="F708" s="1">
        <f>_xlfn.MAXIFS(Fitness!H:H,Fitness!C:C,A708,Fitness!D:D,B708,Fitness!E:E,C708,Fitness!F:F,D708,Fitness!G:G,E708)</f>
        <v>26.74</v>
      </c>
      <c r="G708" s="1">
        <f>_xlfn.MINIFS(Fitness!H:H,Fitness!C:C,A708,Fitness!D:D,B708,Fitness!E:E,C708,Fitness!F:F,D708,Fitness!G:G,E708)</f>
        <v>26.74</v>
      </c>
      <c r="H708" s="1">
        <f>AVERAGEIFS(Fitness!H:H,Fitness!C:C,A708,Fitness!D:D,B708,Fitness!E:E,C708,Fitness!F:F,D708,Fitness!G:G,E708)</f>
        <v>26.74</v>
      </c>
      <c r="I708">
        <f>COUNTIFS(Fitness!C:C,A708,Fitness!D:D,B708,Fitness!E:E,C708,Fitness!F:F,D708,Fitness!G:G,E708)</f>
        <v>1</v>
      </c>
    </row>
    <row r="709" spans="1:9" x14ac:dyDescent="0.25">
      <c r="A709">
        <v>0.5</v>
      </c>
      <c r="B709" t="s">
        <v>20</v>
      </c>
      <c r="C709" t="s">
        <v>19</v>
      </c>
      <c r="D709">
        <v>12</v>
      </c>
      <c r="E709">
        <v>64</v>
      </c>
      <c r="F709" s="1">
        <f>_xlfn.MAXIFS(Fitness!H:H,Fitness!C:C,A709,Fitness!D:D,B709,Fitness!E:E,C709,Fitness!F:F,D709,Fitness!G:G,E709)</f>
        <v>10</v>
      </c>
      <c r="G709" s="1">
        <f>_xlfn.MINIFS(Fitness!H:H,Fitness!C:C,A709,Fitness!D:D,B709,Fitness!E:E,C709,Fitness!F:F,D709,Fitness!G:G,E709)</f>
        <v>10</v>
      </c>
      <c r="H709" s="1">
        <f>AVERAGEIFS(Fitness!H:H,Fitness!C:C,A709,Fitness!D:D,B709,Fitness!E:E,C709,Fitness!F:F,D709,Fitness!G:G,E709)</f>
        <v>10</v>
      </c>
      <c r="I709">
        <f>COUNTIFS(Fitness!C:C,A709,Fitness!D:D,B709,Fitness!E:E,C709,Fitness!F:F,D709,Fitness!G:G,E709)</f>
        <v>1</v>
      </c>
    </row>
    <row r="710" spans="1:9" x14ac:dyDescent="0.25">
      <c r="A710">
        <v>0.2</v>
      </c>
      <c r="B710" t="s">
        <v>18</v>
      </c>
      <c r="C710" t="s">
        <v>13</v>
      </c>
      <c r="D710">
        <v>3</v>
      </c>
      <c r="E710">
        <v>16</v>
      </c>
      <c r="F710" s="1">
        <f>_xlfn.MAXIFS(Fitness!H:H,Fitness!C:C,A710,Fitness!D:D,B710,Fitness!E:E,C710,Fitness!F:F,D710,Fitness!G:G,E710)</f>
        <v>30.43</v>
      </c>
      <c r="G710" s="1">
        <f>_xlfn.MINIFS(Fitness!H:H,Fitness!C:C,A710,Fitness!D:D,B710,Fitness!E:E,C710,Fitness!F:F,D710,Fitness!G:G,E710)</f>
        <v>30.43</v>
      </c>
      <c r="H710" s="1">
        <f>AVERAGEIFS(Fitness!H:H,Fitness!C:C,A710,Fitness!D:D,B710,Fitness!E:E,C710,Fitness!F:F,D710,Fitness!G:G,E710)</f>
        <v>30.43</v>
      </c>
      <c r="I710">
        <f>COUNTIFS(Fitness!C:C,A710,Fitness!D:D,B710,Fitness!E:E,C710,Fitness!F:F,D710,Fitness!G:G,E710)</f>
        <v>1</v>
      </c>
    </row>
    <row r="711" spans="1:9" x14ac:dyDescent="0.25">
      <c r="A711">
        <v>0.25</v>
      </c>
      <c r="B711" t="s">
        <v>20</v>
      </c>
      <c r="C711" t="s">
        <v>17</v>
      </c>
      <c r="D711">
        <v>3</v>
      </c>
      <c r="E711">
        <v>64</v>
      </c>
      <c r="F711" s="1">
        <f>_xlfn.MAXIFS(Fitness!H:H,Fitness!C:C,A711,Fitness!D:D,B711,Fitness!E:E,C711,Fitness!F:F,D711,Fitness!G:G,E711)</f>
        <v>39.89</v>
      </c>
      <c r="G711" s="1">
        <f>_xlfn.MINIFS(Fitness!H:H,Fitness!C:C,A711,Fitness!D:D,B711,Fitness!E:E,C711,Fitness!F:F,D711,Fitness!G:G,E711)</f>
        <v>39.89</v>
      </c>
      <c r="H711" s="1">
        <f>AVERAGEIFS(Fitness!H:H,Fitness!C:C,A711,Fitness!D:D,B711,Fitness!E:E,C711,Fitness!F:F,D711,Fitness!G:G,E711)</f>
        <v>39.89</v>
      </c>
      <c r="I711">
        <f>COUNTIFS(Fitness!C:C,A711,Fitness!D:D,B711,Fitness!E:E,C711,Fitness!F:F,D711,Fitness!G:G,E711)</f>
        <v>1</v>
      </c>
    </row>
    <row r="712" spans="1:9" x14ac:dyDescent="0.25">
      <c r="A712">
        <v>0.25</v>
      </c>
      <c r="B712" t="s">
        <v>20</v>
      </c>
      <c r="C712" t="s">
        <v>14</v>
      </c>
      <c r="D712">
        <v>12</v>
      </c>
      <c r="E712">
        <v>64</v>
      </c>
      <c r="F712" s="1">
        <f>_xlfn.MAXIFS(Fitness!H:H,Fitness!C:C,A712,Fitness!D:D,B712,Fitness!E:E,C712,Fitness!F:F,D712,Fitness!G:G,E712)</f>
        <v>15.09</v>
      </c>
      <c r="G712" s="1">
        <f>_xlfn.MINIFS(Fitness!H:H,Fitness!C:C,A712,Fitness!D:D,B712,Fitness!E:E,C712,Fitness!F:F,D712,Fitness!G:G,E712)</f>
        <v>15.09</v>
      </c>
      <c r="H712" s="1">
        <f>AVERAGEIFS(Fitness!H:H,Fitness!C:C,A712,Fitness!D:D,B712,Fitness!E:E,C712,Fitness!F:F,D712,Fitness!G:G,E712)</f>
        <v>15.09</v>
      </c>
      <c r="I712">
        <f>COUNTIFS(Fitness!C:C,A712,Fitness!D:D,B712,Fitness!E:E,C712,Fitness!F:F,D712,Fitness!G:G,E712)</f>
        <v>1</v>
      </c>
    </row>
    <row r="713" spans="1:9" x14ac:dyDescent="0.25">
      <c r="A713">
        <v>0.1</v>
      </c>
      <c r="B713" t="s">
        <v>21</v>
      </c>
      <c r="C713" t="s">
        <v>14</v>
      </c>
      <c r="D713">
        <v>1</v>
      </c>
      <c r="E713">
        <v>32</v>
      </c>
      <c r="F713" s="1">
        <f>_xlfn.MAXIFS(Fitness!H:H,Fitness!C:C,A713,Fitness!D:D,B713,Fitness!E:E,C713,Fitness!F:F,D713,Fitness!G:G,E713)</f>
        <v>33.15</v>
      </c>
      <c r="G713" s="1">
        <f>_xlfn.MINIFS(Fitness!H:H,Fitness!C:C,A713,Fitness!D:D,B713,Fitness!E:E,C713,Fitness!F:F,D713,Fitness!G:G,E713)</f>
        <v>33.15</v>
      </c>
      <c r="H713" s="1">
        <f>AVERAGEIFS(Fitness!H:H,Fitness!C:C,A713,Fitness!D:D,B713,Fitness!E:E,C713,Fitness!F:F,D713,Fitness!G:G,E713)</f>
        <v>33.15</v>
      </c>
      <c r="I713">
        <f>COUNTIFS(Fitness!C:C,A713,Fitness!D:D,B713,Fitness!E:E,C713,Fitness!F:F,D713,Fitness!G:G,E713)</f>
        <v>1</v>
      </c>
    </row>
    <row r="714" spans="1:9" x14ac:dyDescent="0.25">
      <c r="A714">
        <v>0.2</v>
      </c>
      <c r="B714" t="s">
        <v>18</v>
      </c>
      <c r="C714" t="s">
        <v>11</v>
      </c>
      <c r="D714">
        <v>1</v>
      </c>
      <c r="E714">
        <v>16</v>
      </c>
      <c r="F714" s="1">
        <f>_xlfn.MAXIFS(Fitness!H:H,Fitness!C:C,A714,Fitness!D:D,B714,Fitness!E:E,C714,Fitness!F:F,D714,Fitness!G:G,E714)</f>
        <v>38.68</v>
      </c>
      <c r="G714" s="1">
        <f>_xlfn.MINIFS(Fitness!H:H,Fitness!C:C,A714,Fitness!D:D,B714,Fitness!E:E,C714,Fitness!F:F,D714,Fitness!G:G,E714)</f>
        <v>38.68</v>
      </c>
      <c r="H714" s="1">
        <f>AVERAGEIFS(Fitness!H:H,Fitness!C:C,A714,Fitness!D:D,B714,Fitness!E:E,C714,Fitness!F:F,D714,Fitness!G:G,E714)</f>
        <v>38.68</v>
      </c>
      <c r="I714">
        <f>COUNTIFS(Fitness!C:C,A714,Fitness!D:D,B714,Fitness!E:E,C714,Fitness!F:F,D714,Fitness!G:G,E714)</f>
        <v>1</v>
      </c>
    </row>
    <row r="715" spans="1:9" x14ac:dyDescent="0.25">
      <c r="A715">
        <v>0.2</v>
      </c>
      <c r="B715" t="s">
        <v>20</v>
      </c>
      <c r="C715" t="s">
        <v>17</v>
      </c>
      <c r="D715">
        <v>1</v>
      </c>
      <c r="E715">
        <v>8</v>
      </c>
      <c r="F715" s="1">
        <f>_xlfn.MAXIFS(Fitness!H:H,Fitness!C:C,A715,Fitness!D:D,B715,Fitness!E:E,C715,Fitness!F:F,D715,Fitness!G:G,E715)</f>
        <v>36.700000000000003</v>
      </c>
      <c r="G715" s="1">
        <f>_xlfn.MINIFS(Fitness!H:H,Fitness!C:C,A715,Fitness!D:D,B715,Fitness!E:E,C715,Fitness!F:F,D715,Fitness!G:G,E715)</f>
        <v>36.700000000000003</v>
      </c>
      <c r="H715" s="1">
        <f>AVERAGEIFS(Fitness!H:H,Fitness!C:C,A715,Fitness!D:D,B715,Fitness!E:E,C715,Fitness!F:F,D715,Fitness!G:G,E715)</f>
        <v>36.700000000000003</v>
      </c>
      <c r="I715">
        <f>COUNTIFS(Fitness!C:C,A715,Fitness!D:D,B715,Fitness!E:E,C715,Fitness!F:F,D715,Fitness!G:G,E715)</f>
        <v>1</v>
      </c>
    </row>
    <row r="716" spans="1:9" x14ac:dyDescent="0.25">
      <c r="A716">
        <v>0.4</v>
      </c>
      <c r="B716" t="s">
        <v>27</v>
      </c>
      <c r="C716" t="s">
        <v>28</v>
      </c>
      <c r="D716">
        <v>9</v>
      </c>
      <c r="E716">
        <v>16</v>
      </c>
      <c r="F716" s="1">
        <f>_xlfn.MAXIFS(Fitness!H:H,Fitness!C:C,A716,Fitness!D:D,B716,Fitness!E:E,C716,Fitness!F:F,D716,Fitness!G:G,E716)</f>
        <v>10</v>
      </c>
      <c r="G716" s="1">
        <f>_xlfn.MINIFS(Fitness!H:H,Fitness!C:C,A716,Fitness!D:D,B716,Fitness!E:E,C716,Fitness!F:F,D716,Fitness!G:G,E716)</f>
        <v>10</v>
      </c>
      <c r="H716" s="1">
        <f>AVERAGEIFS(Fitness!H:H,Fitness!C:C,A716,Fitness!D:D,B716,Fitness!E:E,C716,Fitness!F:F,D716,Fitness!G:G,E716)</f>
        <v>10</v>
      </c>
      <c r="I716">
        <f>COUNTIFS(Fitness!C:C,A716,Fitness!D:D,B716,Fitness!E:E,C716,Fitness!F:F,D716,Fitness!G:G,E716)</f>
        <v>1</v>
      </c>
    </row>
    <row r="717" spans="1:9" x14ac:dyDescent="0.25">
      <c r="A717">
        <v>0.25</v>
      </c>
      <c r="B717" t="s">
        <v>39</v>
      </c>
      <c r="C717" t="s">
        <v>28</v>
      </c>
      <c r="D717">
        <v>12</v>
      </c>
      <c r="E717">
        <v>32</v>
      </c>
      <c r="F717" s="1">
        <f>_xlfn.MAXIFS(Fitness!H:H,Fitness!C:C,A717,Fitness!D:D,B717,Fitness!E:E,C717,Fitness!F:F,D717,Fitness!G:G,E717)</f>
        <v>18.53</v>
      </c>
      <c r="G717" s="1">
        <f>_xlfn.MINIFS(Fitness!H:H,Fitness!C:C,A717,Fitness!D:D,B717,Fitness!E:E,C717,Fitness!F:F,D717,Fitness!G:G,E717)</f>
        <v>18.53</v>
      </c>
      <c r="H717" s="1">
        <f>AVERAGEIFS(Fitness!H:H,Fitness!C:C,A717,Fitness!D:D,B717,Fitness!E:E,C717,Fitness!F:F,D717,Fitness!G:G,E717)</f>
        <v>18.53</v>
      </c>
      <c r="I717">
        <f>COUNTIFS(Fitness!C:C,A717,Fitness!D:D,B717,Fitness!E:E,C717,Fitness!F:F,D717,Fitness!G:G,E717)</f>
        <v>1</v>
      </c>
    </row>
    <row r="718" spans="1:9" x14ac:dyDescent="0.25">
      <c r="A718">
        <v>0.4</v>
      </c>
      <c r="B718" t="s">
        <v>35</v>
      </c>
      <c r="C718" t="s">
        <v>34</v>
      </c>
      <c r="D718">
        <v>6</v>
      </c>
      <c r="E718">
        <v>4</v>
      </c>
      <c r="F718" s="1">
        <f>_xlfn.MAXIFS(Fitness!H:H,Fitness!C:C,A718,Fitness!D:D,B718,Fitness!E:E,C718,Fitness!F:F,D718,Fitness!G:G,E718)</f>
        <v>10</v>
      </c>
      <c r="G718" s="1">
        <f>_xlfn.MINIFS(Fitness!H:H,Fitness!C:C,A718,Fitness!D:D,B718,Fitness!E:E,C718,Fitness!F:F,D718,Fitness!G:G,E718)</f>
        <v>10</v>
      </c>
      <c r="H718" s="1">
        <f>AVERAGEIFS(Fitness!H:H,Fitness!C:C,A718,Fitness!D:D,B718,Fitness!E:E,C718,Fitness!F:F,D718,Fitness!G:G,E718)</f>
        <v>10</v>
      </c>
      <c r="I718">
        <f>COUNTIFS(Fitness!C:C,A718,Fitness!D:D,B718,Fitness!E:E,C718,Fitness!F:F,D718,Fitness!G:G,E718)</f>
        <v>1</v>
      </c>
    </row>
    <row r="719" spans="1:9" x14ac:dyDescent="0.25">
      <c r="A719">
        <v>0.5</v>
      </c>
      <c r="B719" t="s">
        <v>30</v>
      </c>
      <c r="C719" t="s">
        <v>31</v>
      </c>
      <c r="D719">
        <v>9</v>
      </c>
      <c r="E719">
        <v>8</v>
      </c>
      <c r="F719" s="1">
        <f>_xlfn.MAXIFS(Fitness!H:H,Fitness!C:C,A719,Fitness!D:D,B719,Fitness!E:E,C719,Fitness!F:F,D719,Fitness!G:G,E719)</f>
        <v>10</v>
      </c>
      <c r="G719" s="1">
        <f>_xlfn.MINIFS(Fitness!H:H,Fitness!C:C,A719,Fitness!D:D,B719,Fitness!E:E,C719,Fitness!F:F,D719,Fitness!G:G,E719)</f>
        <v>10</v>
      </c>
      <c r="H719" s="1">
        <f>AVERAGEIFS(Fitness!H:H,Fitness!C:C,A719,Fitness!D:D,B719,Fitness!E:E,C719,Fitness!F:F,D719,Fitness!G:G,E719)</f>
        <v>10</v>
      </c>
      <c r="I719">
        <f>COUNTIFS(Fitness!C:C,A719,Fitness!D:D,B719,Fitness!E:E,C719,Fitness!F:F,D719,Fitness!G:G,E719)</f>
        <v>1</v>
      </c>
    </row>
    <row r="720" spans="1:9" x14ac:dyDescent="0.25">
      <c r="A720">
        <v>0.4</v>
      </c>
      <c r="B720" t="s">
        <v>27</v>
      </c>
      <c r="C720" t="s">
        <v>34</v>
      </c>
      <c r="D720">
        <v>12</v>
      </c>
      <c r="E720">
        <v>128</v>
      </c>
      <c r="F720" s="1">
        <f>_xlfn.MAXIFS(Fitness!H:H,Fitness!C:C,A720,Fitness!D:D,B720,Fitness!E:E,C720,Fitness!F:F,D720,Fitness!G:G,E720)</f>
        <v>10</v>
      </c>
      <c r="G720" s="1">
        <f>_xlfn.MINIFS(Fitness!H:H,Fitness!C:C,A720,Fitness!D:D,B720,Fitness!E:E,C720,Fitness!F:F,D720,Fitness!G:G,E720)</f>
        <v>10</v>
      </c>
      <c r="H720" s="1">
        <f>AVERAGEIFS(Fitness!H:H,Fitness!C:C,A720,Fitness!D:D,B720,Fitness!E:E,C720,Fitness!F:F,D720,Fitness!G:G,E720)</f>
        <v>10</v>
      </c>
      <c r="I720">
        <f>COUNTIFS(Fitness!C:C,A720,Fitness!D:D,B720,Fitness!E:E,C720,Fitness!F:F,D720,Fitness!G:G,E720)</f>
        <v>1</v>
      </c>
    </row>
    <row r="721" spans="1:9" x14ac:dyDescent="0.25">
      <c r="A721">
        <v>0.1</v>
      </c>
      <c r="B721" t="s">
        <v>27</v>
      </c>
      <c r="C721" t="s">
        <v>34</v>
      </c>
      <c r="D721">
        <v>15</v>
      </c>
      <c r="E721">
        <v>16</v>
      </c>
      <c r="F721" s="1">
        <f>_xlfn.MAXIFS(Fitness!H:H,Fitness!C:C,A721,Fitness!D:D,B721,Fitness!E:E,C721,Fitness!F:F,D721,Fitness!G:G,E721)</f>
        <v>10</v>
      </c>
      <c r="G721" s="1">
        <f>_xlfn.MINIFS(Fitness!H:H,Fitness!C:C,A721,Fitness!D:D,B721,Fitness!E:E,C721,Fitness!F:F,D721,Fitness!G:G,E721)</f>
        <v>10</v>
      </c>
      <c r="H721" s="1">
        <f>AVERAGEIFS(Fitness!H:H,Fitness!C:C,A721,Fitness!D:D,B721,Fitness!E:E,C721,Fitness!F:F,D721,Fitness!G:G,E721)</f>
        <v>10</v>
      </c>
      <c r="I721">
        <f>COUNTIFS(Fitness!C:C,A721,Fitness!D:D,B721,Fitness!E:E,C721,Fitness!F:F,D721,Fitness!G:G,E721)</f>
        <v>1</v>
      </c>
    </row>
    <row r="722" spans="1:9" x14ac:dyDescent="0.25">
      <c r="A722">
        <v>0.5</v>
      </c>
      <c r="B722" t="s">
        <v>35</v>
      </c>
      <c r="C722" t="s">
        <v>34</v>
      </c>
      <c r="D722">
        <v>12</v>
      </c>
      <c r="E722">
        <v>128</v>
      </c>
      <c r="F722" s="1">
        <f>_xlfn.MAXIFS(Fitness!H:H,Fitness!C:C,A722,Fitness!D:D,B722,Fitness!E:E,C722,Fitness!F:F,D722,Fitness!G:G,E722)</f>
        <v>10</v>
      </c>
      <c r="G722" s="1">
        <f>_xlfn.MINIFS(Fitness!H:H,Fitness!C:C,A722,Fitness!D:D,B722,Fitness!E:E,C722,Fitness!F:F,D722,Fitness!G:G,E722)</f>
        <v>10</v>
      </c>
      <c r="H722" s="1">
        <f>AVERAGEIFS(Fitness!H:H,Fitness!C:C,A722,Fitness!D:D,B722,Fitness!E:E,C722,Fitness!F:F,D722,Fitness!G:G,E722)</f>
        <v>10</v>
      </c>
      <c r="I722">
        <f>COUNTIFS(Fitness!C:C,A722,Fitness!D:D,B722,Fitness!E:E,C722,Fitness!F:F,D722,Fitness!G:G,E722)</f>
        <v>1</v>
      </c>
    </row>
    <row r="723" spans="1:9" x14ac:dyDescent="0.25">
      <c r="A723">
        <v>0.5</v>
      </c>
      <c r="B723" t="s">
        <v>36</v>
      </c>
      <c r="C723" t="s">
        <v>38</v>
      </c>
      <c r="D723">
        <v>12</v>
      </c>
      <c r="E723">
        <v>8</v>
      </c>
      <c r="F723" s="1">
        <f>_xlfn.MAXIFS(Fitness!H:H,Fitness!C:C,A723,Fitness!D:D,B723,Fitness!E:E,C723,Fitness!F:F,D723,Fitness!G:G,E723)</f>
        <v>10</v>
      </c>
      <c r="G723" s="1">
        <f>_xlfn.MINIFS(Fitness!H:H,Fitness!C:C,A723,Fitness!D:D,B723,Fitness!E:E,C723,Fitness!F:F,D723,Fitness!G:G,E723)</f>
        <v>10</v>
      </c>
      <c r="H723" s="1">
        <f>AVERAGEIFS(Fitness!H:H,Fitness!C:C,A723,Fitness!D:D,B723,Fitness!E:E,C723,Fitness!F:F,D723,Fitness!G:G,E723)</f>
        <v>10</v>
      </c>
      <c r="I723">
        <f>COUNTIFS(Fitness!C:C,A723,Fitness!D:D,B723,Fitness!E:E,C723,Fitness!F:F,D723,Fitness!G:G,E723)</f>
        <v>1</v>
      </c>
    </row>
    <row r="724" spans="1:9" x14ac:dyDescent="0.25">
      <c r="A724">
        <v>0.1</v>
      </c>
      <c r="B724" t="s">
        <v>32</v>
      </c>
      <c r="C724" t="s">
        <v>28</v>
      </c>
      <c r="D724">
        <v>1</v>
      </c>
      <c r="E724">
        <v>8</v>
      </c>
      <c r="F724" s="1">
        <f>_xlfn.MAXIFS(Fitness!H:H,Fitness!C:C,A724,Fitness!D:D,B724,Fitness!E:E,C724,Fitness!F:F,D724,Fitness!G:G,E724)</f>
        <v>30.87</v>
      </c>
      <c r="G724" s="1">
        <f>_xlfn.MINIFS(Fitness!H:H,Fitness!C:C,A724,Fitness!D:D,B724,Fitness!E:E,C724,Fitness!F:F,D724,Fitness!G:G,E724)</f>
        <v>30.87</v>
      </c>
      <c r="H724" s="1">
        <f>AVERAGEIFS(Fitness!H:H,Fitness!C:C,A724,Fitness!D:D,B724,Fitness!E:E,C724,Fitness!F:F,D724,Fitness!G:G,E724)</f>
        <v>30.87</v>
      </c>
      <c r="I724">
        <f>COUNTIFS(Fitness!C:C,A724,Fitness!D:D,B724,Fitness!E:E,C724,Fitness!F:F,D724,Fitness!G:G,E724)</f>
        <v>1</v>
      </c>
    </row>
    <row r="725" spans="1:9" x14ac:dyDescent="0.25">
      <c r="A725">
        <v>0.25</v>
      </c>
      <c r="B725" t="s">
        <v>30</v>
      </c>
      <c r="C725" t="s">
        <v>31</v>
      </c>
      <c r="D725">
        <v>12</v>
      </c>
      <c r="E725">
        <v>8</v>
      </c>
      <c r="F725" s="1">
        <f>_xlfn.MAXIFS(Fitness!H:H,Fitness!C:C,A725,Fitness!D:D,B725,Fitness!E:E,C725,Fitness!F:F,D725,Fitness!G:G,E725)</f>
        <v>10</v>
      </c>
      <c r="G725" s="1">
        <f>_xlfn.MINIFS(Fitness!H:H,Fitness!C:C,A725,Fitness!D:D,B725,Fitness!E:E,C725,Fitness!F:F,D725,Fitness!G:G,E725)</f>
        <v>10</v>
      </c>
      <c r="H725" s="1">
        <f>AVERAGEIFS(Fitness!H:H,Fitness!C:C,A725,Fitness!D:D,B725,Fitness!E:E,C725,Fitness!F:F,D725,Fitness!G:G,E725)</f>
        <v>10</v>
      </c>
      <c r="I725">
        <f>COUNTIFS(Fitness!C:C,A725,Fitness!D:D,B725,Fitness!E:E,C725,Fitness!F:F,D725,Fitness!G:G,E725)</f>
        <v>1</v>
      </c>
    </row>
    <row r="726" spans="1:9" x14ac:dyDescent="0.25">
      <c r="A726">
        <v>0.5</v>
      </c>
      <c r="B726" t="s">
        <v>32</v>
      </c>
      <c r="C726" t="s">
        <v>28</v>
      </c>
      <c r="D726">
        <v>3</v>
      </c>
      <c r="E726">
        <v>128</v>
      </c>
      <c r="F726" s="1">
        <f>_xlfn.MAXIFS(Fitness!H:H,Fitness!C:C,A726,Fitness!D:D,B726,Fitness!E:E,C726,Fitness!F:F,D726,Fitness!G:G,E726)</f>
        <v>31.58</v>
      </c>
      <c r="G726" s="1">
        <f>_xlfn.MINIFS(Fitness!H:H,Fitness!C:C,A726,Fitness!D:D,B726,Fitness!E:E,C726,Fitness!F:F,D726,Fitness!G:G,E726)</f>
        <v>31.58</v>
      </c>
      <c r="H726" s="1">
        <f>AVERAGEIFS(Fitness!H:H,Fitness!C:C,A726,Fitness!D:D,B726,Fitness!E:E,C726,Fitness!F:F,D726,Fitness!G:G,E726)</f>
        <v>31.58</v>
      </c>
      <c r="I726">
        <f>COUNTIFS(Fitness!C:C,A726,Fitness!D:D,B726,Fitness!E:E,C726,Fitness!F:F,D726,Fitness!G:G,E726)</f>
        <v>1</v>
      </c>
    </row>
    <row r="727" spans="1:9" x14ac:dyDescent="0.25">
      <c r="A727">
        <v>0.4</v>
      </c>
      <c r="B727" t="s">
        <v>35</v>
      </c>
      <c r="C727" t="s">
        <v>34</v>
      </c>
      <c r="D727">
        <v>15</v>
      </c>
      <c r="E727">
        <v>4</v>
      </c>
      <c r="F727" s="1">
        <f>_xlfn.MAXIFS(Fitness!H:H,Fitness!C:C,A727,Fitness!D:D,B727,Fitness!E:E,C727,Fitness!F:F,D727,Fitness!G:G,E727)</f>
        <v>10</v>
      </c>
      <c r="G727" s="1">
        <f>_xlfn.MINIFS(Fitness!H:H,Fitness!C:C,A727,Fitness!D:D,B727,Fitness!E:E,C727,Fitness!F:F,D727,Fitness!G:G,E727)</f>
        <v>10</v>
      </c>
      <c r="H727" s="1">
        <f>AVERAGEIFS(Fitness!H:H,Fitness!C:C,A727,Fitness!D:D,B727,Fitness!E:E,C727,Fitness!F:F,D727,Fitness!G:G,E727)</f>
        <v>10</v>
      </c>
      <c r="I727">
        <f>COUNTIFS(Fitness!C:C,A727,Fitness!D:D,B727,Fitness!E:E,C727,Fitness!F:F,D727,Fitness!G:G,E727)</f>
        <v>1</v>
      </c>
    </row>
    <row r="728" spans="1:9" x14ac:dyDescent="0.25">
      <c r="A728">
        <v>0.1</v>
      </c>
      <c r="B728" t="s">
        <v>35</v>
      </c>
      <c r="C728" t="s">
        <v>34</v>
      </c>
      <c r="D728">
        <v>3</v>
      </c>
      <c r="E728">
        <v>4</v>
      </c>
      <c r="F728" s="1">
        <f>_xlfn.MAXIFS(Fitness!H:H,Fitness!C:C,A728,Fitness!D:D,B728,Fitness!E:E,C728,Fitness!F:F,D728,Fitness!G:G,E728)</f>
        <v>18.739999999999998</v>
      </c>
      <c r="G728" s="1">
        <f>_xlfn.MINIFS(Fitness!H:H,Fitness!C:C,A728,Fitness!D:D,B728,Fitness!E:E,C728,Fitness!F:F,D728,Fitness!G:G,E728)</f>
        <v>18.739999999999998</v>
      </c>
      <c r="H728" s="1">
        <f>AVERAGEIFS(Fitness!H:H,Fitness!C:C,A728,Fitness!D:D,B728,Fitness!E:E,C728,Fitness!F:F,D728,Fitness!G:G,E728)</f>
        <v>18.739999999999998</v>
      </c>
      <c r="I728">
        <f>COUNTIFS(Fitness!C:C,A728,Fitness!D:D,B728,Fitness!E:E,C728,Fitness!F:F,D728,Fitness!G:G,E728)</f>
        <v>1</v>
      </c>
    </row>
    <row r="729" spans="1:9" x14ac:dyDescent="0.25">
      <c r="A729">
        <v>0.2</v>
      </c>
      <c r="B729" t="s">
        <v>32</v>
      </c>
      <c r="C729" t="s">
        <v>28</v>
      </c>
      <c r="D729">
        <v>3</v>
      </c>
      <c r="E729">
        <v>16</v>
      </c>
      <c r="F729" s="1">
        <f>_xlfn.MAXIFS(Fitness!H:H,Fitness!C:C,A729,Fitness!D:D,B729,Fitness!E:E,C729,Fitness!F:F,D729,Fitness!G:G,E729)</f>
        <v>33.67</v>
      </c>
      <c r="G729" s="1">
        <f>_xlfn.MINIFS(Fitness!H:H,Fitness!C:C,A729,Fitness!D:D,B729,Fitness!E:E,C729,Fitness!F:F,D729,Fitness!G:G,E729)</f>
        <v>33.67</v>
      </c>
      <c r="H729" s="1">
        <f>AVERAGEIFS(Fitness!H:H,Fitness!C:C,A729,Fitness!D:D,B729,Fitness!E:E,C729,Fitness!F:F,D729,Fitness!G:G,E729)</f>
        <v>33.67</v>
      </c>
      <c r="I729">
        <f>COUNTIFS(Fitness!C:C,A729,Fitness!D:D,B729,Fitness!E:E,C729,Fitness!F:F,D729,Fitness!G:G,E729)</f>
        <v>1</v>
      </c>
    </row>
    <row r="730" spans="1:9" x14ac:dyDescent="0.25">
      <c r="A730">
        <v>0.4</v>
      </c>
      <c r="B730" t="s">
        <v>27</v>
      </c>
      <c r="C730" t="s">
        <v>38</v>
      </c>
      <c r="D730">
        <v>3</v>
      </c>
      <c r="E730">
        <v>16</v>
      </c>
      <c r="F730" s="1">
        <f>_xlfn.MAXIFS(Fitness!H:H,Fitness!C:C,A730,Fitness!D:D,B730,Fitness!E:E,C730,Fitness!F:F,D730,Fitness!G:G,E730)</f>
        <v>10</v>
      </c>
      <c r="G730" s="1">
        <f>_xlfn.MINIFS(Fitness!H:H,Fitness!C:C,A730,Fitness!D:D,B730,Fitness!E:E,C730,Fitness!F:F,D730,Fitness!G:G,E730)</f>
        <v>10</v>
      </c>
      <c r="H730" s="1">
        <f>AVERAGEIFS(Fitness!H:H,Fitness!C:C,A730,Fitness!D:D,B730,Fitness!E:E,C730,Fitness!F:F,D730,Fitness!G:G,E730)</f>
        <v>10</v>
      </c>
      <c r="I730">
        <f>COUNTIFS(Fitness!C:C,A730,Fitness!D:D,B730,Fitness!E:E,C730,Fitness!F:F,D730,Fitness!G:G,E730)</f>
        <v>1</v>
      </c>
    </row>
    <row r="731" spans="1:9" x14ac:dyDescent="0.25">
      <c r="A731">
        <v>0.4</v>
      </c>
      <c r="B731" t="s">
        <v>27</v>
      </c>
      <c r="C731" t="s">
        <v>28</v>
      </c>
      <c r="D731">
        <v>1</v>
      </c>
      <c r="E731">
        <v>4</v>
      </c>
      <c r="F731" s="1">
        <f>_xlfn.MAXIFS(Fitness!H:H,Fitness!C:C,A731,Fitness!D:D,B731,Fitness!E:E,C731,Fitness!F:F,D731,Fitness!G:G,E731)</f>
        <v>31.63</v>
      </c>
      <c r="G731" s="1">
        <f>_xlfn.MINIFS(Fitness!H:H,Fitness!C:C,A731,Fitness!D:D,B731,Fitness!E:E,C731,Fitness!F:F,D731,Fitness!G:G,E731)</f>
        <v>31.63</v>
      </c>
      <c r="H731" s="1">
        <f>AVERAGEIFS(Fitness!H:H,Fitness!C:C,A731,Fitness!D:D,B731,Fitness!E:E,C731,Fitness!F:F,D731,Fitness!G:G,E731)</f>
        <v>31.63</v>
      </c>
      <c r="I731">
        <f>COUNTIFS(Fitness!C:C,A731,Fitness!D:D,B731,Fitness!E:E,C731,Fitness!F:F,D731,Fitness!G:G,E731)</f>
        <v>1</v>
      </c>
    </row>
    <row r="732" spans="1:9" x14ac:dyDescent="0.25">
      <c r="A732">
        <v>0.25</v>
      </c>
      <c r="B732" t="s">
        <v>27</v>
      </c>
      <c r="C732" t="s">
        <v>38</v>
      </c>
      <c r="D732">
        <v>1</v>
      </c>
      <c r="E732">
        <v>16</v>
      </c>
      <c r="F732" s="1">
        <f>_xlfn.MAXIFS(Fitness!H:H,Fitness!C:C,A732,Fitness!D:D,B732,Fitness!E:E,C732,Fitness!F:F,D732,Fitness!G:G,E732)</f>
        <v>10</v>
      </c>
      <c r="G732" s="1">
        <f>_xlfn.MINIFS(Fitness!H:H,Fitness!C:C,A732,Fitness!D:D,B732,Fitness!E:E,C732,Fitness!F:F,D732,Fitness!G:G,E732)</f>
        <v>10</v>
      </c>
      <c r="H732" s="1">
        <f>AVERAGEIFS(Fitness!H:H,Fitness!C:C,A732,Fitness!D:D,B732,Fitness!E:E,C732,Fitness!F:F,D732,Fitness!G:G,E732)</f>
        <v>10</v>
      </c>
      <c r="I732">
        <f>COUNTIFS(Fitness!C:C,A732,Fitness!D:D,B732,Fitness!E:E,C732,Fitness!F:F,D732,Fitness!G:G,E732)</f>
        <v>1</v>
      </c>
    </row>
    <row r="733" spans="1:9" x14ac:dyDescent="0.25">
      <c r="A733">
        <v>0.2</v>
      </c>
      <c r="B733" t="s">
        <v>30</v>
      </c>
      <c r="C733" t="s">
        <v>31</v>
      </c>
      <c r="D733">
        <v>12</v>
      </c>
      <c r="E733">
        <v>8</v>
      </c>
      <c r="F733" s="1">
        <f>_xlfn.MAXIFS(Fitness!H:H,Fitness!C:C,A733,Fitness!D:D,B733,Fitness!E:E,C733,Fitness!F:F,D733,Fitness!G:G,E733)</f>
        <v>10</v>
      </c>
      <c r="G733" s="1">
        <f>_xlfn.MINIFS(Fitness!H:H,Fitness!C:C,A733,Fitness!D:D,B733,Fitness!E:E,C733,Fitness!F:F,D733,Fitness!G:G,E733)</f>
        <v>10</v>
      </c>
      <c r="H733" s="1">
        <f>AVERAGEIFS(Fitness!H:H,Fitness!C:C,A733,Fitness!D:D,B733,Fitness!E:E,C733,Fitness!F:F,D733,Fitness!G:G,E733)</f>
        <v>10</v>
      </c>
      <c r="I733">
        <f>COUNTIFS(Fitness!C:C,A733,Fitness!D:D,B733,Fitness!E:E,C733,Fitness!F:F,D733,Fitness!G:G,E733)</f>
        <v>1</v>
      </c>
    </row>
    <row r="734" spans="1:9" x14ac:dyDescent="0.25">
      <c r="A734">
        <v>0.5</v>
      </c>
      <c r="B734" t="s">
        <v>27</v>
      </c>
      <c r="C734" t="s">
        <v>34</v>
      </c>
      <c r="D734">
        <v>15</v>
      </c>
      <c r="E734">
        <v>32</v>
      </c>
      <c r="F734" s="1">
        <f>_xlfn.MAXIFS(Fitness!H:H,Fitness!C:C,A734,Fitness!D:D,B734,Fitness!E:E,C734,Fitness!F:F,D734,Fitness!G:G,E734)</f>
        <v>10</v>
      </c>
      <c r="G734" s="1">
        <f>_xlfn.MINIFS(Fitness!H:H,Fitness!C:C,A734,Fitness!D:D,B734,Fitness!E:E,C734,Fitness!F:F,D734,Fitness!G:G,E734)</f>
        <v>10</v>
      </c>
      <c r="H734" s="1">
        <f>AVERAGEIFS(Fitness!H:H,Fitness!C:C,A734,Fitness!D:D,B734,Fitness!E:E,C734,Fitness!F:F,D734,Fitness!G:G,E734)</f>
        <v>10</v>
      </c>
      <c r="I734">
        <f>COUNTIFS(Fitness!C:C,A734,Fitness!D:D,B734,Fitness!E:E,C734,Fitness!F:F,D734,Fitness!G:G,E734)</f>
        <v>1</v>
      </c>
    </row>
    <row r="735" spans="1:9" x14ac:dyDescent="0.25">
      <c r="A735">
        <v>0.25</v>
      </c>
      <c r="B735" t="s">
        <v>30</v>
      </c>
      <c r="C735" t="s">
        <v>34</v>
      </c>
      <c r="D735">
        <v>1</v>
      </c>
      <c r="E735">
        <v>16</v>
      </c>
      <c r="F735" s="1">
        <f>_xlfn.MAXIFS(Fitness!H:H,Fitness!C:C,A735,Fitness!D:D,B735,Fitness!E:E,C735,Fitness!F:F,D735,Fitness!G:G,E735)</f>
        <v>35.26</v>
      </c>
      <c r="G735" s="1">
        <f>_xlfn.MINIFS(Fitness!H:H,Fitness!C:C,A735,Fitness!D:D,B735,Fitness!E:E,C735,Fitness!F:F,D735,Fitness!G:G,E735)</f>
        <v>34.42</v>
      </c>
      <c r="H735" s="1">
        <f>AVERAGEIFS(Fitness!H:H,Fitness!C:C,A735,Fitness!D:D,B735,Fitness!E:E,C735,Fitness!F:F,D735,Fitness!G:G,E735)</f>
        <v>34.840000000000003</v>
      </c>
      <c r="I735">
        <f>COUNTIFS(Fitness!C:C,A735,Fitness!D:D,B735,Fitness!E:E,C735,Fitness!F:F,D735,Fitness!G:G,E735)</f>
        <v>2</v>
      </c>
    </row>
    <row r="736" spans="1:9" x14ac:dyDescent="0.25">
      <c r="A736">
        <v>0.4</v>
      </c>
      <c r="B736" t="s">
        <v>27</v>
      </c>
      <c r="C736" t="s">
        <v>34</v>
      </c>
      <c r="D736">
        <v>1</v>
      </c>
      <c r="E736">
        <v>4</v>
      </c>
      <c r="F736" s="1">
        <f>_xlfn.MAXIFS(Fitness!H:H,Fitness!C:C,A736,Fitness!D:D,B736,Fitness!E:E,C736,Fitness!F:F,D736,Fitness!G:G,E736)</f>
        <v>21.42</v>
      </c>
      <c r="G736" s="1">
        <f>_xlfn.MINIFS(Fitness!H:H,Fitness!C:C,A736,Fitness!D:D,B736,Fitness!E:E,C736,Fitness!F:F,D736,Fitness!G:G,E736)</f>
        <v>21.42</v>
      </c>
      <c r="H736" s="1">
        <f>AVERAGEIFS(Fitness!H:H,Fitness!C:C,A736,Fitness!D:D,B736,Fitness!E:E,C736,Fitness!F:F,D736,Fitness!G:G,E736)</f>
        <v>21.42</v>
      </c>
      <c r="I736">
        <f>COUNTIFS(Fitness!C:C,A736,Fitness!D:D,B736,Fitness!E:E,C736,Fitness!F:F,D736,Fitness!G:G,E736)</f>
        <v>1</v>
      </c>
    </row>
    <row r="737" spans="1:9" x14ac:dyDescent="0.25">
      <c r="A737">
        <v>0.2</v>
      </c>
      <c r="B737" t="s">
        <v>30</v>
      </c>
      <c r="C737" t="s">
        <v>37</v>
      </c>
      <c r="D737">
        <v>1</v>
      </c>
      <c r="E737">
        <v>8</v>
      </c>
      <c r="F737" s="1">
        <f>_xlfn.MAXIFS(Fitness!H:H,Fitness!C:C,A737,Fitness!D:D,B737,Fitness!E:E,C737,Fitness!F:F,D737,Fitness!G:G,E737)</f>
        <v>31.8</v>
      </c>
      <c r="G737" s="1">
        <f>_xlfn.MINIFS(Fitness!H:H,Fitness!C:C,A737,Fitness!D:D,B737,Fitness!E:E,C737,Fitness!F:F,D737,Fitness!G:G,E737)</f>
        <v>31.8</v>
      </c>
      <c r="H737" s="1">
        <f>AVERAGEIFS(Fitness!H:H,Fitness!C:C,A737,Fitness!D:D,B737,Fitness!E:E,C737,Fitness!F:F,D737,Fitness!G:G,E737)</f>
        <v>31.8</v>
      </c>
      <c r="I737">
        <f>COUNTIFS(Fitness!C:C,A737,Fitness!D:D,B737,Fitness!E:E,C737,Fitness!F:F,D737,Fitness!G:G,E737)</f>
        <v>1</v>
      </c>
    </row>
    <row r="738" spans="1:9" x14ac:dyDescent="0.25">
      <c r="A738">
        <v>0.5</v>
      </c>
      <c r="B738" t="s">
        <v>36</v>
      </c>
      <c r="C738" t="s">
        <v>34</v>
      </c>
      <c r="D738">
        <v>1</v>
      </c>
      <c r="E738">
        <v>4</v>
      </c>
      <c r="F738" s="1">
        <f>_xlfn.MAXIFS(Fitness!H:H,Fitness!C:C,A738,Fitness!D:D,B738,Fitness!E:E,C738,Fitness!F:F,D738,Fitness!G:G,E738)</f>
        <v>25.11</v>
      </c>
      <c r="G738" s="1">
        <f>_xlfn.MINIFS(Fitness!H:H,Fitness!C:C,A738,Fitness!D:D,B738,Fitness!E:E,C738,Fitness!F:F,D738,Fitness!G:G,E738)</f>
        <v>25.11</v>
      </c>
      <c r="H738" s="1">
        <f>AVERAGEIFS(Fitness!H:H,Fitness!C:C,A738,Fitness!D:D,B738,Fitness!E:E,C738,Fitness!F:F,D738,Fitness!G:G,E738)</f>
        <v>25.11</v>
      </c>
      <c r="I738">
        <f>COUNTIFS(Fitness!C:C,A738,Fitness!D:D,B738,Fitness!E:E,C738,Fitness!F:F,D738,Fitness!G:G,E738)</f>
        <v>1</v>
      </c>
    </row>
    <row r="739" spans="1:9" x14ac:dyDescent="0.25">
      <c r="A739">
        <v>0.2</v>
      </c>
      <c r="B739" t="s">
        <v>30</v>
      </c>
      <c r="C739" t="s">
        <v>31</v>
      </c>
      <c r="D739">
        <v>1</v>
      </c>
      <c r="E739">
        <v>16</v>
      </c>
      <c r="F739" s="1">
        <f>_xlfn.MAXIFS(Fitness!H:H,Fitness!C:C,A739,Fitness!D:D,B739,Fitness!E:E,C739,Fitness!F:F,D739,Fitness!G:G,E739)</f>
        <v>37.69</v>
      </c>
      <c r="G739" s="1">
        <f>_xlfn.MINIFS(Fitness!H:H,Fitness!C:C,A739,Fitness!D:D,B739,Fitness!E:E,C739,Fitness!F:F,D739,Fitness!G:G,E739)</f>
        <v>37.69</v>
      </c>
      <c r="H739" s="1">
        <f>AVERAGEIFS(Fitness!H:H,Fitness!C:C,A739,Fitness!D:D,B739,Fitness!E:E,C739,Fitness!F:F,D739,Fitness!G:G,E739)</f>
        <v>37.69</v>
      </c>
      <c r="I739">
        <f>COUNTIFS(Fitness!C:C,A739,Fitness!D:D,B739,Fitness!E:E,C739,Fitness!F:F,D739,Fitness!G:G,E739)</f>
        <v>1</v>
      </c>
    </row>
    <row r="740" spans="1:9" x14ac:dyDescent="0.25">
      <c r="A740">
        <v>0.1</v>
      </c>
      <c r="B740" t="s">
        <v>27</v>
      </c>
      <c r="C740" t="s">
        <v>28</v>
      </c>
      <c r="D740">
        <v>1</v>
      </c>
      <c r="E740">
        <v>128</v>
      </c>
      <c r="F740" s="1">
        <f>_xlfn.MAXIFS(Fitness!H:H,Fitness!C:C,A740,Fitness!D:D,B740,Fitness!E:E,C740,Fitness!F:F,D740,Fitness!G:G,E740)</f>
        <v>45.38</v>
      </c>
      <c r="G740" s="1">
        <f>_xlfn.MINIFS(Fitness!H:H,Fitness!C:C,A740,Fitness!D:D,B740,Fitness!E:E,C740,Fitness!F:F,D740,Fitness!G:G,E740)</f>
        <v>45.38</v>
      </c>
      <c r="H740" s="1">
        <f>AVERAGEIFS(Fitness!H:H,Fitness!C:C,A740,Fitness!D:D,B740,Fitness!E:E,C740,Fitness!F:F,D740,Fitness!G:G,E740)</f>
        <v>45.38</v>
      </c>
      <c r="I740">
        <f>COUNTIFS(Fitness!C:C,A740,Fitness!D:D,B740,Fitness!E:E,C740,Fitness!F:F,D740,Fitness!G:G,E740)</f>
        <v>1</v>
      </c>
    </row>
    <row r="741" spans="1:9" x14ac:dyDescent="0.25">
      <c r="A741">
        <v>0.25</v>
      </c>
      <c r="B741" t="s">
        <v>36</v>
      </c>
      <c r="C741" t="s">
        <v>31</v>
      </c>
      <c r="D741">
        <v>1</v>
      </c>
      <c r="E741">
        <v>4</v>
      </c>
      <c r="F741" s="1">
        <f>_xlfn.MAXIFS(Fitness!H:H,Fitness!C:C,A741,Fitness!D:D,B741,Fitness!E:E,C741,Fitness!F:F,D741,Fitness!G:G,E741)</f>
        <v>30.86</v>
      </c>
      <c r="G741" s="1">
        <f>_xlfn.MINIFS(Fitness!H:H,Fitness!C:C,A741,Fitness!D:D,B741,Fitness!E:E,C741,Fitness!F:F,D741,Fitness!G:G,E741)</f>
        <v>30.86</v>
      </c>
      <c r="H741" s="1">
        <f>AVERAGEIFS(Fitness!H:H,Fitness!C:C,A741,Fitness!D:D,B741,Fitness!E:E,C741,Fitness!F:F,D741,Fitness!G:G,E741)</f>
        <v>30.86</v>
      </c>
      <c r="I741">
        <f>COUNTIFS(Fitness!C:C,A741,Fitness!D:D,B741,Fitness!E:E,C741,Fitness!F:F,D741,Fitness!G:G,E741)</f>
        <v>1</v>
      </c>
    </row>
    <row r="742" spans="1:9" x14ac:dyDescent="0.25">
      <c r="A742">
        <v>0.1</v>
      </c>
      <c r="B742" t="s">
        <v>35</v>
      </c>
      <c r="C742" t="s">
        <v>31</v>
      </c>
      <c r="D742">
        <v>3</v>
      </c>
      <c r="E742">
        <v>64</v>
      </c>
      <c r="F742" s="1">
        <f>_xlfn.MAXIFS(Fitness!H:H,Fitness!C:C,A742,Fitness!D:D,B742,Fitness!E:E,C742,Fitness!F:F,D742,Fitness!G:G,E742)</f>
        <v>47.59</v>
      </c>
      <c r="G742" s="1">
        <f>_xlfn.MINIFS(Fitness!H:H,Fitness!C:C,A742,Fitness!D:D,B742,Fitness!E:E,C742,Fitness!F:F,D742,Fitness!G:G,E742)</f>
        <v>47.59</v>
      </c>
      <c r="H742" s="1">
        <f>AVERAGEIFS(Fitness!H:H,Fitness!C:C,A742,Fitness!D:D,B742,Fitness!E:E,C742,Fitness!F:F,D742,Fitness!G:G,E742)</f>
        <v>47.59</v>
      </c>
      <c r="I742">
        <f>COUNTIFS(Fitness!C:C,A742,Fitness!D:D,B742,Fitness!E:E,C742,Fitness!F:F,D742,Fitness!G:G,E742)</f>
        <v>1</v>
      </c>
    </row>
    <row r="743" spans="1:9" x14ac:dyDescent="0.25">
      <c r="A743">
        <v>0.25</v>
      </c>
      <c r="B743" t="s">
        <v>30</v>
      </c>
      <c r="C743" t="s">
        <v>31</v>
      </c>
      <c r="D743">
        <v>9</v>
      </c>
      <c r="E743">
        <v>64</v>
      </c>
      <c r="F743" s="1">
        <f>_xlfn.MAXIFS(Fitness!H:H,Fitness!C:C,A743,Fitness!D:D,B743,Fitness!E:E,C743,Fitness!F:F,D743,Fitness!G:G,E743)</f>
        <v>32.299999999999997</v>
      </c>
      <c r="G743" s="1">
        <f>_xlfn.MINIFS(Fitness!H:H,Fitness!C:C,A743,Fitness!D:D,B743,Fitness!E:E,C743,Fitness!F:F,D743,Fitness!G:G,E743)</f>
        <v>32.299999999999997</v>
      </c>
      <c r="H743" s="1">
        <f>AVERAGEIFS(Fitness!H:H,Fitness!C:C,A743,Fitness!D:D,B743,Fitness!E:E,C743,Fitness!F:F,D743,Fitness!G:G,E743)</f>
        <v>32.299999999999997</v>
      </c>
      <c r="I743">
        <f>COUNTIFS(Fitness!C:C,A743,Fitness!D:D,B743,Fitness!E:E,C743,Fitness!F:F,D743,Fitness!G:G,E743)</f>
        <v>1</v>
      </c>
    </row>
    <row r="744" spans="1:9" x14ac:dyDescent="0.25">
      <c r="A744">
        <v>0.3</v>
      </c>
      <c r="B744" t="s">
        <v>36</v>
      </c>
      <c r="C744" t="s">
        <v>31</v>
      </c>
      <c r="D744">
        <v>1</v>
      </c>
      <c r="E744">
        <v>16</v>
      </c>
      <c r="F744" s="1">
        <f>_xlfn.MAXIFS(Fitness!H:H,Fitness!C:C,A744,Fitness!D:D,B744,Fitness!E:E,C744,Fitness!F:F,D744,Fitness!G:G,E744)</f>
        <v>36.799999999999997</v>
      </c>
      <c r="G744" s="1">
        <f>_xlfn.MINIFS(Fitness!H:H,Fitness!C:C,A744,Fitness!D:D,B744,Fitness!E:E,C744,Fitness!F:F,D744,Fitness!G:G,E744)</f>
        <v>36.799999999999997</v>
      </c>
      <c r="H744" s="1">
        <f>AVERAGEIFS(Fitness!H:H,Fitness!C:C,A744,Fitness!D:D,B744,Fitness!E:E,C744,Fitness!F:F,D744,Fitness!G:G,E744)</f>
        <v>36.799999999999997</v>
      </c>
      <c r="I744">
        <f>COUNTIFS(Fitness!C:C,A744,Fitness!D:D,B744,Fitness!E:E,C744,Fitness!F:F,D744,Fitness!G:G,E744)</f>
        <v>1</v>
      </c>
    </row>
    <row r="745" spans="1:9" x14ac:dyDescent="0.25">
      <c r="A745">
        <v>0.1</v>
      </c>
      <c r="B745" t="s">
        <v>36</v>
      </c>
      <c r="C745" t="s">
        <v>31</v>
      </c>
      <c r="D745">
        <v>1</v>
      </c>
      <c r="E745">
        <v>64</v>
      </c>
      <c r="F745" s="1">
        <f>_xlfn.MAXIFS(Fitness!H:H,Fitness!C:C,A745,Fitness!D:D,B745,Fitness!E:E,C745,Fitness!F:F,D745,Fitness!G:G,E745)</f>
        <v>45.93</v>
      </c>
      <c r="G745" s="1">
        <f>_xlfn.MINIFS(Fitness!H:H,Fitness!C:C,A745,Fitness!D:D,B745,Fitness!E:E,C745,Fitness!F:F,D745,Fitness!G:G,E745)</f>
        <v>37.200000000000003</v>
      </c>
      <c r="H745" s="1">
        <f>AVERAGEIFS(Fitness!H:H,Fitness!C:C,A745,Fitness!D:D,B745,Fitness!E:E,C745,Fitness!F:F,D745,Fitness!G:G,E745)</f>
        <v>42.02</v>
      </c>
      <c r="I745">
        <f>COUNTIFS(Fitness!C:C,A745,Fitness!D:D,B745,Fitness!E:E,C745,Fitness!F:F,D745,Fitness!G:G,E745)</f>
        <v>5</v>
      </c>
    </row>
    <row r="746" spans="1:9" x14ac:dyDescent="0.25">
      <c r="A746">
        <v>0.1</v>
      </c>
      <c r="B746" t="s">
        <v>27</v>
      </c>
      <c r="C746" t="s">
        <v>28</v>
      </c>
      <c r="D746">
        <v>12</v>
      </c>
      <c r="E746">
        <v>16</v>
      </c>
      <c r="F746" s="1">
        <f>_xlfn.MAXIFS(Fitness!H:H,Fitness!C:C,A746,Fitness!D:D,B746,Fitness!E:E,C746,Fitness!F:F,D746,Fitness!G:G,E746)</f>
        <v>29.57</v>
      </c>
      <c r="G746" s="1">
        <f>_xlfn.MINIFS(Fitness!H:H,Fitness!C:C,A746,Fitness!D:D,B746,Fitness!E:E,C746,Fitness!F:F,D746,Fitness!G:G,E746)</f>
        <v>29.57</v>
      </c>
      <c r="H746" s="1">
        <f>AVERAGEIFS(Fitness!H:H,Fitness!C:C,A746,Fitness!D:D,B746,Fitness!E:E,C746,Fitness!F:F,D746,Fitness!G:G,E746)</f>
        <v>29.57</v>
      </c>
      <c r="I746">
        <f>COUNTIFS(Fitness!C:C,A746,Fitness!D:D,B746,Fitness!E:E,C746,Fitness!F:F,D746,Fitness!G:G,E746)</f>
        <v>1</v>
      </c>
    </row>
    <row r="747" spans="1:9" x14ac:dyDescent="0.25">
      <c r="A747">
        <v>0.25</v>
      </c>
      <c r="B747" t="s">
        <v>35</v>
      </c>
      <c r="C747" t="s">
        <v>28</v>
      </c>
      <c r="D747">
        <v>3</v>
      </c>
      <c r="E747">
        <v>64</v>
      </c>
      <c r="F747" s="1">
        <f>_xlfn.MAXIFS(Fitness!H:H,Fitness!C:C,A747,Fitness!D:D,B747,Fitness!E:E,C747,Fitness!F:F,D747,Fitness!G:G,E747)</f>
        <v>45.05</v>
      </c>
      <c r="G747" s="1">
        <f>_xlfn.MINIFS(Fitness!H:H,Fitness!C:C,A747,Fitness!D:D,B747,Fitness!E:E,C747,Fitness!F:F,D747,Fitness!G:G,E747)</f>
        <v>45.05</v>
      </c>
      <c r="H747" s="1">
        <f>AVERAGEIFS(Fitness!H:H,Fitness!C:C,A747,Fitness!D:D,B747,Fitness!E:E,C747,Fitness!F:F,D747,Fitness!G:G,E747)</f>
        <v>45.05</v>
      </c>
      <c r="I747">
        <f>COUNTIFS(Fitness!C:C,A747,Fitness!D:D,B747,Fitness!E:E,C747,Fitness!F:F,D747,Fitness!G:G,E747)</f>
        <v>1</v>
      </c>
    </row>
    <row r="748" spans="1:9" x14ac:dyDescent="0.25">
      <c r="A748">
        <v>0.5</v>
      </c>
      <c r="B748" t="s">
        <v>27</v>
      </c>
      <c r="C748" t="s">
        <v>31</v>
      </c>
      <c r="D748">
        <v>1</v>
      </c>
      <c r="E748">
        <v>64</v>
      </c>
      <c r="F748" s="1">
        <f>_xlfn.MAXIFS(Fitness!H:H,Fitness!C:C,A748,Fitness!D:D,B748,Fitness!E:E,C748,Fitness!F:F,D748,Fitness!G:G,E748)</f>
        <v>42.12</v>
      </c>
      <c r="G748" s="1">
        <f>_xlfn.MINIFS(Fitness!H:H,Fitness!C:C,A748,Fitness!D:D,B748,Fitness!E:E,C748,Fitness!F:F,D748,Fitness!G:G,E748)</f>
        <v>42.12</v>
      </c>
      <c r="H748" s="1">
        <f>AVERAGEIFS(Fitness!H:H,Fitness!C:C,A748,Fitness!D:D,B748,Fitness!E:E,C748,Fitness!F:F,D748,Fitness!G:G,E748)</f>
        <v>42.12</v>
      </c>
      <c r="I748">
        <f>COUNTIFS(Fitness!C:C,A748,Fitness!D:D,B748,Fitness!E:E,C748,Fitness!F:F,D748,Fitness!G:G,E748)</f>
        <v>1</v>
      </c>
    </row>
    <row r="749" spans="1:9" x14ac:dyDescent="0.25">
      <c r="A749">
        <v>0.5</v>
      </c>
      <c r="B749" t="s">
        <v>39</v>
      </c>
      <c r="C749" t="s">
        <v>37</v>
      </c>
      <c r="D749">
        <v>1</v>
      </c>
      <c r="E749">
        <v>128</v>
      </c>
      <c r="F749" s="1">
        <f>_xlfn.MAXIFS(Fitness!H:H,Fitness!C:C,A749,Fitness!D:D,B749,Fitness!E:E,C749,Fitness!F:F,D749,Fitness!G:G,E749)</f>
        <v>39.869999999999997</v>
      </c>
      <c r="G749" s="1">
        <f>_xlfn.MINIFS(Fitness!H:H,Fitness!C:C,A749,Fitness!D:D,B749,Fitness!E:E,C749,Fitness!F:F,D749,Fitness!G:G,E749)</f>
        <v>39.869999999999997</v>
      </c>
      <c r="H749" s="1">
        <f>AVERAGEIFS(Fitness!H:H,Fitness!C:C,A749,Fitness!D:D,B749,Fitness!E:E,C749,Fitness!F:F,D749,Fitness!G:G,E749)</f>
        <v>39.869999999999997</v>
      </c>
      <c r="I749">
        <f>COUNTIFS(Fitness!C:C,A749,Fitness!D:D,B749,Fitness!E:E,C749,Fitness!F:F,D749,Fitness!G:G,E749)</f>
        <v>1</v>
      </c>
    </row>
    <row r="750" spans="1:9" x14ac:dyDescent="0.25">
      <c r="A750">
        <v>0.25</v>
      </c>
      <c r="B750" t="s">
        <v>36</v>
      </c>
      <c r="C750" t="s">
        <v>31</v>
      </c>
      <c r="D750">
        <v>1</v>
      </c>
      <c r="E750">
        <v>16</v>
      </c>
      <c r="F750" s="1">
        <f>_xlfn.MAXIFS(Fitness!H:H,Fitness!C:C,A750,Fitness!D:D,B750,Fitness!E:E,C750,Fitness!F:F,D750,Fitness!G:G,E750)</f>
        <v>37.58</v>
      </c>
      <c r="G750" s="1">
        <f>_xlfn.MINIFS(Fitness!H:H,Fitness!C:C,A750,Fitness!D:D,B750,Fitness!E:E,C750,Fitness!F:F,D750,Fitness!G:G,E750)</f>
        <v>37.21</v>
      </c>
      <c r="H750" s="1">
        <f>AVERAGEIFS(Fitness!H:H,Fitness!C:C,A750,Fitness!D:D,B750,Fitness!E:E,C750,Fitness!F:F,D750,Fitness!G:G,E750)</f>
        <v>37.394999999999996</v>
      </c>
      <c r="I750">
        <f>COUNTIFS(Fitness!C:C,A750,Fitness!D:D,B750,Fitness!E:E,C750,Fitness!F:F,D750,Fitness!G:G,E750)</f>
        <v>2</v>
      </c>
    </row>
    <row r="751" spans="1:9" x14ac:dyDescent="0.25">
      <c r="A751">
        <v>0.1</v>
      </c>
      <c r="B751" t="s">
        <v>36</v>
      </c>
      <c r="C751" t="s">
        <v>40</v>
      </c>
      <c r="D751">
        <v>1</v>
      </c>
      <c r="E751">
        <v>64</v>
      </c>
      <c r="F751" s="1">
        <f>_xlfn.MAXIFS(Fitness!H:H,Fitness!C:C,A751,Fitness!D:D,B751,Fitness!E:E,C751,Fitness!F:F,D751,Fitness!G:G,E751)</f>
        <v>36.25</v>
      </c>
      <c r="G751" s="1">
        <f>_xlfn.MINIFS(Fitness!H:H,Fitness!C:C,A751,Fitness!D:D,B751,Fitness!E:E,C751,Fitness!F:F,D751,Fitness!G:G,E751)</f>
        <v>34.479999999999997</v>
      </c>
      <c r="H751" s="1">
        <f>AVERAGEIFS(Fitness!H:H,Fitness!C:C,A751,Fitness!D:D,B751,Fitness!E:E,C751,Fitness!F:F,D751,Fitness!G:G,E751)</f>
        <v>35.364999999999995</v>
      </c>
      <c r="I751">
        <f>COUNTIFS(Fitness!C:C,A751,Fitness!D:D,B751,Fitness!E:E,C751,Fitness!F:F,D751,Fitness!G:G,E751)</f>
        <v>2</v>
      </c>
    </row>
    <row r="752" spans="1:9" x14ac:dyDescent="0.25">
      <c r="A752">
        <v>0.25</v>
      </c>
      <c r="B752" t="s">
        <v>30</v>
      </c>
      <c r="C752" t="s">
        <v>31</v>
      </c>
      <c r="D752">
        <v>1</v>
      </c>
      <c r="E752">
        <v>64</v>
      </c>
      <c r="F752" s="1">
        <f>_xlfn.MAXIFS(Fitness!H:H,Fitness!C:C,A752,Fitness!D:D,B752,Fitness!E:E,C752,Fitness!F:F,D752,Fitness!G:G,E752)</f>
        <v>37.58</v>
      </c>
      <c r="G752" s="1">
        <f>_xlfn.MINIFS(Fitness!H:H,Fitness!C:C,A752,Fitness!D:D,B752,Fitness!E:E,C752,Fitness!F:F,D752,Fitness!G:G,E752)</f>
        <v>37.58</v>
      </c>
      <c r="H752" s="1">
        <f>AVERAGEIFS(Fitness!H:H,Fitness!C:C,A752,Fitness!D:D,B752,Fitness!E:E,C752,Fitness!F:F,D752,Fitness!G:G,E752)</f>
        <v>37.58</v>
      </c>
      <c r="I752">
        <f>COUNTIFS(Fitness!C:C,A752,Fitness!D:D,B752,Fitness!E:E,C752,Fitness!F:F,D752,Fitness!G:G,E752)</f>
        <v>1</v>
      </c>
    </row>
    <row r="753" spans="1:9" x14ac:dyDescent="0.25">
      <c r="A753">
        <v>0.3</v>
      </c>
      <c r="B753" t="s">
        <v>36</v>
      </c>
      <c r="C753" t="s">
        <v>34</v>
      </c>
      <c r="D753">
        <v>1</v>
      </c>
      <c r="E753">
        <v>32</v>
      </c>
      <c r="F753" s="1">
        <f>_xlfn.MAXIFS(Fitness!H:H,Fitness!C:C,A753,Fitness!D:D,B753,Fitness!E:E,C753,Fitness!F:F,D753,Fitness!G:G,E753)</f>
        <v>39.89</v>
      </c>
      <c r="G753" s="1">
        <f>_xlfn.MINIFS(Fitness!H:H,Fitness!C:C,A753,Fitness!D:D,B753,Fitness!E:E,C753,Fitness!F:F,D753,Fitness!G:G,E753)</f>
        <v>38.28</v>
      </c>
      <c r="H753" s="1">
        <f>AVERAGEIFS(Fitness!H:H,Fitness!C:C,A753,Fitness!D:D,B753,Fitness!E:E,C753,Fitness!F:F,D753,Fitness!G:G,E753)</f>
        <v>39.085000000000001</v>
      </c>
      <c r="I753">
        <f>COUNTIFS(Fitness!C:C,A753,Fitness!D:D,B753,Fitness!E:E,C753,Fitness!F:F,D753,Fitness!G:G,E753)</f>
        <v>2</v>
      </c>
    </row>
    <row r="754" spans="1:9" x14ac:dyDescent="0.25">
      <c r="A754">
        <v>0.25</v>
      </c>
      <c r="B754" t="s">
        <v>27</v>
      </c>
      <c r="C754" t="s">
        <v>28</v>
      </c>
      <c r="D754">
        <v>3</v>
      </c>
      <c r="E754">
        <v>16</v>
      </c>
      <c r="F754" s="1">
        <f>_xlfn.MAXIFS(Fitness!H:H,Fitness!C:C,A754,Fitness!D:D,B754,Fitness!E:E,C754,Fitness!F:F,D754,Fitness!G:G,E754)</f>
        <v>36.29</v>
      </c>
      <c r="G754" s="1">
        <f>_xlfn.MINIFS(Fitness!H:H,Fitness!C:C,A754,Fitness!D:D,B754,Fitness!E:E,C754,Fitness!F:F,D754,Fitness!G:G,E754)</f>
        <v>36.29</v>
      </c>
      <c r="H754" s="1">
        <f>AVERAGEIFS(Fitness!H:H,Fitness!C:C,A754,Fitness!D:D,B754,Fitness!E:E,C754,Fitness!F:F,D754,Fitness!G:G,E754)</f>
        <v>36.29</v>
      </c>
      <c r="I754">
        <f>COUNTIFS(Fitness!C:C,A754,Fitness!D:D,B754,Fitness!E:E,C754,Fitness!F:F,D754,Fitness!G:G,E754)</f>
        <v>1</v>
      </c>
    </row>
    <row r="755" spans="1:9" x14ac:dyDescent="0.25">
      <c r="A755">
        <v>0.4</v>
      </c>
      <c r="B755" t="s">
        <v>39</v>
      </c>
      <c r="C755" t="s">
        <v>38</v>
      </c>
      <c r="D755">
        <v>1</v>
      </c>
      <c r="E755">
        <v>128</v>
      </c>
      <c r="F755" s="1">
        <f>_xlfn.MAXIFS(Fitness!H:H,Fitness!C:C,A755,Fitness!D:D,B755,Fitness!E:E,C755,Fitness!F:F,D755,Fitness!G:G,E755)</f>
        <v>39.72</v>
      </c>
      <c r="G755" s="1">
        <f>_xlfn.MINIFS(Fitness!H:H,Fitness!C:C,A755,Fitness!D:D,B755,Fitness!E:E,C755,Fitness!F:F,D755,Fitness!G:G,E755)</f>
        <v>39.72</v>
      </c>
      <c r="H755" s="1">
        <f>AVERAGEIFS(Fitness!H:H,Fitness!C:C,A755,Fitness!D:D,B755,Fitness!E:E,C755,Fitness!F:F,D755,Fitness!G:G,E755)</f>
        <v>39.72</v>
      </c>
      <c r="I755">
        <f>COUNTIFS(Fitness!C:C,A755,Fitness!D:D,B755,Fitness!E:E,C755,Fitness!F:F,D755,Fitness!G:G,E755)</f>
        <v>1</v>
      </c>
    </row>
    <row r="756" spans="1:9" x14ac:dyDescent="0.25">
      <c r="A756">
        <v>0.25</v>
      </c>
      <c r="B756" t="s">
        <v>30</v>
      </c>
      <c r="C756" t="s">
        <v>37</v>
      </c>
      <c r="D756">
        <v>1</v>
      </c>
      <c r="E756">
        <v>32</v>
      </c>
      <c r="F756" s="1">
        <f>_xlfn.MAXIFS(Fitness!H:H,Fitness!C:C,A756,Fitness!D:D,B756,Fitness!E:E,C756,Fitness!F:F,D756,Fitness!G:G,E756)</f>
        <v>36.869999999999997</v>
      </c>
      <c r="G756" s="1">
        <f>_xlfn.MINIFS(Fitness!H:H,Fitness!C:C,A756,Fitness!D:D,B756,Fitness!E:E,C756,Fitness!F:F,D756,Fitness!G:G,E756)</f>
        <v>36.869999999999997</v>
      </c>
      <c r="H756" s="1">
        <f>AVERAGEIFS(Fitness!H:H,Fitness!C:C,A756,Fitness!D:D,B756,Fitness!E:E,C756,Fitness!F:F,D756,Fitness!G:G,E756)</f>
        <v>36.869999999999997</v>
      </c>
      <c r="I756">
        <f>COUNTIFS(Fitness!C:C,A756,Fitness!D:D,B756,Fitness!E:E,C756,Fitness!F:F,D756,Fitness!G:G,E756)</f>
        <v>1</v>
      </c>
    </row>
    <row r="757" spans="1:9" x14ac:dyDescent="0.25">
      <c r="A757">
        <v>0.1</v>
      </c>
      <c r="B757" t="s">
        <v>36</v>
      </c>
      <c r="C757" t="s">
        <v>34</v>
      </c>
      <c r="D757">
        <v>1</v>
      </c>
      <c r="E757">
        <v>32</v>
      </c>
      <c r="F757" s="1">
        <f>_xlfn.MAXIFS(Fitness!H:H,Fitness!C:C,A757,Fitness!D:D,B757,Fitness!E:E,C757,Fitness!F:F,D757,Fitness!G:G,E757)</f>
        <v>33.69</v>
      </c>
      <c r="G757" s="1">
        <f>_xlfn.MINIFS(Fitness!H:H,Fitness!C:C,A757,Fitness!D:D,B757,Fitness!E:E,C757,Fitness!F:F,D757,Fitness!G:G,E757)</f>
        <v>33.69</v>
      </c>
      <c r="H757" s="1">
        <f>AVERAGEIFS(Fitness!H:H,Fitness!C:C,A757,Fitness!D:D,B757,Fitness!E:E,C757,Fitness!F:F,D757,Fitness!G:G,E757)</f>
        <v>33.69</v>
      </c>
      <c r="I757">
        <f>COUNTIFS(Fitness!C:C,A757,Fitness!D:D,B757,Fitness!E:E,C757,Fitness!F:F,D757,Fitness!G:G,E757)</f>
        <v>1</v>
      </c>
    </row>
    <row r="758" spans="1:9" x14ac:dyDescent="0.25">
      <c r="A758">
        <v>0.1</v>
      </c>
      <c r="B758" t="s">
        <v>36</v>
      </c>
      <c r="C758" t="s">
        <v>28</v>
      </c>
      <c r="D758">
        <v>1</v>
      </c>
      <c r="E758">
        <v>64</v>
      </c>
      <c r="F758" s="1">
        <f>_xlfn.MAXIFS(Fitness!H:H,Fitness!C:C,A758,Fitness!D:D,B758,Fitness!E:E,C758,Fitness!F:F,D758,Fitness!G:G,E758)</f>
        <v>39</v>
      </c>
      <c r="G758" s="1">
        <f>_xlfn.MINIFS(Fitness!H:H,Fitness!C:C,A758,Fitness!D:D,B758,Fitness!E:E,C758,Fitness!F:F,D758,Fitness!G:G,E758)</f>
        <v>39</v>
      </c>
      <c r="H758" s="1">
        <f>AVERAGEIFS(Fitness!H:H,Fitness!C:C,A758,Fitness!D:D,B758,Fitness!E:E,C758,Fitness!F:F,D758,Fitness!G:G,E758)</f>
        <v>39</v>
      </c>
      <c r="I758">
        <f>COUNTIFS(Fitness!C:C,A758,Fitness!D:D,B758,Fitness!E:E,C758,Fitness!F:F,D758,Fitness!G:G,E758)</f>
        <v>1</v>
      </c>
    </row>
    <row r="759" spans="1:9" x14ac:dyDescent="0.25">
      <c r="A759">
        <v>0.25</v>
      </c>
      <c r="B759" t="s">
        <v>36</v>
      </c>
      <c r="C759" t="s">
        <v>31</v>
      </c>
      <c r="D759">
        <v>1</v>
      </c>
      <c r="E759">
        <v>128</v>
      </c>
      <c r="F759" s="1">
        <f>_xlfn.MAXIFS(Fitness!H:H,Fitness!C:C,A759,Fitness!D:D,B759,Fitness!E:E,C759,Fitness!F:F,D759,Fitness!G:G,E759)</f>
        <v>43.37</v>
      </c>
      <c r="G759" s="1">
        <f>_xlfn.MINIFS(Fitness!H:H,Fitness!C:C,A759,Fitness!D:D,B759,Fitness!E:E,C759,Fitness!F:F,D759,Fitness!G:G,E759)</f>
        <v>32.92</v>
      </c>
      <c r="H759" s="1">
        <f>AVERAGEIFS(Fitness!H:H,Fitness!C:C,A759,Fitness!D:D,B759,Fitness!E:E,C759,Fitness!F:F,D759,Fitness!G:G,E759)</f>
        <v>40.225000000000001</v>
      </c>
      <c r="I759">
        <f>COUNTIFS(Fitness!C:C,A759,Fitness!D:D,B759,Fitness!E:E,C759,Fitness!F:F,D759,Fitness!G:G,E759)</f>
        <v>4</v>
      </c>
    </row>
    <row r="760" spans="1:9" x14ac:dyDescent="0.25">
      <c r="A760">
        <v>0.5</v>
      </c>
      <c r="B760" t="s">
        <v>27</v>
      </c>
      <c r="C760" t="s">
        <v>28</v>
      </c>
      <c r="D760">
        <v>3</v>
      </c>
      <c r="E760">
        <v>64</v>
      </c>
      <c r="F760" s="1">
        <f>_xlfn.MAXIFS(Fitness!H:H,Fitness!C:C,A760,Fitness!D:D,B760,Fitness!E:E,C760,Fitness!F:F,D760,Fitness!G:G,E760)</f>
        <v>32.94</v>
      </c>
      <c r="G760" s="1">
        <f>_xlfn.MINIFS(Fitness!H:H,Fitness!C:C,A760,Fitness!D:D,B760,Fitness!E:E,C760,Fitness!F:F,D760,Fitness!G:G,E760)</f>
        <v>32.94</v>
      </c>
      <c r="H760" s="1">
        <f>AVERAGEIFS(Fitness!H:H,Fitness!C:C,A760,Fitness!D:D,B760,Fitness!E:E,C760,Fitness!F:F,D760,Fitness!G:G,E760)</f>
        <v>32.94</v>
      </c>
      <c r="I760">
        <f>COUNTIFS(Fitness!C:C,A760,Fitness!D:D,B760,Fitness!E:E,C760,Fitness!F:F,D760,Fitness!G:G,E760)</f>
        <v>1</v>
      </c>
    </row>
    <row r="761" spans="1:9" x14ac:dyDescent="0.25">
      <c r="A761">
        <v>0.1</v>
      </c>
      <c r="B761" t="s">
        <v>39</v>
      </c>
      <c r="C761" t="s">
        <v>31</v>
      </c>
      <c r="D761">
        <v>3</v>
      </c>
      <c r="E761">
        <v>32</v>
      </c>
      <c r="F761" s="1">
        <f>_xlfn.MAXIFS(Fitness!H:H,Fitness!C:C,A761,Fitness!D:D,B761,Fitness!E:E,C761,Fitness!F:F,D761,Fitness!G:G,E761)</f>
        <v>42.75</v>
      </c>
      <c r="G761" s="1">
        <f>_xlfn.MINIFS(Fitness!H:H,Fitness!C:C,A761,Fitness!D:D,B761,Fitness!E:E,C761,Fitness!F:F,D761,Fitness!G:G,E761)</f>
        <v>42.75</v>
      </c>
      <c r="H761" s="1">
        <f>AVERAGEIFS(Fitness!H:H,Fitness!C:C,A761,Fitness!D:D,B761,Fitness!E:E,C761,Fitness!F:F,D761,Fitness!G:G,E761)</f>
        <v>42.75</v>
      </c>
      <c r="I761">
        <f>COUNTIFS(Fitness!C:C,A761,Fitness!D:D,B761,Fitness!E:E,C761,Fitness!F:F,D761,Fitness!G:G,E761)</f>
        <v>1</v>
      </c>
    </row>
    <row r="762" spans="1:9" x14ac:dyDescent="0.25">
      <c r="A762">
        <v>0.4</v>
      </c>
      <c r="B762" t="s">
        <v>36</v>
      </c>
      <c r="C762" t="s">
        <v>34</v>
      </c>
      <c r="D762">
        <v>1</v>
      </c>
      <c r="E762">
        <v>64</v>
      </c>
      <c r="F762" s="1">
        <f>_xlfn.MAXIFS(Fitness!H:H,Fitness!C:C,A762,Fitness!D:D,B762,Fitness!E:E,C762,Fitness!F:F,D762,Fitness!G:G,E762)</f>
        <v>42.38</v>
      </c>
      <c r="G762" s="1">
        <f>_xlfn.MINIFS(Fitness!H:H,Fitness!C:C,A762,Fitness!D:D,B762,Fitness!E:E,C762,Fitness!F:F,D762,Fitness!G:G,E762)</f>
        <v>42.38</v>
      </c>
      <c r="H762" s="1">
        <f>AVERAGEIFS(Fitness!H:H,Fitness!C:C,A762,Fitness!D:D,B762,Fitness!E:E,C762,Fitness!F:F,D762,Fitness!G:G,E762)</f>
        <v>42.38</v>
      </c>
      <c r="I762">
        <f>COUNTIFS(Fitness!C:C,A762,Fitness!D:D,B762,Fitness!E:E,C762,Fitness!F:F,D762,Fitness!G:G,E762)</f>
        <v>1</v>
      </c>
    </row>
    <row r="763" spans="1:9" x14ac:dyDescent="0.25">
      <c r="A763">
        <v>0.3</v>
      </c>
      <c r="B763" t="s">
        <v>30</v>
      </c>
      <c r="C763" t="s">
        <v>31</v>
      </c>
      <c r="D763">
        <v>1</v>
      </c>
      <c r="E763">
        <v>32</v>
      </c>
      <c r="F763" s="1">
        <f>_xlfn.MAXIFS(Fitness!H:H,Fitness!C:C,A763,Fitness!D:D,B763,Fitness!E:E,C763,Fitness!F:F,D763,Fitness!G:G,E763)</f>
        <v>38.67</v>
      </c>
      <c r="G763" s="1">
        <f>_xlfn.MINIFS(Fitness!H:H,Fitness!C:C,A763,Fitness!D:D,B763,Fitness!E:E,C763,Fitness!F:F,D763,Fitness!G:G,E763)</f>
        <v>38.67</v>
      </c>
      <c r="H763" s="1">
        <f>AVERAGEIFS(Fitness!H:H,Fitness!C:C,A763,Fitness!D:D,B763,Fitness!E:E,C763,Fitness!F:F,D763,Fitness!G:G,E763)</f>
        <v>38.67</v>
      </c>
      <c r="I763">
        <f>COUNTIFS(Fitness!C:C,A763,Fitness!D:D,B763,Fitness!E:E,C763,Fitness!F:F,D763,Fitness!G:G,E763)</f>
        <v>1</v>
      </c>
    </row>
    <row r="764" spans="1:9" x14ac:dyDescent="0.25">
      <c r="A764">
        <v>0.25</v>
      </c>
      <c r="B764" t="s">
        <v>39</v>
      </c>
      <c r="C764" t="s">
        <v>40</v>
      </c>
      <c r="D764">
        <v>1</v>
      </c>
      <c r="E764">
        <v>128</v>
      </c>
      <c r="F764" s="1">
        <f>_xlfn.MAXIFS(Fitness!H:H,Fitness!C:C,A764,Fitness!D:D,B764,Fitness!E:E,C764,Fitness!F:F,D764,Fitness!G:G,E764)</f>
        <v>39.409999999999997</v>
      </c>
      <c r="G764" s="1">
        <f>_xlfn.MINIFS(Fitness!H:H,Fitness!C:C,A764,Fitness!D:D,B764,Fitness!E:E,C764,Fitness!F:F,D764,Fitness!G:G,E764)</f>
        <v>39.409999999999997</v>
      </c>
      <c r="H764" s="1">
        <f>AVERAGEIFS(Fitness!H:H,Fitness!C:C,A764,Fitness!D:D,B764,Fitness!E:E,C764,Fitness!F:F,D764,Fitness!G:G,E764)</f>
        <v>39.409999999999997</v>
      </c>
      <c r="I764">
        <f>COUNTIFS(Fitness!C:C,A764,Fitness!D:D,B764,Fitness!E:E,C764,Fitness!F:F,D764,Fitness!G:G,E764)</f>
        <v>1</v>
      </c>
    </row>
    <row r="765" spans="1:9" x14ac:dyDescent="0.25">
      <c r="A765">
        <v>0.3</v>
      </c>
      <c r="B765" t="s">
        <v>30</v>
      </c>
      <c r="C765" t="s">
        <v>31</v>
      </c>
      <c r="D765">
        <v>1</v>
      </c>
      <c r="E765">
        <v>128</v>
      </c>
      <c r="F765" s="1">
        <f>_xlfn.MAXIFS(Fitness!H:H,Fitness!C:C,A765,Fitness!D:D,B765,Fitness!E:E,C765,Fitness!F:F,D765,Fitness!G:G,E765)</f>
        <v>34.770000000000003</v>
      </c>
      <c r="G765" s="1">
        <f>_xlfn.MINIFS(Fitness!H:H,Fitness!C:C,A765,Fitness!D:D,B765,Fitness!E:E,C765,Fitness!F:F,D765,Fitness!G:G,E765)</f>
        <v>34.770000000000003</v>
      </c>
      <c r="H765" s="1">
        <f>AVERAGEIFS(Fitness!H:H,Fitness!C:C,A765,Fitness!D:D,B765,Fitness!E:E,C765,Fitness!F:F,D765,Fitness!G:G,E765)</f>
        <v>34.770000000000003</v>
      </c>
      <c r="I765">
        <f>COUNTIFS(Fitness!C:C,A765,Fitness!D:D,B765,Fitness!E:E,C765,Fitness!F:F,D765,Fitness!G:G,E765)</f>
        <v>1</v>
      </c>
    </row>
    <row r="766" spans="1:9" x14ac:dyDescent="0.25">
      <c r="A766">
        <v>0.25</v>
      </c>
      <c r="B766" t="s">
        <v>36</v>
      </c>
      <c r="C766" t="s">
        <v>31</v>
      </c>
      <c r="D766">
        <v>1</v>
      </c>
      <c r="E766">
        <v>64</v>
      </c>
      <c r="F766" s="1">
        <f>_xlfn.MAXIFS(Fitness!H:H,Fitness!C:C,A766,Fitness!D:D,B766,Fitness!E:E,C766,Fitness!F:F,D766,Fitness!G:G,E766)</f>
        <v>44.63</v>
      </c>
      <c r="G766" s="1">
        <f>_xlfn.MINIFS(Fitness!H:H,Fitness!C:C,A766,Fitness!D:D,B766,Fitness!E:E,C766,Fitness!F:F,D766,Fitness!G:G,E766)</f>
        <v>41.27</v>
      </c>
      <c r="H766" s="1">
        <f>AVERAGEIFS(Fitness!H:H,Fitness!C:C,A766,Fitness!D:D,B766,Fitness!E:E,C766,Fitness!F:F,D766,Fitness!G:G,E766)</f>
        <v>42.95</v>
      </c>
      <c r="I766">
        <f>COUNTIFS(Fitness!C:C,A766,Fitness!D:D,B766,Fitness!E:E,C766,Fitness!F:F,D766,Fitness!G:G,E766)</f>
        <v>2</v>
      </c>
    </row>
    <row r="767" spans="1:9" x14ac:dyDescent="0.25">
      <c r="A767">
        <v>0.1</v>
      </c>
      <c r="B767" t="s">
        <v>39</v>
      </c>
      <c r="C767" t="s">
        <v>31</v>
      </c>
      <c r="D767">
        <v>1</v>
      </c>
      <c r="E767">
        <v>128</v>
      </c>
      <c r="F767" s="1">
        <f>_xlfn.MAXIFS(Fitness!H:H,Fitness!C:C,A767,Fitness!D:D,B767,Fitness!E:E,C767,Fitness!F:F,D767,Fitness!G:G,E767)</f>
        <v>42.02</v>
      </c>
      <c r="G767" s="1">
        <f>_xlfn.MINIFS(Fitness!H:H,Fitness!C:C,A767,Fitness!D:D,B767,Fitness!E:E,C767,Fitness!F:F,D767,Fitness!G:G,E767)</f>
        <v>42.02</v>
      </c>
      <c r="H767" s="1">
        <f>AVERAGEIFS(Fitness!H:H,Fitness!C:C,A767,Fitness!D:D,B767,Fitness!E:E,C767,Fitness!F:F,D767,Fitness!G:G,E767)</f>
        <v>42.02</v>
      </c>
      <c r="I767">
        <f>COUNTIFS(Fitness!C:C,A767,Fitness!D:D,B767,Fitness!E:E,C767,Fitness!F:F,D767,Fitness!G:G,E767)</f>
        <v>1</v>
      </c>
    </row>
    <row r="768" spans="1:9" x14ac:dyDescent="0.25">
      <c r="A768">
        <v>0.1</v>
      </c>
      <c r="B768" t="s">
        <v>27</v>
      </c>
      <c r="C768" t="s">
        <v>28</v>
      </c>
      <c r="D768">
        <v>1</v>
      </c>
      <c r="E768">
        <v>64</v>
      </c>
      <c r="F768" s="1">
        <f>_xlfn.MAXIFS(Fitness!H:H,Fitness!C:C,A768,Fitness!D:D,B768,Fitness!E:E,C768,Fitness!F:F,D768,Fitness!G:G,E768)</f>
        <v>43.76</v>
      </c>
      <c r="G768" s="1">
        <f>_xlfn.MINIFS(Fitness!H:H,Fitness!C:C,A768,Fitness!D:D,B768,Fitness!E:E,C768,Fitness!F:F,D768,Fitness!G:G,E768)</f>
        <v>43.76</v>
      </c>
      <c r="H768" s="1">
        <f>AVERAGEIFS(Fitness!H:H,Fitness!C:C,A768,Fitness!D:D,B768,Fitness!E:E,C768,Fitness!F:F,D768,Fitness!G:G,E768)</f>
        <v>43.76</v>
      </c>
      <c r="I768">
        <f>COUNTIFS(Fitness!C:C,A768,Fitness!D:D,B768,Fitness!E:E,C768,Fitness!F:F,D768,Fitness!G:G,E768)</f>
        <v>1</v>
      </c>
    </row>
    <row r="769" spans="1:9" x14ac:dyDescent="0.25">
      <c r="A769">
        <v>0.1</v>
      </c>
      <c r="B769" t="s">
        <v>32</v>
      </c>
      <c r="C769" t="s">
        <v>28</v>
      </c>
      <c r="D769">
        <v>3</v>
      </c>
      <c r="E769">
        <v>128</v>
      </c>
      <c r="F769" s="1">
        <f>_xlfn.MAXIFS(Fitness!H:H,Fitness!C:C,A769,Fitness!D:D,B769,Fitness!E:E,C769,Fitness!F:F,D769,Fitness!G:G,E769)</f>
        <v>47.8</v>
      </c>
      <c r="G769" s="1">
        <f>_xlfn.MINIFS(Fitness!H:H,Fitness!C:C,A769,Fitness!D:D,B769,Fitness!E:E,C769,Fitness!F:F,D769,Fitness!G:G,E769)</f>
        <v>47.8</v>
      </c>
      <c r="H769" s="1">
        <f>AVERAGEIFS(Fitness!H:H,Fitness!C:C,A769,Fitness!D:D,B769,Fitness!E:E,C769,Fitness!F:F,D769,Fitness!G:G,E769)</f>
        <v>47.8</v>
      </c>
      <c r="I769">
        <f>COUNTIFS(Fitness!C:C,A769,Fitness!D:D,B769,Fitness!E:E,C769,Fitness!F:F,D769,Fitness!G:G,E769)</f>
        <v>1</v>
      </c>
    </row>
    <row r="770" spans="1:9" x14ac:dyDescent="0.25">
      <c r="A770">
        <v>0.25</v>
      </c>
      <c r="B770" t="s">
        <v>27</v>
      </c>
      <c r="C770" t="s">
        <v>31</v>
      </c>
      <c r="D770">
        <v>6</v>
      </c>
      <c r="E770">
        <v>16</v>
      </c>
      <c r="F770" s="1">
        <f>_xlfn.MAXIFS(Fitness!H:H,Fitness!C:C,A770,Fitness!D:D,B770,Fitness!E:E,C770,Fitness!F:F,D770,Fitness!G:G,E770)</f>
        <v>32.119999999999997</v>
      </c>
      <c r="G770" s="1">
        <f>_xlfn.MINIFS(Fitness!H:H,Fitness!C:C,A770,Fitness!D:D,B770,Fitness!E:E,C770,Fitness!F:F,D770,Fitness!G:G,E770)</f>
        <v>25.21</v>
      </c>
      <c r="H770" s="1">
        <f>AVERAGEIFS(Fitness!H:H,Fitness!C:C,A770,Fitness!D:D,B770,Fitness!E:E,C770,Fitness!F:F,D770,Fitness!G:G,E770)</f>
        <v>28.664999999999999</v>
      </c>
      <c r="I770">
        <f>COUNTIFS(Fitness!C:C,A770,Fitness!D:D,B770,Fitness!E:E,C770,Fitness!F:F,D770,Fitness!G:G,E770)</f>
        <v>2</v>
      </c>
    </row>
    <row r="771" spans="1:9" x14ac:dyDescent="0.25">
      <c r="A771">
        <v>0.25</v>
      </c>
      <c r="B771" t="s">
        <v>36</v>
      </c>
      <c r="C771" t="s">
        <v>38</v>
      </c>
      <c r="D771">
        <v>1</v>
      </c>
      <c r="E771">
        <v>16</v>
      </c>
      <c r="F771" s="1">
        <f>_xlfn.MAXIFS(Fitness!H:H,Fitness!C:C,A771,Fitness!D:D,B771,Fitness!E:E,C771,Fitness!F:F,D771,Fitness!G:G,E771)</f>
        <v>25.8</v>
      </c>
      <c r="G771" s="1">
        <f>_xlfn.MINIFS(Fitness!H:H,Fitness!C:C,A771,Fitness!D:D,B771,Fitness!E:E,C771,Fitness!F:F,D771,Fitness!G:G,E771)</f>
        <v>25.8</v>
      </c>
      <c r="H771" s="1">
        <f>AVERAGEIFS(Fitness!H:H,Fitness!C:C,A771,Fitness!D:D,B771,Fitness!E:E,C771,Fitness!F:F,D771,Fitness!G:G,E771)</f>
        <v>25.8</v>
      </c>
      <c r="I771">
        <f>COUNTIFS(Fitness!C:C,A771,Fitness!D:D,B771,Fitness!E:E,C771,Fitness!F:F,D771,Fitness!G:G,E771)</f>
        <v>1</v>
      </c>
    </row>
    <row r="772" spans="1:9" x14ac:dyDescent="0.25">
      <c r="A772">
        <v>0.2</v>
      </c>
      <c r="B772" t="s">
        <v>30</v>
      </c>
      <c r="C772" t="s">
        <v>34</v>
      </c>
      <c r="D772">
        <v>1</v>
      </c>
      <c r="E772">
        <v>16</v>
      </c>
      <c r="F772" s="1">
        <f>_xlfn.MAXIFS(Fitness!H:H,Fitness!C:C,A772,Fitness!D:D,B772,Fitness!E:E,C772,Fitness!F:F,D772,Fitness!G:G,E772)</f>
        <v>33.340000000000003</v>
      </c>
      <c r="G772" s="1">
        <f>_xlfn.MINIFS(Fitness!H:H,Fitness!C:C,A772,Fitness!D:D,B772,Fitness!E:E,C772,Fitness!F:F,D772,Fitness!G:G,E772)</f>
        <v>33.340000000000003</v>
      </c>
      <c r="H772" s="1">
        <f>AVERAGEIFS(Fitness!H:H,Fitness!C:C,A772,Fitness!D:D,B772,Fitness!E:E,C772,Fitness!F:F,D772,Fitness!G:G,E772)</f>
        <v>33.340000000000003</v>
      </c>
      <c r="I772">
        <f>COUNTIFS(Fitness!C:C,A772,Fitness!D:D,B772,Fitness!E:E,C772,Fitness!F:F,D772,Fitness!G:G,E772)</f>
        <v>1</v>
      </c>
    </row>
    <row r="773" spans="1:9" x14ac:dyDescent="0.25">
      <c r="A773">
        <v>0.25</v>
      </c>
      <c r="B773" t="s">
        <v>30</v>
      </c>
      <c r="C773" t="s">
        <v>31</v>
      </c>
      <c r="D773">
        <v>9</v>
      </c>
      <c r="E773">
        <v>32</v>
      </c>
      <c r="F773" s="1">
        <f>_xlfn.MAXIFS(Fitness!H:H,Fitness!C:C,A773,Fitness!D:D,B773,Fitness!E:E,C773,Fitness!F:F,D773,Fitness!G:G,E773)</f>
        <v>23.06</v>
      </c>
      <c r="G773" s="1">
        <f>_xlfn.MINIFS(Fitness!H:H,Fitness!C:C,A773,Fitness!D:D,B773,Fitness!E:E,C773,Fitness!F:F,D773,Fitness!G:G,E773)</f>
        <v>23.06</v>
      </c>
      <c r="H773" s="1">
        <f>AVERAGEIFS(Fitness!H:H,Fitness!C:C,A773,Fitness!D:D,B773,Fitness!E:E,C773,Fitness!F:F,D773,Fitness!G:G,E773)</f>
        <v>23.06</v>
      </c>
      <c r="I773">
        <f>COUNTIFS(Fitness!C:C,A773,Fitness!D:D,B773,Fitness!E:E,C773,Fitness!F:F,D773,Fitness!G:G,E773)</f>
        <v>1</v>
      </c>
    </row>
    <row r="774" spans="1:9" x14ac:dyDescent="0.25">
      <c r="A774">
        <v>0.3</v>
      </c>
      <c r="B774" t="s">
        <v>39</v>
      </c>
      <c r="C774" t="s">
        <v>31</v>
      </c>
      <c r="D774">
        <v>1</v>
      </c>
      <c r="E774">
        <v>32</v>
      </c>
      <c r="F774" s="1">
        <f>_xlfn.MAXIFS(Fitness!H:H,Fitness!C:C,A774,Fitness!D:D,B774,Fitness!E:E,C774,Fitness!F:F,D774,Fitness!G:G,E774)</f>
        <v>38.01</v>
      </c>
      <c r="G774" s="1">
        <f>_xlfn.MINIFS(Fitness!H:H,Fitness!C:C,A774,Fitness!D:D,B774,Fitness!E:E,C774,Fitness!F:F,D774,Fitness!G:G,E774)</f>
        <v>38.01</v>
      </c>
      <c r="H774" s="1">
        <f>AVERAGEIFS(Fitness!H:H,Fitness!C:C,A774,Fitness!D:D,B774,Fitness!E:E,C774,Fitness!F:F,D774,Fitness!G:G,E774)</f>
        <v>38.01</v>
      </c>
      <c r="I774">
        <f>COUNTIFS(Fitness!C:C,A774,Fitness!D:D,B774,Fitness!E:E,C774,Fitness!F:F,D774,Fitness!G:G,E774)</f>
        <v>1</v>
      </c>
    </row>
    <row r="775" spans="1:9" x14ac:dyDescent="0.25">
      <c r="A775">
        <v>0.2</v>
      </c>
      <c r="B775" t="s">
        <v>39</v>
      </c>
      <c r="C775" t="s">
        <v>38</v>
      </c>
      <c r="D775">
        <v>9</v>
      </c>
      <c r="E775">
        <v>64</v>
      </c>
      <c r="F775" s="1">
        <f>_xlfn.MAXIFS(Fitness!H:H,Fitness!C:C,A775,Fitness!D:D,B775,Fitness!E:E,C775,Fitness!F:F,D775,Fitness!G:G,E775)</f>
        <v>16.62</v>
      </c>
      <c r="G775" s="1">
        <f>_xlfn.MINIFS(Fitness!H:H,Fitness!C:C,A775,Fitness!D:D,B775,Fitness!E:E,C775,Fitness!F:F,D775,Fitness!G:G,E775)</f>
        <v>16.62</v>
      </c>
      <c r="H775" s="1">
        <f>AVERAGEIFS(Fitness!H:H,Fitness!C:C,A775,Fitness!D:D,B775,Fitness!E:E,C775,Fitness!F:F,D775,Fitness!G:G,E775)</f>
        <v>16.62</v>
      </c>
      <c r="I775">
        <f>COUNTIFS(Fitness!C:C,A775,Fitness!D:D,B775,Fitness!E:E,C775,Fitness!F:F,D775,Fitness!G:G,E775)</f>
        <v>1</v>
      </c>
    </row>
    <row r="776" spans="1:9" x14ac:dyDescent="0.25">
      <c r="A776">
        <v>0.3</v>
      </c>
      <c r="B776" t="s">
        <v>36</v>
      </c>
      <c r="C776" t="s">
        <v>34</v>
      </c>
      <c r="D776">
        <v>1</v>
      </c>
      <c r="E776">
        <v>64</v>
      </c>
      <c r="F776" s="1">
        <f>_xlfn.MAXIFS(Fitness!H:H,Fitness!C:C,A776,Fitness!D:D,B776,Fitness!E:E,C776,Fitness!F:F,D776,Fitness!G:G,E776)</f>
        <v>43.89</v>
      </c>
      <c r="G776" s="1">
        <f>_xlfn.MINIFS(Fitness!H:H,Fitness!C:C,A776,Fitness!D:D,B776,Fitness!E:E,C776,Fitness!F:F,D776,Fitness!G:G,E776)</f>
        <v>37.71</v>
      </c>
      <c r="H776" s="1">
        <f>AVERAGEIFS(Fitness!H:H,Fitness!C:C,A776,Fitness!D:D,B776,Fitness!E:E,C776,Fitness!F:F,D776,Fitness!G:G,E776)</f>
        <v>42.34571428571428</v>
      </c>
      <c r="I776">
        <f>COUNTIFS(Fitness!C:C,A776,Fitness!D:D,B776,Fitness!E:E,C776,Fitness!F:F,D776,Fitness!G:G,E776)</f>
        <v>7</v>
      </c>
    </row>
    <row r="777" spans="1:9" x14ac:dyDescent="0.25">
      <c r="A777">
        <v>0.25</v>
      </c>
      <c r="B777" t="s">
        <v>30</v>
      </c>
      <c r="C777" t="s">
        <v>31</v>
      </c>
      <c r="D777">
        <v>1</v>
      </c>
      <c r="E777">
        <v>128</v>
      </c>
      <c r="F777" s="1">
        <f>_xlfn.MAXIFS(Fitness!H:H,Fitness!C:C,A777,Fitness!D:D,B777,Fitness!E:E,C777,Fitness!F:F,D777,Fitness!G:G,E777)</f>
        <v>34.29</v>
      </c>
      <c r="G777" s="1">
        <f>_xlfn.MINIFS(Fitness!H:H,Fitness!C:C,A777,Fitness!D:D,B777,Fitness!E:E,C777,Fitness!F:F,D777,Fitness!G:G,E777)</f>
        <v>34.29</v>
      </c>
      <c r="H777" s="1">
        <f>AVERAGEIFS(Fitness!H:H,Fitness!C:C,A777,Fitness!D:D,B777,Fitness!E:E,C777,Fitness!F:F,D777,Fitness!G:G,E777)</f>
        <v>34.29</v>
      </c>
      <c r="I777">
        <f>COUNTIFS(Fitness!C:C,A777,Fitness!D:D,B777,Fitness!E:E,C777,Fitness!F:F,D777,Fitness!G:G,E777)</f>
        <v>1</v>
      </c>
    </row>
    <row r="778" spans="1:9" x14ac:dyDescent="0.25">
      <c r="A778">
        <v>0.25</v>
      </c>
      <c r="B778" t="s">
        <v>32</v>
      </c>
      <c r="C778" t="s">
        <v>38</v>
      </c>
      <c r="D778">
        <v>15</v>
      </c>
      <c r="E778">
        <v>64</v>
      </c>
      <c r="F778" s="1">
        <f>_xlfn.MAXIFS(Fitness!H:H,Fitness!C:C,A778,Fitness!D:D,B778,Fitness!E:E,C778,Fitness!F:F,D778,Fitness!G:G,E778)</f>
        <v>10</v>
      </c>
      <c r="G778" s="1">
        <f>_xlfn.MINIFS(Fitness!H:H,Fitness!C:C,A778,Fitness!D:D,B778,Fitness!E:E,C778,Fitness!F:F,D778,Fitness!G:G,E778)</f>
        <v>10</v>
      </c>
      <c r="H778" s="1">
        <f>AVERAGEIFS(Fitness!H:H,Fitness!C:C,A778,Fitness!D:D,B778,Fitness!E:E,C778,Fitness!F:F,D778,Fitness!G:G,E778)</f>
        <v>10</v>
      </c>
      <c r="I778">
        <f>COUNTIFS(Fitness!C:C,A778,Fitness!D:D,B778,Fitness!E:E,C778,Fitness!F:F,D778,Fitness!G:G,E778)</f>
        <v>1</v>
      </c>
    </row>
    <row r="779" spans="1:9" x14ac:dyDescent="0.25">
      <c r="A779">
        <v>0.3</v>
      </c>
      <c r="B779" t="s">
        <v>36</v>
      </c>
      <c r="C779" t="s">
        <v>31</v>
      </c>
      <c r="D779">
        <v>6</v>
      </c>
      <c r="E779">
        <v>64</v>
      </c>
      <c r="F779" s="1">
        <f>_xlfn.MAXIFS(Fitness!H:H,Fitness!C:C,A779,Fitness!D:D,B779,Fitness!E:E,C779,Fitness!F:F,D779,Fitness!G:G,E779)</f>
        <v>37.32</v>
      </c>
      <c r="G779" s="1">
        <f>_xlfn.MINIFS(Fitness!H:H,Fitness!C:C,A779,Fitness!D:D,B779,Fitness!E:E,C779,Fitness!F:F,D779,Fitness!G:G,E779)</f>
        <v>37.32</v>
      </c>
      <c r="H779" s="1">
        <f>AVERAGEIFS(Fitness!H:H,Fitness!C:C,A779,Fitness!D:D,B779,Fitness!E:E,C779,Fitness!F:F,D779,Fitness!G:G,E779)</f>
        <v>37.32</v>
      </c>
      <c r="I779">
        <f>COUNTIFS(Fitness!C:C,A779,Fitness!D:D,B779,Fitness!E:E,C779,Fitness!F:F,D779,Fitness!G:G,E779)</f>
        <v>1</v>
      </c>
    </row>
    <row r="780" spans="1:9" x14ac:dyDescent="0.25">
      <c r="A780">
        <v>0.1</v>
      </c>
      <c r="B780" t="s">
        <v>30</v>
      </c>
      <c r="C780" t="s">
        <v>28</v>
      </c>
      <c r="D780">
        <v>3</v>
      </c>
      <c r="E780">
        <v>128</v>
      </c>
      <c r="F780" s="1">
        <f>_xlfn.MAXIFS(Fitness!H:H,Fitness!C:C,A780,Fitness!D:D,B780,Fitness!E:E,C780,Fitness!F:F,D780,Fitness!G:G,E780)</f>
        <v>44.27</v>
      </c>
      <c r="G780" s="1">
        <f>_xlfn.MINIFS(Fitness!H:H,Fitness!C:C,A780,Fitness!D:D,B780,Fitness!E:E,C780,Fitness!F:F,D780,Fitness!G:G,E780)</f>
        <v>43.43</v>
      </c>
      <c r="H780" s="1">
        <f>AVERAGEIFS(Fitness!H:H,Fitness!C:C,A780,Fitness!D:D,B780,Fitness!E:E,C780,Fitness!F:F,D780,Fitness!G:G,E780)</f>
        <v>43.85</v>
      </c>
      <c r="I780">
        <f>COUNTIFS(Fitness!C:C,A780,Fitness!D:D,B780,Fitness!E:E,C780,Fitness!F:F,D780,Fitness!G:G,E780)</f>
        <v>2</v>
      </c>
    </row>
    <row r="781" spans="1:9" x14ac:dyDescent="0.25">
      <c r="A781">
        <v>0.3</v>
      </c>
      <c r="B781" t="s">
        <v>35</v>
      </c>
      <c r="C781" t="s">
        <v>28</v>
      </c>
      <c r="D781">
        <v>3</v>
      </c>
      <c r="E781">
        <v>128</v>
      </c>
      <c r="F781" s="1">
        <f>_xlfn.MAXIFS(Fitness!H:H,Fitness!C:C,A781,Fitness!D:D,B781,Fitness!E:E,C781,Fitness!F:F,D781,Fitness!G:G,E781)</f>
        <v>46.48</v>
      </c>
      <c r="G781" s="1">
        <f>_xlfn.MINIFS(Fitness!H:H,Fitness!C:C,A781,Fitness!D:D,B781,Fitness!E:E,C781,Fitness!F:F,D781,Fitness!G:G,E781)</f>
        <v>46.48</v>
      </c>
      <c r="H781" s="1">
        <f>AVERAGEIFS(Fitness!H:H,Fitness!C:C,A781,Fitness!D:D,B781,Fitness!E:E,C781,Fitness!F:F,D781,Fitness!G:G,E781)</f>
        <v>46.48</v>
      </c>
      <c r="I781">
        <f>COUNTIFS(Fitness!C:C,A781,Fitness!D:D,B781,Fitness!E:E,C781,Fitness!F:F,D781,Fitness!G:G,E781)</f>
        <v>1</v>
      </c>
    </row>
    <row r="782" spans="1:9" x14ac:dyDescent="0.25">
      <c r="A782">
        <v>0.1</v>
      </c>
      <c r="B782" t="s">
        <v>35</v>
      </c>
      <c r="C782" t="s">
        <v>37</v>
      </c>
      <c r="D782">
        <v>3</v>
      </c>
      <c r="E782">
        <v>128</v>
      </c>
      <c r="F782" s="1">
        <f>_xlfn.MAXIFS(Fitness!H:H,Fitness!C:C,A782,Fitness!D:D,B782,Fitness!E:E,C782,Fitness!F:F,D782,Fitness!G:G,E782)</f>
        <v>42.56</v>
      </c>
      <c r="G782" s="1">
        <f>_xlfn.MINIFS(Fitness!H:H,Fitness!C:C,A782,Fitness!D:D,B782,Fitness!E:E,C782,Fitness!F:F,D782,Fitness!G:G,E782)</f>
        <v>42.56</v>
      </c>
      <c r="H782" s="1">
        <f>AVERAGEIFS(Fitness!H:H,Fitness!C:C,A782,Fitness!D:D,B782,Fitness!E:E,C782,Fitness!F:F,D782,Fitness!G:G,E782)</f>
        <v>42.56</v>
      </c>
      <c r="I782">
        <f>COUNTIFS(Fitness!C:C,A782,Fitness!D:D,B782,Fitness!E:E,C782,Fitness!F:F,D782,Fitness!G:G,E782)</f>
        <v>1</v>
      </c>
    </row>
    <row r="783" spans="1:9" x14ac:dyDescent="0.25">
      <c r="A783">
        <v>0.3</v>
      </c>
      <c r="B783" t="s">
        <v>35</v>
      </c>
      <c r="C783" t="s">
        <v>38</v>
      </c>
      <c r="D783">
        <v>15</v>
      </c>
      <c r="E783">
        <v>32</v>
      </c>
      <c r="F783" s="1">
        <f>_xlfn.MAXIFS(Fitness!H:H,Fitness!C:C,A783,Fitness!D:D,B783,Fitness!E:E,C783,Fitness!F:F,D783,Fitness!G:G,E783)</f>
        <v>12.21</v>
      </c>
      <c r="G783" s="1">
        <f>_xlfn.MINIFS(Fitness!H:H,Fitness!C:C,A783,Fitness!D:D,B783,Fitness!E:E,C783,Fitness!F:F,D783,Fitness!G:G,E783)</f>
        <v>12.21</v>
      </c>
      <c r="H783" s="1">
        <f>AVERAGEIFS(Fitness!H:H,Fitness!C:C,A783,Fitness!D:D,B783,Fitness!E:E,C783,Fitness!F:F,D783,Fitness!G:G,E783)</f>
        <v>12.21</v>
      </c>
      <c r="I783">
        <f>COUNTIFS(Fitness!C:C,A783,Fitness!D:D,B783,Fitness!E:E,C783,Fitness!F:F,D783,Fitness!G:G,E783)</f>
        <v>1</v>
      </c>
    </row>
    <row r="784" spans="1:9" x14ac:dyDescent="0.25">
      <c r="A784">
        <v>0.5</v>
      </c>
      <c r="B784" t="s">
        <v>35</v>
      </c>
      <c r="C784" t="s">
        <v>28</v>
      </c>
      <c r="D784">
        <v>3</v>
      </c>
      <c r="E784">
        <v>128</v>
      </c>
      <c r="F784" s="1">
        <f>_xlfn.MAXIFS(Fitness!H:H,Fitness!C:C,A784,Fitness!D:D,B784,Fitness!E:E,C784,Fitness!F:F,D784,Fitness!G:G,E784)</f>
        <v>42.52</v>
      </c>
      <c r="G784" s="1">
        <f>_xlfn.MINIFS(Fitness!H:H,Fitness!C:C,A784,Fitness!D:D,B784,Fitness!E:E,C784,Fitness!F:F,D784,Fitness!G:G,E784)</f>
        <v>42.52</v>
      </c>
      <c r="H784" s="1">
        <f>AVERAGEIFS(Fitness!H:H,Fitness!C:C,A784,Fitness!D:D,B784,Fitness!E:E,C784,Fitness!F:F,D784,Fitness!G:G,E784)</f>
        <v>42.52</v>
      </c>
      <c r="I784">
        <f>COUNTIFS(Fitness!C:C,A784,Fitness!D:D,B784,Fitness!E:E,C784,Fitness!F:F,D784,Fitness!G:G,E784)</f>
        <v>1</v>
      </c>
    </row>
    <row r="785" spans="1:9" x14ac:dyDescent="0.25">
      <c r="A785">
        <v>0.25</v>
      </c>
      <c r="B785" t="s">
        <v>30</v>
      </c>
      <c r="C785" t="s">
        <v>40</v>
      </c>
      <c r="D785">
        <v>6</v>
      </c>
      <c r="E785">
        <v>64</v>
      </c>
      <c r="F785" s="1">
        <f>_xlfn.MAXIFS(Fitness!H:H,Fitness!C:C,A785,Fitness!D:D,B785,Fitness!E:E,C785,Fitness!F:F,D785,Fitness!G:G,E785)</f>
        <v>34.42</v>
      </c>
      <c r="G785" s="1">
        <f>_xlfn.MINIFS(Fitness!H:H,Fitness!C:C,A785,Fitness!D:D,B785,Fitness!E:E,C785,Fitness!F:F,D785,Fitness!G:G,E785)</f>
        <v>34.42</v>
      </c>
      <c r="H785" s="1">
        <f>AVERAGEIFS(Fitness!H:H,Fitness!C:C,A785,Fitness!D:D,B785,Fitness!E:E,C785,Fitness!F:F,D785,Fitness!G:G,E785)</f>
        <v>34.42</v>
      </c>
      <c r="I785">
        <f>COUNTIFS(Fitness!C:C,A785,Fitness!D:D,B785,Fitness!E:E,C785,Fitness!F:F,D785,Fitness!G:G,E785)</f>
        <v>1</v>
      </c>
    </row>
    <row r="786" spans="1:9" x14ac:dyDescent="0.25">
      <c r="A786">
        <v>0.1</v>
      </c>
      <c r="B786" t="s">
        <v>39</v>
      </c>
      <c r="C786" t="s">
        <v>40</v>
      </c>
      <c r="D786">
        <v>1</v>
      </c>
      <c r="E786">
        <v>128</v>
      </c>
      <c r="F786" s="1">
        <f>_xlfn.MAXIFS(Fitness!H:H,Fitness!C:C,A786,Fitness!D:D,B786,Fitness!E:E,C786,Fitness!F:F,D786,Fitness!G:G,E786)</f>
        <v>41.01</v>
      </c>
      <c r="G786" s="1">
        <f>_xlfn.MINIFS(Fitness!H:H,Fitness!C:C,A786,Fitness!D:D,B786,Fitness!E:E,C786,Fitness!F:F,D786,Fitness!G:G,E786)</f>
        <v>41.01</v>
      </c>
      <c r="H786" s="1">
        <f>AVERAGEIFS(Fitness!H:H,Fitness!C:C,A786,Fitness!D:D,B786,Fitness!E:E,C786,Fitness!F:F,D786,Fitness!G:G,E786)</f>
        <v>41.01</v>
      </c>
      <c r="I786">
        <f>COUNTIFS(Fitness!C:C,A786,Fitness!D:D,B786,Fitness!E:E,C786,Fitness!F:F,D786,Fitness!G:G,E786)</f>
        <v>1</v>
      </c>
    </row>
    <row r="787" spans="1:9" x14ac:dyDescent="0.25">
      <c r="A787">
        <v>0.1</v>
      </c>
      <c r="B787" t="s">
        <v>35</v>
      </c>
      <c r="C787" t="s">
        <v>40</v>
      </c>
      <c r="D787">
        <v>3</v>
      </c>
      <c r="E787">
        <v>128</v>
      </c>
      <c r="F787" s="1">
        <f>_xlfn.MAXIFS(Fitness!H:H,Fitness!C:C,A787,Fitness!D:D,B787,Fitness!E:E,C787,Fitness!F:F,D787,Fitness!G:G,E787)</f>
        <v>42.97</v>
      </c>
      <c r="G787" s="1">
        <f>_xlfn.MINIFS(Fitness!H:H,Fitness!C:C,A787,Fitness!D:D,B787,Fitness!E:E,C787,Fitness!F:F,D787,Fitness!G:G,E787)</f>
        <v>42.97</v>
      </c>
      <c r="H787" s="1">
        <f>AVERAGEIFS(Fitness!H:H,Fitness!C:C,A787,Fitness!D:D,B787,Fitness!E:E,C787,Fitness!F:F,D787,Fitness!G:G,E787)</f>
        <v>42.97</v>
      </c>
      <c r="I787">
        <f>COUNTIFS(Fitness!C:C,A787,Fitness!D:D,B787,Fitness!E:E,C787,Fitness!F:F,D787,Fitness!G:G,E787)</f>
        <v>1</v>
      </c>
    </row>
    <row r="788" spans="1:9" x14ac:dyDescent="0.25">
      <c r="A788">
        <v>0.1</v>
      </c>
      <c r="B788" t="s">
        <v>35</v>
      </c>
      <c r="C788" t="s">
        <v>31</v>
      </c>
      <c r="D788">
        <v>3</v>
      </c>
      <c r="E788">
        <v>128</v>
      </c>
      <c r="F788" s="1">
        <f>_xlfn.MAXIFS(Fitness!H:H,Fitness!C:C,A788,Fitness!D:D,B788,Fitness!E:E,C788,Fitness!F:F,D788,Fitness!G:G,E788)</f>
        <v>48.7</v>
      </c>
      <c r="G788" s="1">
        <f>_xlfn.MINIFS(Fitness!H:H,Fitness!C:C,A788,Fitness!D:D,B788,Fitness!E:E,C788,Fitness!F:F,D788,Fitness!G:G,E788)</f>
        <v>48.7</v>
      </c>
      <c r="H788" s="1">
        <f>AVERAGEIFS(Fitness!H:H,Fitness!C:C,A788,Fitness!D:D,B788,Fitness!E:E,C788,Fitness!F:F,D788,Fitness!G:G,E788)</f>
        <v>48.7</v>
      </c>
      <c r="I788">
        <f>COUNTIFS(Fitness!C:C,A788,Fitness!D:D,B788,Fitness!E:E,C788,Fitness!F:F,D788,Fitness!G:G,E788)</f>
        <v>1</v>
      </c>
    </row>
    <row r="789" spans="1:9" x14ac:dyDescent="0.25">
      <c r="A789">
        <v>0.3</v>
      </c>
      <c r="B789" t="s">
        <v>36</v>
      </c>
      <c r="C789" t="s">
        <v>31</v>
      </c>
      <c r="D789">
        <v>15</v>
      </c>
      <c r="E789">
        <v>64</v>
      </c>
      <c r="F789" s="1">
        <f>_xlfn.MAXIFS(Fitness!H:H,Fitness!C:C,A789,Fitness!D:D,B789,Fitness!E:E,C789,Fitness!F:F,D789,Fitness!G:G,E789)</f>
        <v>21.53</v>
      </c>
      <c r="G789" s="1">
        <f>_xlfn.MINIFS(Fitness!H:H,Fitness!C:C,A789,Fitness!D:D,B789,Fitness!E:E,C789,Fitness!F:F,D789,Fitness!G:G,E789)</f>
        <v>21.53</v>
      </c>
      <c r="H789" s="1">
        <f>AVERAGEIFS(Fitness!H:H,Fitness!C:C,A789,Fitness!D:D,B789,Fitness!E:E,C789,Fitness!F:F,D789,Fitness!G:G,E789)</f>
        <v>21.53</v>
      </c>
      <c r="I789">
        <f>COUNTIFS(Fitness!C:C,A789,Fitness!D:D,B789,Fitness!E:E,C789,Fitness!F:F,D789,Fitness!G:G,E789)</f>
        <v>1</v>
      </c>
    </row>
    <row r="790" spans="1:9" x14ac:dyDescent="0.25">
      <c r="A790">
        <v>0.25</v>
      </c>
      <c r="B790" t="s">
        <v>30</v>
      </c>
      <c r="C790" t="s">
        <v>31</v>
      </c>
      <c r="D790">
        <v>9</v>
      </c>
      <c r="E790">
        <v>8</v>
      </c>
      <c r="F790" s="1">
        <f>_xlfn.MAXIFS(Fitness!H:H,Fitness!C:C,A790,Fitness!D:D,B790,Fitness!E:E,C790,Fitness!F:F,D790,Fitness!G:G,E790)</f>
        <v>17.739999999999998</v>
      </c>
      <c r="G790" s="1">
        <f>_xlfn.MINIFS(Fitness!H:H,Fitness!C:C,A790,Fitness!D:D,B790,Fitness!E:E,C790,Fitness!F:F,D790,Fitness!G:G,E790)</f>
        <v>17.739999999999998</v>
      </c>
      <c r="H790" s="1">
        <f>AVERAGEIFS(Fitness!H:H,Fitness!C:C,A790,Fitness!D:D,B790,Fitness!E:E,C790,Fitness!F:F,D790,Fitness!G:G,E790)</f>
        <v>17.739999999999998</v>
      </c>
      <c r="I790">
        <f>COUNTIFS(Fitness!C:C,A790,Fitness!D:D,B790,Fitness!E:E,C790,Fitness!F:F,D790,Fitness!G:G,E790)</f>
        <v>1</v>
      </c>
    </row>
    <row r="791" spans="1:9" x14ac:dyDescent="0.25">
      <c r="A791">
        <v>0.1</v>
      </c>
      <c r="B791" t="s">
        <v>36</v>
      </c>
      <c r="C791" t="s">
        <v>34</v>
      </c>
      <c r="D791">
        <v>12</v>
      </c>
      <c r="E791">
        <v>64</v>
      </c>
      <c r="F791" s="1">
        <f>_xlfn.MAXIFS(Fitness!H:H,Fitness!C:C,A791,Fitness!D:D,B791,Fitness!E:E,C791,Fitness!F:F,D791,Fitness!G:G,E791)</f>
        <v>10</v>
      </c>
      <c r="G791" s="1">
        <f>_xlfn.MINIFS(Fitness!H:H,Fitness!C:C,A791,Fitness!D:D,B791,Fitness!E:E,C791,Fitness!F:F,D791,Fitness!G:G,E791)</f>
        <v>10</v>
      </c>
      <c r="H791" s="1">
        <f>AVERAGEIFS(Fitness!H:H,Fitness!C:C,A791,Fitness!D:D,B791,Fitness!E:E,C791,Fitness!F:F,D791,Fitness!G:G,E791)</f>
        <v>10</v>
      </c>
      <c r="I791">
        <f>COUNTIFS(Fitness!C:C,A791,Fitness!D:D,B791,Fitness!E:E,C791,Fitness!F:F,D791,Fitness!G:G,E791)</f>
        <v>1</v>
      </c>
    </row>
    <row r="792" spans="1:9" x14ac:dyDescent="0.25">
      <c r="A792">
        <v>0.25</v>
      </c>
      <c r="B792" t="s">
        <v>36</v>
      </c>
      <c r="C792" t="s">
        <v>34</v>
      </c>
      <c r="D792">
        <v>1</v>
      </c>
      <c r="E792">
        <v>8</v>
      </c>
      <c r="F792" s="1">
        <f>_xlfn.MAXIFS(Fitness!H:H,Fitness!C:C,A792,Fitness!D:D,B792,Fitness!E:E,C792,Fitness!F:F,D792,Fitness!G:G,E792)</f>
        <v>33.26</v>
      </c>
      <c r="G792" s="1">
        <f>_xlfn.MINIFS(Fitness!H:H,Fitness!C:C,A792,Fitness!D:D,B792,Fitness!E:E,C792,Fitness!F:F,D792,Fitness!G:G,E792)</f>
        <v>33.26</v>
      </c>
      <c r="H792" s="1">
        <f>AVERAGEIFS(Fitness!H:H,Fitness!C:C,A792,Fitness!D:D,B792,Fitness!E:E,C792,Fitness!F:F,D792,Fitness!G:G,E792)</f>
        <v>33.26</v>
      </c>
      <c r="I792">
        <f>COUNTIFS(Fitness!C:C,A792,Fitness!D:D,B792,Fitness!E:E,C792,Fitness!F:F,D792,Fitness!G:G,E792)</f>
        <v>1</v>
      </c>
    </row>
    <row r="793" spans="1:9" x14ac:dyDescent="0.25">
      <c r="A793">
        <v>0.25</v>
      </c>
      <c r="B793" t="s">
        <v>30</v>
      </c>
      <c r="C793" t="s">
        <v>38</v>
      </c>
      <c r="D793">
        <v>12</v>
      </c>
      <c r="E793">
        <v>128</v>
      </c>
      <c r="F793" s="1">
        <f>_xlfn.MAXIFS(Fitness!H:H,Fitness!C:C,A793,Fitness!D:D,B793,Fitness!E:E,C793,Fitness!F:F,D793,Fitness!G:G,E793)</f>
        <v>16.899999999999999</v>
      </c>
      <c r="G793" s="1">
        <f>_xlfn.MINIFS(Fitness!H:H,Fitness!C:C,A793,Fitness!D:D,B793,Fitness!E:E,C793,Fitness!F:F,D793,Fitness!G:G,E793)</f>
        <v>16.899999999999999</v>
      </c>
      <c r="H793" s="1">
        <f>AVERAGEIFS(Fitness!H:H,Fitness!C:C,A793,Fitness!D:D,B793,Fitness!E:E,C793,Fitness!F:F,D793,Fitness!G:G,E793)</f>
        <v>16.899999999999999</v>
      </c>
      <c r="I793">
        <f>COUNTIFS(Fitness!C:C,A793,Fitness!D:D,B793,Fitness!E:E,C793,Fitness!F:F,D793,Fitness!G:G,E793)</f>
        <v>1</v>
      </c>
    </row>
    <row r="794" spans="1:9" x14ac:dyDescent="0.25">
      <c r="A794">
        <v>0.1</v>
      </c>
      <c r="B794" t="s">
        <v>36</v>
      </c>
      <c r="C794" t="s">
        <v>31</v>
      </c>
      <c r="D794">
        <v>1</v>
      </c>
      <c r="E794">
        <v>32</v>
      </c>
      <c r="F794" s="1">
        <f>_xlfn.MAXIFS(Fitness!H:H,Fitness!C:C,A794,Fitness!D:D,B794,Fitness!E:E,C794,Fitness!F:F,D794,Fitness!G:G,E794)</f>
        <v>44.07</v>
      </c>
      <c r="G794" s="1">
        <f>_xlfn.MINIFS(Fitness!H:H,Fitness!C:C,A794,Fitness!D:D,B794,Fitness!E:E,C794,Fitness!F:F,D794,Fitness!G:G,E794)</f>
        <v>44.07</v>
      </c>
      <c r="H794" s="1">
        <f>AVERAGEIFS(Fitness!H:H,Fitness!C:C,A794,Fitness!D:D,B794,Fitness!E:E,C794,Fitness!F:F,D794,Fitness!G:G,E794)</f>
        <v>44.07</v>
      </c>
      <c r="I794">
        <f>COUNTIFS(Fitness!C:C,A794,Fitness!D:D,B794,Fitness!E:E,C794,Fitness!F:F,D794,Fitness!G:G,E794)</f>
        <v>1</v>
      </c>
    </row>
    <row r="795" spans="1:9" x14ac:dyDescent="0.25">
      <c r="A795">
        <v>0.1</v>
      </c>
      <c r="B795" t="s">
        <v>35</v>
      </c>
      <c r="C795" t="s">
        <v>28</v>
      </c>
      <c r="D795">
        <v>3</v>
      </c>
      <c r="E795">
        <v>16</v>
      </c>
      <c r="F795" s="1">
        <f>_xlfn.MAXIFS(Fitness!H:H,Fitness!C:C,A795,Fitness!D:D,B795,Fitness!E:E,C795,Fitness!F:F,D795,Fitness!G:G,E795)</f>
        <v>42.33</v>
      </c>
      <c r="G795" s="1">
        <f>_xlfn.MINIFS(Fitness!H:H,Fitness!C:C,A795,Fitness!D:D,B795,Fitness!E:E,C795,Fitness!F:F,D795,Fitness!G:G,E795)</f>
        <v>42.33</v>
      </c>
      <c r="H795" s="1">
        <f>AVERAGEIFS(Fitness!H:H,Fitness!C:C,A795,Fitness!D:D,B795,Fitness!E:E,C795,Fitness!F:F,D795,Fitness!G:G,E795)</f>
        <v>42.33</v>
      </c>
      <c r="I795">
        <f>COUNTIFS(Fitness!C:C,A795,Fitness!D:D,B795,Fitness!E:E,C795,Fitness!F:F,D795,Fitness!G:G,E795)</f>
        <v>1</v>
      </c>
    </row>
    <row r="796" spans="1:9" x14ac:dyDescent="0.25">
      <c r="A796">
        <v>0.2</v>
      </c>
      <c r="B796" t="s">
        <v>30</v>
      </c>
      <c r="C796" t="s">
        <v>40</v>
      </c>
      <c r="D796">
        <v>1</v>
      </c>
      <c r="E796">
        <v>64</v>
      </c>
      <c r="F796" s="1">
        <f>_xlfn.MAXIFS(Fitness!H:H,Fitness!C:C,A796,Fitness!D:D,B796,Fitness!E:E,C796,Fitness!F:F,D796,Fitness!G:G,E796)</f>
        <v>40.020000000000003</v>
      </c>
      <c r="G796" s="1">
        <f>_xlfn.MINIFS(Fitness!H:H,Fitness!C:C,A796,Fitness!D:D,B796,Fitness!E:E,C796,Fitness!F:F,D796,Fitness!G:G,E796)</f>
        <v>40.020000000000003</v>
      </c>
      <c r="H796" s="1">
        <f>AVERAGEIFS(Fitness!H:H,Fitness!C:C,A796,Fitness!D:D,B796,Fitness!E:E,C796,Fitness!F:F,D796,Fitness!G:G,E796)</f>
        <v>40.020000000000003</v>
      </c>
      <c r="I796">
        <f>COUNTIFS(Fitness!C:C,A796,Fitness!D:D,B796,Fitness!E:E,C796,Fitness!F:F,D796,Fitness!G:G,E796)</f>
        <v>1</v>
      </c>
    </row>
    <row r="797" spans="1:9" x14ac:dyDescent="0.25">
      <c r="A797">
        <v>0.1</v>
      </c>
      <c r="B797" t="s">
        <v>35</v>
      </c>
      <c r="C797" t="s">
        <v>28</v>
      </c>
      <c r="D797">
        <v>3</v>
      </c>
      <c r="E797">
        <v>32</v>
      </c>
      <c r="F797" s="1">
        <f>_xlfn.MAXIFS(Fitness!H:H,Fitness!C:C,A797,Fitness!D:D,B797,Fitness!E:E,C797,Fitness!F:F,D797,Fitness!G:G,E797)</f>
        <v>45.89</v>
      </c>
      <c r="G797" s="1">
        <f>_xlfn.MINIFS(Fitness!H:H,Fitness!C:C,A797,Fitness!D:D,B797,Fitness!E:E,C797,Fitness!F:F,D797,Fitness!G:G,E797)</f>
        <v>45.89</v>
      </c>
      <c r="H797" s="1">
        <f>AVERAGEIFS(Fitness!H:H,Fitness!C:C,A797,Fitness!D:D,B797,Fitness!E:E,C797,Fitness!F:F,D797,Fitness!G:G,E797)</f>
        <v>45.89</v>
      </c>
      <c r="I797">
        <f>COUNTIFS(Fitness!C:C,A797,Fitness!D:D,B797,Fitness!E:E,C797,Fitness!F:F,D797,Fitness!G:G,E797)</f>
        <v>1</v>
      </c>
    </row>
    <row r="798" spans="1:9" x14ac:dyDescent="0.25">
      <c r="A798">
        <v>0.1</v>
      </c>
      <c r="B798" t="s">
        <v>35</v>
      </c>
      <c r="C798" t="s">
        <v>28</v>
      </c>
      <c r="D798">
        <v>6</v>
      </c>
      <c r="E798">
        <v>128</v>
      </c>
      <c r="F798" s="1">
        <f>_xlfn.MAXIFS(Fitness!H:H,Fitness!C:C,A798,Fitness!D:D,B798,Fitness!E:E,C798,Fitness!F:F,D798,Fitness!G:G,E798)</f>
        <v>50.06</v>
      </c>
      <c r="G798" s="1">
        <f>_xlfn.MINIFS(Fitness!H:H,Fitness!C:C,A798,Fitness!D:D,B798,Fitness!E:E,C798,Fitness!F:F,D798,Fitness!G:G,E798)</f>
        <v>48.82</v>
      </c>
      <c r="H798" s="1">
        <f>AVERAGEIFS(Fitness!H:H,Fitness!C:C,A798,Fitness!D:D,B798,Fitness!E:E,C798,Fitness!F:F,D798,Fitness!G:G,E798)</f>
        <v>49.44</v>
      </c>
      <c r="I798">
        <f>COUNTIFS(Fitness!C:C,A798,Fitness!D:D,B798,Fitness!E:E,C798,Fitness!F:F,D798,Fitness!G:G,E798)</f>
        <v>2</v>
      </c>
    </row>
    <row r="799" spans="1:9" x14ac:dyDescent="0.25">
      <c r="A799">
        <v>0.4</v>
      </c>
      <c r="B799" t="s">
        <v>35</v>
      </c>
      <c r="C799" t="s">
        <v>38</v>
      </c>
      <c r="D799">
        <v>9</v>
      </c>
      <c r="E799">
        <v>8</v>
      </c>
      <c r="F799" s="1">
        <f>_xlfn.MAXIFS(Fitness!H:H,Fitness!C:C,A799,Fitness!D:D,B799,Fitness!E:E,C799,Fitness!F:F,D799,Fitness!G:G,E799)</f>
        <v>10</v>
      </c>
      <c r="G799" s="1">
        <f>_xlfn.MINIFS(Fitness!H:H,Fitness!C:C,A799,Fitness!D:D,B799,Fitness!E:E,C799,Fitness!F:F,D799,Fitness!G:G,E799)</f>
        <v>10</v>
      </c>
      <c r="H799" s="1">
        <f>AVERAGEIFS(Fitness!H:H,Fitness!C:C,A799,Fitness!D:D,B799,Fitness!E:E,C799,Fitness!F:F,D799,Fitness!G:G,E799)</f>
        <v>10</v>
      </c>
      <c r="I799">
        <f>COUNTIFS(Fitness!C:C,A799,Fitness!D:D,B799,Fitness!E:E,C799,Fitness!F:F,D799,Fitness!G:G,E799)</f>
        <v>1</v>
      </c>
    </row>
    <row r="800" spans="1:9" x14ac:dyDescent="0.25">
      <c r="A800">
        <v>0.1</v>
      </c>
      <c r="B800" t="s">
        <v>36</v>
      </c>
      <c r="C800" t="s">
        <v>34</v>
      </c>
      <c r="D800">
        <v>3</v>
      </c>
      <c r="E800">
        <v>64</v>
      </c>
      <c r="F800" s="1">
        <f>_xlfn.MAXIFS(Fitness!H:H,Fitness!C:C,A800,Fitness!D:D,B800,Fitness!E:E,C800,Fitness!F:F,D800,Fitness!G:G,E800)</f>
        <v>41.73</v>
      </c>
      <c r="G800" s="1">
        <f>_xlfn.MINIFS(Fitness!H:H,Fitness!C:C,A800,Fitness!D:D,B800,Fitness!E:E,C800,Fitness!F:F,D800,Fitness!G:G,E800)</f>
        <v>41.73</v>
      </c>
      <c r="H800" s="1">
        <f>AVERAGEIFS(Fitness!H:H,Fitness!C:C,A800,Fitness!D:D,B800,Fitness!E:E,C800,Fitness!F:F,D800,Fitness!G:G,E800)</f>
        <v>41.73</v>
      </c>
      <c r="I800">
        <f>COUNTIFS(Fitness!C:C,A800,Fitness!D:D,B800,Fitness!E:E,C800,Fitness!F:F,D800,Fitness!G:G,E800)</f>
        <v>1</v>
      </c>
    </row>
    <row r="801" spans="1:9" x14ac:dyDescent="0.25">
      <c r="A801">
        <v>0.25</v>
      </c>
      <c r="B801" t="s">
        <v>36</v>
      </c>
      <c r="C801" t="s">
        <v>37</v>
      </c>
      <c r="D801">
        <v>9</v>
      </c>
      <c r="E801">
        <v>128</v>
      </c>
      <c r="F801" s="1">
        <f>_xlfn.MAXIFS(Fitness!H:H,Fitness!C:C,A801,Fitness!D:D,B801,Fitness!E:E,C801,Fitness!F:F,D801,Fitness!G:G,E801)</f>
        <v>10</v>
      </c>
      <c r="G801" s="1">
        <f>_xlfn.MINIFS(Fitness!H:H,Fitness!C:C,A801,Fitness!D:D,B801,Fitness!E:E,C801,Fitness!F:F,D801,Fitness!G:G,E801)</f>
        <v>10</v>
      </c>
      <c r="H801" s="1">
        <f>AVERAGEIFS(Fitness!H:H,Fitness!C:C,A801,Fitness!D:D,B801,Fitness!E:E,C801,Fitness!F:F,D801,Fitness!G:G,E801)</f>
        <v>10</v>
      </c>
      <c r="I801">
        <f>COUNTIFS(Fitness!C:C,A801,Fitness!D:D,B801,Fitness!E:E,C801,Fitness!F:F,D801,Fitness!G:G,E801)</f>
        <v>1</v>
      </c>
    </row>
    <row r="802" spans="1:9" x14ac:dyDescent="0.25">
      <c r="A802">
        <v>0.25</v>
      </c>
      <c r="B802" t="s">
        <v>36</v>
      </c>
      <c r="C802" t="s">
        <v>38</v>
      </c>
      <c r="D802">
        <v>1</v>
      </c>
      <c r="E802">
        <v>128</v>
      </c>
      <c r="F802" s="1">
        <f>_xlfn.MAXIFS(Fitness!H:H,Fitness!C:C,A802,Fitness!D:D,B802,Fitness!E:E,C802,Fitness!F:F,D802,Fitness!G:G,E802)</f>
        <v>35.299999999999997</v>
      </c>
      <c r="G802" s="1">
        <f>_xlfn.MINIFS(Fitness!H:H,Fitness!C:C,A802,Fitness!D:D,B802,Fitness!E:E,C802,Fitness!F:F,D802,Fitness!G:G,E802)</f>
        <v>32.57</v>
      </c>
      <c r="H802" s="1">
        <f>AVERAGEIFS(Fitness!H:H,Fitness!C:C,A802,Fitness!D:D,B802,Fitness!E:E,C802,Fitness!F:F,D802,Fitness!G:G,E802)</f>
        <v>33.935000000000002</v>
      </c>
      <c r="I802">
        <f>COUNTIFS(Fitness!C:C,A802,Fitness!D:D,B802,Fitness!E:E,C802,Fitness!F:F,D802,Fitness!G:G,E802)</f>
        <v>2</v>
      </c>
    </row>
    <row r="803" spans="1:9" x14ac:dyDescent="0.25">
      <c r="A803">
        <v>0.4</v>
      </c>
      <c r="B803" t="s">
        <v>36</v>
      </c>
      <c r="C803" t="s">
        <v>31</v>
      </c>
      <c r="D803">
        <v>1</v>
      </c>
      <c r="E803">
        <v>128</v>
      </c>
      <c r="F803" s="1">
        <f>_xlfn.MAXIFS(Fitness!H:H,Fitness!C:C,A803,Fitness!D:D,B803,Fitness!E:E,C803,Fitness!F:F,D803,Fitness!G:G,E803)</f>
        <v>40.770000000000003</v>
      </c>
      <c r="G803" s="1">
        <f>_xlfn.MINIFS(Fitness!H:H,Fitness!C:C,A803,Fitness!D:D,B803,Fitness!E:E,C803,Fitness!F:F,D803,Fitness!G:G,E803)</f>
        <v>40.770000000000003</v>
      </c>
      <c r="H803" s="1">
        <f>AVERAGEIFS(Fitness!H:H,Fitness!C:C,A803,Fitness!D:D,B803,Fitness!E:E,C803,Fitness!F:F,D803,Fitness!G:G,E803)</f>
        <v>40.770000000000003</v>
      </c>
      <c r="I803">
        <f>COUNTIFS(Fitness!C:C,A803,Fitness!D:D,B803,Fitness!E:E,C803,Fitness!F:F,D803,Fitness!G:G,E803)</f>
        <v>1</v>
      </c>
    </row>
    <row r="804" spans="1:9" x14ac:dyDescent="0.25">
      <c r="A804">
        <v>0.3</v>
      </c>
      <c r="B804" t="s">
        <v>32</v>
      </c>
      <c r="C804" t="s">
        <v>34</v>
      </c>
      <c r="D804">
        <v>1</v>
      </c>
      <c r="E804">
        <v>64</v>
      </c>
      <c r="F804" s="1">
        <f>_xlfn.MAXIFS(Fitness!H:H,Fitness!C:C,A804,Fitness!D:D,B804,Fitness!E:E,C804,Fitness!F:F,D804,Fitness!G:G,E804)</f>
        <v>39.590000000000003</v>
      </c>
      <c r="G804" s="1">
        <f>_xlfn.MINIFS(Fitness!H:H,Fitness!C:C,A804,Fitness!D:D,B804,Fitness!E:E,C804,Fitness!F:F,D804,Fitness!G:G,E804)</f>
        <v>39.590000000000003</v>
      </c>
      <c r="H804" s="1">
        <f>AVERAGEIFS(Fitness!H:H,Fitness!C:C,A804,Fitness!D:D,B804,Fitness!E:E,C804,Fitness!F:F,D804,Fitness!G:G,E804)</f>
        <v>39.590000000000003</v>
      </c>
      <c r="I804">
        <f>COUNTIFS(Fitness!C:C,A804,Fitness!D:D,B804,Fitness!E:E,C804,Fitness!F:F,D804,Fitness!G:G,E804)</f>
        <v>1</v>
      </c>
    </row>
    <row r="805" spans="1:9" x14ac:dyDescent="0.25">
      <c r="A805">
        <v>0.25</v>
      </c>
      <c r="B805" t="s">
        <v>32</v>
      </c>
      <c r="C805" t="s">
        <v>37</v>
      </c>
      <c r="D805">
        <v>1</v>
      </c>
      <c r="E805">
        <v>128</v>
      </c>
      <c r="F805" s="1">
        <f>_xlfn.MAXIFS(Fitness!H:H,Fitness!C:C,A805,Fitness!D:D,B805,Fitness!E:E,C805,Fitness!F:F,D805,Fitness!G:G,E805)</f>
        <v>40.92</v>
      </c>
      <c r="G805" s="1">
        <f>_xlfn.MINIFS(Fitness!H:H,Fitness!C:C,A805,Fitness!D:D,B805,Fitness!E:E,C805,Fitness!F:F,D805,Fitness!G:G,E805)</f>
        <v>40.92</v>
      </c>
      <c r="H805" s="1">
        <f>AVERAGEIFS(Fitness!H:H,Fitness!C:C,A805,Fitness!D:D,B805,Fitness!E:E,C805,Fitness!F:F,D805,Fitness!G:G,E805)</f>
        <v>40.92</v>
      </c>
      <c r="I805">
        <f>COUNTIFS(Fitness!C:C,A805,Fitness!D:D,B805,Fitness!E:E,C805,Fitness!F:F,D805,Fitness!G:G,E805)</f>
        <v>1</v>
      </c>
    </row>
    <row r="806" spans="1:9" x14ac:dyDescent="0.25">
      <c r="A806">
        <v>0.25</v>
      </c>
      <c r="B806" t="s">
        <v>30</v>
      </c>
      <c r="C806" t="s">
        <v>34</v>
      </c>
      <c r="D806">
        <v>1</v>
      </c>
      <c r="E806">
        <v>128</v>
      </c>
      <c r="F806" s="1">
        <f>_xlfn.MAXIFS(Fitness!H:H,Fitness!C:C,A806,Fitness!D:D,B806,Fitness!E:E,C806,Fitness!F:F,D806,Fitness!G:G,E806)</f>
        <v>37.33</v>
      </c>
      <c r="G806" s="1">
        <f>_xlfn.MINIFS(Fitness!H:H,Fitness!C:C,A806,Fitness!D:D,B806,Fitness!E:E,C806,Fitness!F:F,D806,Fitness!G:G,E806)</f>
        <v>37.33</v>
      </c>
      <c r="H806" s="1">
        <f>AVERAGEIFS(Fitness!H:H,Fitness!C:C,A806,Fitness!D:D,B806,Fitness!E:E,C806,Fitness!F:F,D806,Fitness!G:G,E806)</f>
        <v>37.33</v>
      </c>
      <c r="I806">
        <f>COUNTIFS(Fitness!C:C,A806,Fitness!D:D,B806,Fitness!E:E,C806,Fitness!F:F,D806,Fitness!G:G,E806)</f>
        <v>1</v>
      </c>
    </row>
    <row r="807" spans="1:9" x14ac:dyDescent="0.25">
      <c r="A807">
        <v>0.5</v>
      </c>
      <c r="B807" t="s">
        <v>30</v>
      </c>
      <c r="C807" t="s">
        <v>34</v>
      </c>
      <c r="D807">
        <v>9</v>
      </c>
      <c r="E807">
        <v>128</v>
      </c>
      <c r="F807" s="1">
        <f>_xlfn.MAXIFS(Fitness!H:H,Fitness!C:C,A807,Fitness!D:D,B807,Fitness!E:E,C807,Fitness!F:F,D807,Fitness!G:G,E807)</f>
        <v>10</v>
      </c>
      <c r="G807" s="1">
        <f>_xlfn.MINIFS(Fitness!H:H,Fitness!C:C,A807,Fitness!D:D,B807,Fitness!E:E,C807,Fitness!F:F,D807,Fitness!G:G,E807)</f>
        <v>10</v>
      </c>
      <c r="H807" s="1">
        <f>AVERAGEIFS(Fitness!H:H,Fitness!C:C,A807,Fitness!D:D,B807,Fitness!E:E,C807,Fitness!F:F,D807,Fitness!G:G,E807)</f>
        <v>10</v>
      </c>
      <c r="I807">
        <f>COUNTIFS(Fitness!C:C,A807,Fitness!D:D,B807,Fitness!E:E,C807,Fitness!F:F,D807,Fitness!G:G,E807)</f>
        <v>1</v>
      </c>
    </row>
    <row r="808" spans="1:9" x14ac:dyDescent="0.25">
      <c r="A808">
        <v>0.5</v>
      </c>
      <c r="B808" t="s">
        <v>36</v>
      </c>
      <c r="C808" t="s">
        <v>34</v>
      </c>
      <c r="D808">
        <v>9</v>
      </c>
      <c r="E808">
        <v>8</v>
      </c>
      <c r="F808" s="1">
        <f>_xlfn.MAXIFS(Fitness!H:H,Fitness!C:C,A808,Fitness!D:D,B808,Fitness!E:E,C808,Fitness!F:F,D808,Fitness!G:G,E808)</f>
        <v>10</v>
      </c>
      <c r="G808" s="1">
        <f>_xlfn.MINIFS(Fitness!H:H,Fitness!C:C,A808,Fitness!D:D,B808,Fitness!E:E,C808,Fitness!F:F,D808,Fitness!G:G,E808)</f>
        <v>10</v>
      </c>
      <c r="H808" s="1">
        <f>AVERAGEIFS(Fitness!H:H,Fitness!C:C,A808,Fitness!D:D,B808,Fitness!E:E,C808,Fitness!F:F,D808,Fitness!G:G,E808)</f>
        <v>10</v>
      </c>
      <c r="I808">
        <f>COUNTIFS(Fitness!C:C,A808,Fitness!D:D,B808,Fitness!E:E,C808,Fitness!F:F,D808,Fitness!G:G,E808)</f>
        <v>1</v>
      </c>
    </row>
    <row r="809" spans="1:9" x14ac:dyDescent="0.25">
      <c r="A809">
        <v>0.1</v>
      </c>
      <c r="B809" t="s">
        <v>35</v>
      </c>
      <c r="C809" t="s">
        <v>28</v>
      </c>
      <c r="D809">
        <v>12</v>
      </c>
      <c r="E809">
        <v>128</v>
      </c>
      <c r="F809" s="1">
        <f>_xlfn.MAXIFS(Fitness!H:H,Fitness!C:C,A809,Fitness!D:D,B809,Fitness!E:E,C809,Fitness!F:F,D809,Fitness!G:G,E809)</f>
        <v>46.82</v>
      </c>
      <c r="G809" s="1">
        <f>_xlfn.MINIFS(Fitness!H:H,Fitness!C:C,A809,Fitness!D:D,B809,Fitness!E:E,C809,Fitness!F:F,D809,Fitness!G:G,E809)</f>
        <v>46.82</v>
      </c>
      <c r="H809" s="1">
        <f>AVERAGEIFS(Fitness!H:H,Fitness!C:C,A809,Fitness!D:D,B809,Fitness!E:E,C809,Fitness!F:F,D809,Fitness!G:G,E809)</f>
        <v>46.82</v>
      </c>
      <c r="I809">
        <f>COUNTIFS(Fitness!C:C,A809,Fitness!D:D,B809,Fitness!E:E,C809,Fitness!F:F,D809,Fitness!G:G,E809)</f>
        <v>1</v>
      </c>
    </row>
    <row r="810" spans="1:9" x14ac:dyDescent="0.25">
      <c r="A810">
        <v>0.1</v>
      </c>
      <c r="B810" t="s">
        <v>36</v>
      </c>
      <c r="C810" t="s">
        <v>34</v>
      </c>
      <c r="D810">
        <v>9</v>
      </c>
      <c r="E810">
        <v>64</v>
      </c>
      <c r="F810" s="1">
        <f>_xlfn.MAXIFS(Fitness!H:H,Fitness!C:C,A810,Fitness!D:D,B810,Fitness!E:E,C810,Fitness!F:F,D810,Fitness!G:G,E810)</f>
        <v>10</v>
      </c>
      <c r="G810" s="1">
        <f>_xlfn.MINIFS(Fitness!H:H,Fitness!C:C,A810,Fitness!D:D,B810,Fitness!E:E,C810,Fitness!F:F,D810,Fitness!G:G,E810)</f>
        <v>10</v>
      </c>
      <c r="H810" s="1">
        <f>AVERAGEIFS(Fitness!H:H,Fitness!C:C,A810,Fitness!D:D,B810,Fitness!E:E,C810,Fitness!F:F,D810,Fitness!G:G,E810)</f>
        <v>10</v>
      </c>
      <c r="I810">
        <f>COUNTIFS(Fitness!C:C,A810,Fitness!D:D,B810,Fitness!E:E,C810,Fitness!F:F,D810,Fitness!G:G,E810)</f>
        <v>1</v>
      </c>
    </row>
    <row r="811" spans="1:9" x14ac:dyDescent="0.25">
      <c r="A811">
        <v>0.25</v>
      </c>
      <c r="B811" t="s">
        <v>30</v>
      </c>
      <c r="C811" t="s">
        <v>40</v>
      </c>
      <c r="D811">
        <v>1</v>
      </c>
      <c r="E811">
        <v>64</v>
      </c>
      <c r="F811" s="1">
        <f>_xlfn.MAXIFS(Fitness!H:H,Fitness!C:C,A811,Fitness!D:D,B811,Fitness!E:E,C811,Fitness!F:F,D811,Fitness!G:G,E811)</f>
        <v>35.86</v>
      </c>
      <c r="G811" s="1">
        <f>_xlfn.MINIFS(Fitness!H:H,Fitness!C:C,A811,Fitness!D:D,B811,Fitness!E:E,C811,Fitness!F:F,D811,Fitness!G:G,E811)</f>
        <v>35.86</v>
      </c>
      <c r="H811" s="1">
        <f>AVERAGEIFS(Fitness!H:H,Fitness!C:C,A811,Fitness!D:D,B811,Fitness!E:E,C811,Fitness!F:F,D811,Fitness!G:G,E811)</f>
        <v>35.86</v>
      </c>
      <c r="I811">
        <f>COUNTIFS(Fitness!C:C,A811,Fitness!D:D,B811,Fitness!E:E,C811,Fitness!F:F,D811,Fitness!G:G,E811)</f>
        <v>1</v>
      </c>
    </row>
    <row r="812" spans="1:9" x14ac:dyDescent="0.25">
      <c r="A812">
        <v>0.25</v>
      </c>
      <c r="B812" t="s">
        <v>30</v>
      </c>
      <c r="C812" t="s">
        <v>28</v>
      </c>
      <c r="D812">
        <v>1</v>
      </c>
      <c r="E812">
        <v>128</v>
      </c>
      <c r="F812" s="1">
        <f>_xlfn.MAXIFS(Fitness!H:H,Fitness!C:C,A812,Fitness!D:D,B812,Fitness!E:E,C812,Fitness!F:F,D812,Fitness!G:G,E812)</f>
        <v>42.85</v>
      </c>
      <c r="G812" s="1">
        <f>_xlfn.MINIFS(Fitness!H:H,Fitness!C:C,A812,Fitness!D:D,B812,Fitness!E:E,C812,Fitness!F:F,D812,Fitness!G:G,E812)</f>
        <v>42.85</v>
      </c>
      <c r="H812" s="1">
        <f>AVERAGEIFS(Fitness!H:H,Fitness!C:C,A812,Fitness!D:D,B812,Fitness!E:E,C812,Fitness!F:F,D812,Fitness!G:G,E812)</f>
        <v>42.85</v>
      </c>
      <c r="I812">
        <f>COUNTIFS(Fitness!C:C,A812,Fitness!D:D,B812,Fitness!E:E,C812,Fitness!F:F,D812,Fitness!G:G,E812)</f>
        <v>1</v>
      </c>
    </row>
    <row r="813" spans="1:9" x14ac:dyDescent="0.25">
      <c r="A813">
        <v>0.25</v>
      </c>
      <c r="B813" t="s">
        <v>30</v>
      </c>
      <c r="C813" t="s">
        <v>34</v>
      </c>
      <c r="D813">
        <v>1</v>
      </c>
      <c r="E813">
        <v>64</v>
      </c>
      <c r="F813" s="1">
        <f>_xlfn.MAXIFS(Fitness!H:H,Fitness!C:C,A813,Fitness!D:D,B813,Fitness!E:E,C813,Fitness!F:F,D813,Fitness!G:G,E813)</f>
        <v>37.200000000000003</v>
      </c>
      <c r="G813" s="1">
        <f>_xlfn.MINIFS(Fitness!H:H,Fitness!C:C,A813,Fitness!D:D,B813,Fitness!E:E,C813,Fitness!F:F,D813,Fitness!G:G,E813)</f>
        <v>37.200000000000003</v>
      </c>
      <c r="H813" s="1">
        <f>AVERAGEIFS(Fitness!H:H,Fitness!C:C,A813,Fitness!D:D,B813,Fitness!E:E,C813,Fitness!F:F,D813,Fitness!G:G,E813)</f>
        <v>37.200000000000003</v>
      </c>
      <c r="I813">
        <f>COUNTIFS(Fitness!C:C,A813,Fitness!D:D,B813,Fitness!E:E,C813,Fitness!F:F,D813,Fitness!G:G,E813)</f>
        <v>1</v>
      </c>
    </row>
    <row r="814" spans="1:9" x14ac:dyDescent="0.25">
      <c r="A814">
        <v>0.4</v>
      </c>
      <c r="B814" t="s">
        <v>18</v>
      </c>
      <c r="C814" t="s">
        <v>11</v>
      </c>
      <c r="D814">
        <v>15</v>
      </c>
      <c r="E814">
        <v>128</v>
      </c>
      <c r="F814" s="1">
        <f>_xlfn.MAXIFS(Fitness!H:H,Fitness!C:C,A814,Fitness!D:D,B814,Fitness!E:E,C814,Fitness!F:F,D814,Fitness!G:G,E814)</f>
        <v>10</v>
      </c>
      <c r="G814" s="1">
        <f>_xlfn.MINIFS(Fitness!H:H,Fitness!C:C,A814,Fitness!D:D,B814,Fitness!E:E,C814,Fitness!F:F,D814,Fitness!G:G,E814)</f>
        <v>10</v>
      </c>
      <c r="H814" s="1">
        <f>AVERAGEIFS(Fitness!H:H,Fitness!C:C,A814,Fitness!D:D,B814,Fitness!E:E,C814,Fitness!F:F,D814,Fitness!G:G,E814)</f>
        <v>10</v>
      </c>
      <c r="I814">
        <f>COUNTIFS(Fitness!C:C,A814,Fitness!D:D,B814,Fitness!E:E,C814,Fitness!F:F,D814,Fitness!G:G,E814)</f>
        <v>1</v>
      </c>
    </row>
    <row r="815" spans="1:9" x14ac:dyDescent="0.25">
      <c r="A815">
        <v>0.4</v>
      </c>
      <c r="B815" t="s">
        <v>21</v>
      </c>
      <c r="C815" t="s">
        <v>14</v>
      </c>
      <c r="D815">
        <v>6</v>
      </c>
      <c r="E815">
        <v>8</v>
      </c>
      <c r="F815" s="1">
        <f>_xlfn.MAXIFS(Fitness!H:H,Fitness!C:C,A815,Fitness!D:D,B815,Fitness!E:E,C815,Fitness!F:F,D815,Fitness!G:G,E815)</f>
        <v>10</v>
      </c>
      <c r="G815" s="1">
        <f>_xlfn.MINIFS(Fitness!H:H,Fitness!C:C,A815,Fitness!D:D,B815,Fitness!E:E,C815,Fitness!F:F,D815,Fitness!G:G,E815)</f>
        <v>10</v>
      </c>
      <c r="H815" s="1">
        <f>AVERAGEIFS(Fitness!H:H,Fitness!C:C,A815,Fitness!D:D,B815,Fitness!E:E,C815,Fitness!F:F,D815,Fitness!G:G,E815)</f>
        <v>10</v>
      </c>
      <c r="I815">
        <f>COUNTIFS(Fitness!C:C,A815,Fitness!D:D,B815,Fitness!E:E,C815,Fitness!F:F,D815,Fitness!G:G,E815)</f>
        <v>1</v>
      </c>
    </row>
    <row r="816" spans="1:9" x14ac:dyDescent="0.25">
      <c r="A816">
        <v>0.1</v>
      </c>
      <c r="B816" t="s">
        <v>20</v>
      </c>
      <c r="C816" t="s">
        <v>14</v>
      </c>
      <c r="D816">
        <v>1</v>
      </c>
      <c r="E816">
        <v>8</v>
      </c>
      <c r="F816" s="1">
        <f>_xlfn.MAXIFS(Fitness!H:H,Fitness!C:C,A816,Fitness!D:D,B816,Fitness!E:E,C816,Fitness!F:F,D816,Fitness!G:G,E816)</f>
        <v>10</v>
      </c>
      <c r="G816" s="1">
        <f>_xlfn.MINIFS(Fitness!H:H,Fitness!C:C,A816,Fitness!D:D,B816,Fitness!E:E,C816,Fitness!F:F,D816,Fitness!G:G,E816)</f>
        <v>10</v>
      </c>
      <c r="H816" s="1">
        <f>AVERAGEIFS(Fitness!H:H,Fitness!C:C,A816,Fitness!D:D,B816,Fitness!E:E,C816,Fitness!F:F,D816,Fitness!G:G,E816)</f>
        <v>10</v>
      </c>
      <c r="I816">
        <f>COUNTIFS(Fitness!C:C,A816,Fitness!D:D,B816,Fitness!E:E,C816,Fitness!F:F,D816,Fitness!G:G,E816)</f>
        <v>1</v>
      </c>
    </row>
    <row r="817" spans="1:9" x14ac:dyDescent="0.25">
      <c r="A817">
        <v>0.2</v>
      </c>
      <c r="B817" t="s">
        <v>15</v>
      </c>
      <c r="C817" t="s">
        <v>19</v>
      </c>
      <c r="D817">
        <v>9</v>
      </c>
      <c r="E817">
        <v>32</v>
      </c>
      <c r="F817" s="1">
        <f>_xlfn.MAXIFS(Fitness!H:H,Fitness!C:C,A817,Fitness!D:D,B817,Fitness!E:E,C817,Fitness!F:F,D817,Fitness!G:G,E817)</f>
        <v>18.29</v>
      </c>
      <c r="G817" s="1">
        <f>_xlfn.MINIFS(Fitness!H:H,Fitness!C:C,A817,Fitness!D:D,B817,Fitness!E:E,C817,Fitness!F:F,D817,Fitness!G:G,E817)</f>
        <v>18.29</v>
      </c>
      <c r="H817" s="1">
        <f>AVERAGEIFS(Fitness!H:H,Fitness!C:C,A817,Fitness!D:D,B817,Fitness!E:E,C817,Fitness!F:F,D817,Fitness!G:G,E817)</f>
        <v>18.29</v>
      </c>
      <c r="I817">
        <f>COUNTIFS(Fitness!C:C,A817,Fitness!D:D,B817,Fitness!E:E,C817,Fitness!F:F,D817,Fitness!G:G,E817)</f>
        <v>1</v>
      </c>
    </row>
    <row r="818" spans="1:9" x14ac:dyDescent="0.25">
      <c r="A818">
        <v>0.1</v>
      </c>
      <c r="B818" t="s">
        <v>15</v>
      </c>
      <c r="C818" t="s">
        <v>13</v>
      </c>
      <c r="D818">
        <v>12</v>
      </c>
      <c r="E818">
        <v>128</v>
      </c>
      <c r="F818" s="1">
        <f>_xlfn.MAXIFS(Fitness!H:H,Fitness!C:C,A818,Fitness!D:D,B818,Fitness!E:E,C818,Fitness!F:F,D818,Fitness!G:G,E818)</f>
        <v>17.05</v>
      </c>
      <c r="G818" s="1">
        <f>_xlfn.MINIFS(Fitness!H:H,Fitness!C:C,A818,Fitness!D:D,B818,Fitness!E:E,C818,Fitness!F:F,D818,Fitness!G:G,E818)</f>
        <v>17.05</v>
      </c>
      <c r="H818" s="1">
        <f>AVERAGEIFS(Fitness!H:H,Fitness!C:C,A818,Fitness!D:D,B818,Fitness!E:E,C818,Fitness!F:F,D818,Fitness!G:G,E818)</f>
        <v>17.05</v>
      </c>
      <c r="I818">
        <f>COUNTIFS(Fitness!C:C,A818,Fitness!D:D,B818,Fitness!E:E,C818,Fitness!F:F,D818,Fitness!G:G,E818)</f>
        <v>1</v>
      </c>
    </row>
    <row r="819" spans="1:9" x14ac:dyDescent="0.25">
      <c r="A819">
        <v>0.1</v>
      </c>
      <c r="B819" t="s">
        <v>15</v>
      </c>
      <c r="C819" t="s">
        <v>13</v>
      </c>
      <c r="D819">
        <v>1</v>
      </c>
      <c r="E819">
        <v>8</v>
      </c>
      <c r="F819" s="1">
        <f>_xlfn.MAXIFS(Fitness!H:H,Fitness!C:C,A819,Fitness!D:D,B819,Fitness!E:E,C819,Fitness!F:F,D819,Fitness!G:G,E819)</f>
        <v>35.380000000000003</v>
      </c>
      <c r="G819" s="1">
        <f>_xlfn.MINIFS(Fitness!H:H,Fitness!C:C,A819,Fitness!D:D,B819,Fitness!E:E,C819,Fitness!F:F,D819,Fitness!G:G,E819)</f>
        <v>35.380000000000003</v>
      </c>
      <c r="H819" s="1">
        <f>AVERAGEIFS(Fitness!H:H,Fitness!C:C,A819,Fitness!D:D,B819,Fitness!E:E,C819,Fitness!F:F,D819,Fitness!G:G,E819)</f>
        <v>35.380000000000003</v>
      </c>
      <c r="I819">
        <f>COUNTIFS(Fitness!C:C,A819,Fitness!D:D,B819,Fitness!E:E,C819,Fitness!F:F,D819,Fitness!G:G,E819)</f>
        <v>1</v>
      </c>
    </row>
    <row r="820" spans="1:9" x14ac:dyDescent="0.25">
      <c r="A820">
        <v>0.4</v>
      </c>
      <c r="B820" t="s">
        <v>15</v>
      </c>
      <c r="C820" t="s">
        <v>13</v>
      </c>
      <c r="D820">
        <v>1</v>
      </c>
      <c r="E820">
        <v>32</v>
      </c>
      <c r="F820" s="1">
        <f>_xlfn.MAXIFS(Fitness!H:H,Fitness!C:C,A820,Fitness!D:D,B820,Fitness!E:E,C820,Fitness!F:F,D820,Fitness!G:G,E820)</f>
        <v>36.58</v>
      </c>
      <c r="G820" s="1">
        <f>_xlfn.MINIFS(Fitness!H:H,Fitness!C:C,A820,Fitness!D:D,B820,Fitness!E:E,C820,Fitness!F:F,D820,Fitness!G:G,E820)</f>
        <v>36.58</v>
      </c>
      <c r="H820" s="1">
        <f>AVERAGEIFS(Fitness!H:H,Fitness!C:C,A820,Fitness!D:D,B820,Fitness!E:E,C820,Fitness!F:F,D820,Fitness!G:G,E820)</f>
        <v>36.58</v>
      </c>
      <c r="I820">
        <f>COUNTIFS(Fitness!C:C,A820,Fitness!D:D,B820,Fitness!E:E,C820,Fitness!F:F,D820,Fitness!G:G,E820)</f>
        <v>1</v>
      </c>
    </row>
    <row r="821" spans="1:9" x14ac:dyDescent="0.25">
      <c r="A821">
        <v>0.1</v>
      </c>
      <c r="B821" t="s">
        <v>15</v>
      </c>
      <c r="C821" t="s">
        <v>13</v>
      </c>
      <c r="D821">
        <v>1</v>
      </c>
      <c r="E821">
        <v>64</v>
      </c>
      <c r="F821" s="1">
        <f>_xlfn.MAXIFS(Fitness!H:H,Fitness!C:C,A821,Fitness!D:D,B821,Fitness!E:E,C821,Fitness!F:F,D821,Fitness!G:G,E821)</f>
        <v>39.67</v>
      </c>
      <c r="G821" s="1">
        <f>_xlfn.MINIFS(Fitness!H:H,Fitness!C:C,A821,Fitness!D:D,B821,Fitness!E:E,C821,Fitness!F:F,D821,Fitness!G:G,E821)</f>
        <v>38.64</v>
      </c>
      <c r="H821" s="1">
        <f>AVERAGEIFS(Fitness!H:H,Fitness!C:C,A821,Fitness!D:D,B821,Fitness!E:E,C821,Fitness!F:F,D821,Fitness!G:G,E821)</f>
        <v>39.155000000000001</v>
      </c>
      <c r="I821">
        <f>COUNTIFS(Fitness!C:C,A821,Fitness!D:D,B821,Fitness!E:E,C821,Fitness!F:F,D821,Fitness!G:G,E821)</f>
        <v>2</v>
      </c>
    </row>
    <row r="822" spans="1:9" x14ac:dyDescent="0.25">
      <c r="A822">
        <v>0.1</v>
      </c>
      <c r="B822" t="s">
        <v>10</v>
      </c>
      <c r="C822" t="s">
        <v>19</v>
      </c>
      <c r="D822">
        <v>1</v>
      </c>
      <c r="E822">
        <v>128</v>
      </c>
      <c r="F822" s="1">
        <f>_xlfn.MAXIFS(Fitness!H:H,Fitness!C:C,A822,Fitness!D:D,B822,Fitness!E:E,C822,Fitness!F:F,D822,Fitness!G:G,E822)</f>
        <v>37.119999999999997</v>
      </c>
      <c r="G822" s="1">
        <f>_xlfn.MINIFS(Fitness!H:H,Fitness!C:C,A822,Fitness!D:D,B822,Fitness!E:E,C822,Fitness!F:F,D822,Fitness!G:G,E822)</f>
        <v>37.119999999999997</v>
      </c>
      <c r="H822" s="1">
        <f>AVERAGEIFS(Fitness!H:H,Fitness!C:C,A822,Fitness!D:D,B822,Fitness!E:E,C822,Fitness!F:F,D822,Fitness!G:G,E822)</f>
        <v>37.119999999999997</v>
      </c>
      <c r="I822">
        <f>COUNTIFS(Fitness!C:C,A822,Fitness!D:D,B822,Fitness!E:E,C822,Fitness!F:F,D822,Fitness!G:G,E822)</f>
        <v>1</v>
      </c>
    </row>
    <row r="823" spans="1:9" x14ac:dyDescent="0.25">
      <c r="A823">
        <v>0.3</v>
      </c>
      <c r="B823" t="s">
        <v>12</v>
      </c>
      <c r="C823" t="s">
        <v>13</v>
      </c>
      <c r="D823">
        <v>1</v>
      </c>
      <c r="E823">
        <v>64</v>
      </c>
      <c r="F823" s="1">
        <f>_xlfn.MAXIFS(Fitness!H:H,Fitness!C:C,A823,Fitness!D:D,B823,Fitness!E:E,C823,Fitness!F:F,D823,Fitness!G:G,E823)</f>
        <v>35.71</v>
      </c>
      <c r="G823" s="1">
        <f>_xlfn.MINIFS(Fitness!H:H,Fitness!C:C,A823,Fitness!D:D,B823,Fitness!E:E,C823,Fitness!F:F,D823,Fitness!G:G,E823)</f>
        <v>35.71</v>
      </c>
      <c r="H823" s="1">
        <f>AVERAGEIFS(Fitness!H:H,Fitness!C:C,A823,Fitness!D:D,B823,Fitness!E:E,C823,Fitness!F:F,D823,Fitness!G:G,E823)</f>
        <v>35.71</v>
      </c>
      <c r="I823">
        <f>COUNTIFS(Fitness!C:C,A823,Fitness!D:D,B823,Fitness!E:E,C823,Fitness!F:F,D823,Fitness!G:G,E823)</f>
        <v>1</v>
      </c>
    </row>
    <row r="824" spans="1:9" x14ac:dyDescent="0.25">
      <c r="A824">
        <v>0.4</v>
      </c>
      <c r="B824" t="s">
        <v>12</v>
      </c>
      <c r="C824" t="s">
        <v>19</v>
      </c>
      <c r="D824">
        <v>1</v>
      </c>
      <c r="E824">
        <v>128</v>
      </c>
      <c r="F824" s="1">
        <f>_xlfn.MAXIFS(Fitness!H:H,Fitness!C:C,A824,Fitness!D:D,B824,Fitness!E:E,C824,Fitness!F:F,D824,Fitness!G:G,E824)</f>
        <v>44.31</v>
      </c>
      <c r="G824" s="1">
        <f>_xlfn.MINIFS(Fitness!H:H,Fitness!C:C,A824,Fitness!D:D,B824,Fitness!E:E,C824,Fitness!F:F,D824,Fitness!G:G,E824)</f>
        <v>44.31</v>
      </c>
      <c r="H824" s="1">
        <f>AVERAGEIFS(Fitness!H:H,Fitness!C:C,A824,Fitness!D:D,B824,Fitness!E:E,C824,Fitness!F:F,D824,Fitness!G:G,E824)</f>
        <v>44.31</v>
      </c>
      <c r="I824">
        <f>COUNTIFS(Fitness!C:C,A824,Fitness!D:D,B824,Fitness!E:E,C824,Fitness!F:F,D824,Fitness!G:G,E824)</f>
        <v>1</v>
      </c>
    </row>
    <row r="825" spans="1:9" x14ac:dyDescent="0.25">
      <c r="A825">
        <v>0.1</v>
      </c>
      <c r="B825" t="s">
        <v>15</v>
      </c>
      <c r="C825" t="s">
        <v>19</v>
      </c>
      <c r="D825">
        <v>1</v>
      </c>
      <c r="E825">
        <v>4</v>
      </c>
      <c r="F825" s="1">
        <f>_xlfn.MAXIFS(Fitness!H:H,Fitness!C:C,A825,Fitness!D:D,B825,Fitness!E:E,C825,Fitness!F:F,D825,Fitness!G:G,E825)</f>
        <v>23.69</v>
      </c>
      <c r="G825" s="1">
        <f>_xlfn.MINIFS(Fitness!H:H,Fitness!C:C,A825,Fitness!D:D,B825,Fitness!E:E,C825,Fitness!F:F,D825,Fitness!G:G,E825)</f>
        <v>23.69</v>
      </c>
      <c r="H825" s="1">
        <f>AVERAGEIFS(Fitness!H:H,Fitness!C:C,A825,Fitness!D:D,B825,Fitness!E:E,C825,Fitness!F:F,D825,Fitness!G:G,E825)</f>
        <v>23.69</v>
      </c>
      <c r="I825">
        <f>COUNTIFS(Fitness!C:C,A825,Fitness!D:D,B825,Fitness!E:E,C825,Fitness!F:F,D825,Fitness!G:G,E825)</f>
        <v>1</v>
      </c>
    </row>
    <row r="826" spans="1:9" x14ac:dyDescent="0.25">
      <c r="A826">
        <v>0.4</v>
      </c>
      <c r="B826" t="s">
        <v>18</v>
      </c>
      <c r="C826" t="s">
        <v>17</v>
      </c>
      <c r="D826">
        <v>1</v>
      </c>
      <c r="E826">
        <v>32</v>
      </c>
      <c r="F826" s="1">
        <f>_xlfn.MAXIFS(Fitness!H:H,Fitness!C:C,A826,Fitness!D:D,B826,Fitness!E:E,C826,Fitness!F:F,D826,Fitness!G:G,E826)</f>
        <v>41.99</v>
      </c>
      <c r="G826" s="1">
        <f>_xlfn.MINIFS(Fitness!H:H,Fitness!C:C,A826,Fitness!D:D,B826,Fitness!E:E,C826,Fitness!F:F,D826,Fitness!G:G,E826)</f>
        <v>41.99</v>
      </c>
      <c r="H826" s="1">
        <f>AVERAGEIFS(Fitness!H:H,Fitness!C:C,A826,Fitness!D:D,B826,Fitness!E:E,C826,Fitness!F:F,D826,Fitness!G:G,E826)</f>
        <v>41.99</v>
      </c>
      <c r="I826">
        <f>COUNTIFS(Fitness!C:C,A826,Fitness!D:D,B826,Fitness!E:E,C826,Fitness!F:F,D826,Fitness!G:G,E826)</f>
        <v>1</v>
      </c>
    </row>
    <row r="827" spans="1:9" x14ac:dyDescent="0.25">
      <c r="A827">
        <v>0.1</v>
      </c>
      <c r="B827" t="s">
        <v>21</v>
      </c>
      <c r="C827" t="s">
        <v>17</v>
      </c>
      <c r="D827">
        <v>1</v>
      </c>
      <c r="E827">
        <v>128</v>
      </c>
      <c r="F827" s="1">
        <f>_xlfn.MAXIFS(Fitness!H:H,Fitness!C:C,A827,Fitness!D:D,B827,Fitness!E:E,C827,Fitness!F:F,D827,Fitness!G:G,E827)</f>
        <v>42.39</v>
      </c>
      <c r="G827" s="1">
        <f>_xlfn.MINIFS(Fitness!H:H,Fitness!C:C,A827,Fitness!D:D,B827,Fitness!E:E,C827,Fitness!F:F,D827,Fitness!G:G,E827)</f>
        <v>41.71</v>
      </c>
      <c r="H827" s="1">
        <f>AVERAGEIFS(Fitness!H:H,Fitness!C:C,A827,Fitness!D:D,B827,Fitness!E:E,C827,Fitness!F:F,D827,Fitness!G:G,E827)</f>
        <v>42.05</v>
      </c>
      <c r="I827">
        <f>COUNTIFS(Fitness!C:C,A827,Fitness!D:D,B827,Fitness!E:E,C827,Fitness!F:F,D827,Fitness!G:G,E827)</f>
        <v>2</v>
      </c>
    </row>
    <row r="828" spans="1:9" x14ac:dyDescent="0.25">
      <c r="A828">
        <v>0.4</v>
      </c>
      <c r="B828" t="s">
        <v>15</v>
      </c>
      <c r="C828" t="s">
        <v>14</v>
      </c>
      <c r="D828">
        <v>1</v>
      </c>
      <c r="E828">
        <v>16</v>
      </c>
      <c r="F828" s="1">
        <f>_xlfn.MAXIFS(Fitness!H:H,Fitness!C:C,A828,Fitness!D:D,B828,Fitness!E:E,C828,Fitness!F:F,D828,Fitness!G:G,E828)</f>
        <v>10</v>
      </c>
      <c r="G828" s="1">
        <f>_xlfn.MINIFS(Fitness!H:H,Fitness!C:C,A828,Fitness!D:D,B828,Fitness!E:E,C828,Fitness!F:F,D828,Fitness!G:G,E828)</f>
        <v>10</v>
      </c>
      <c r="H828" s="1">
        <f>AVERAGEIFS(Fitness!H:H,Fitness!C:C,A828,Fitness!D:D,B828,Fitness!E:E,C828,Fitness!F:F,D828,Fitness!G:G,E828)</f>
        <v>10</v>
      </c>
      <c r="I828">
        <f>COUNTIFS(Fitness!C:C,A828,Fitness!D:D,B828,Fitness!E:E,C828,Fitness!F:F,D828,Fitness!G:G,E828)</f>
        <v>1</v>
      </c>
    </row>
    <row r="829" spans="1:9" x14ac:dyDescent="0.25">
      <c r="A829">
        <v>0.1</v>
      </c>
      <c r="B829" t="s">
        <v>15</v>
      </c>
      <c r="C829" t="s">
        <v>16</v>
      </c>
      <c r="D829">
        <v>1</v>
      </c>
      <c r="E829">
        <v>16</v>
      </c>
      <c r="F829" s="1">
        <f>_xlfn.MAXIFS(Fitness!H:H,Fitness!C:C,A829,Fitness!D:D,B829,Fitness!E:E,C829,Fitness!F:F,D829,Fitness!G:G,E829)</f>
        <v>40.44</v>
      </c>
      <c r="G829" s="1">
        <f>_xlfn.MINIFS(Fitness!H:H,Fitness!C:C,A829,Fitness!D:D,B829,Fitness!E:E,C829,Fitness!F:F,D829,Fitness!G:G,E829)</f>
        <v>40.44</v>
      </c>
      <c r="H829" s="1">
        <f>AVERAGEIFS(Fitness!H:H,Fitness!C:C,A829,Fitness!D:D,B829,Fitness!E:E,C829,Fitness!F:F,D829,Fitness!G:G,E829)</f>
        <v>40.44</v>
      </c>
      <c r="I829">
        <f>COUNTIFS(Fitness!C:C,A829,Fitness!D:D,B829,Fitness!E:E,C829,Fitness!F:F,D829,Fitness!G:G,E829)</f>
        <v>1</v>
      </c>
    </row>
    <row r="830" spans="1:9" x14ac:dyDescent="0.25">
      <c r="A830">
        <v>0.25</v>
      </c>
      <c r="B830" t="s">
        <v>15</v>
      </c>
      <c r="C830" t="s">
        <v>19</v>
      </c>
      <c r="D830">
        <v>1</v>
      </c>
      <c r="E830">
        <v>128</v>
      </c>
      <c r="F830" s="1">
        <f>_xlfn.MAXIFS(Fitness!H:H,Fitness!C:C,A830,Fitness!D:D,B830,Fitness!E:E,C830,Fitness!F:F,D830,Fitness!G:G,E830)</f>
        <v>43.34</v>
      </c>
      <c r="G830" s="1">
        <f>_xlfn.MINIFS(Fitness!H:H,Fitness!C:C,A830,Fitness!D:D,B830,Fitness!E:E,C830,Fitness!F:F,D830,Fitness!G:G,E830)</f>
        <v>43.34</v>
      </c>
      <c r="H830" s="1">
        <f>AVERAGEIFS(Fitness!H:H,Fitness!C:C,A830,Fitness!D:D,B830,Fitness!E:E,C830,Fitness!F:F,D830,Fitness!G:G,E830)</f>
        <v>43.34</v>
      </c>
      <c r="I830">
        <f>COUNTIFS(Fitness!C:C,A830,Fitness!D:D,B830,Fitness!E:E,C830,Fitness!F:F,D830,Fitness!G:G,E830)</f>
        <v>1</v>
      </c>
    </row>
    <row r="831" spans="1:9" x14ac:dyDescent="0.25">
      <c r="A831">
        <v>0.1</v>
      </c>
      <c r="B831" t="s">
        <v>21</v>
      </c>
      <c r="C831" t="s">
        <v>19</v>
      </c>
      <c r="D831">
        <v>1</v>
      </c>
      <c r="E831">
        <v>128</v>
      </c>
      <c r="F831" s="1">
        <f>_xlfn.MAXIFS(Fitness!H:H,Fitness!C:C,A831,Fitness!D:D,B831,Fitness!E:E,C831,Fitness!F:F,D831,Fitness!G:G,E831)</f>
        <v>41.17</v>
      </c>
      <c r="G831" s="1">
        <f>_xlfn.MINIFS(Fitness!H:H,Fitness!C:C,A831,Fitness!D:D,B831,Fitness!E:E,C831,Fitness!F:F,D831,Fitness!G:G,E831)</f>
        <v>41.17</v>
      </c>
      <c r="H831" s="1">
        <f>AVERAGEIFS(Fitness!H:H,Fitness!C:C,A831,Fitness!D:D,B831,Fitness!E:E,C831,Fitness!F:F,D831,Fitness!G:G,E831)</f>
        <v>41.17</v>
      </c>
      <c r="I831">
        <f>COUNTIFS(Fitness!C:C,A831,Fitness!D:D,B831,Fitness!E:E,C831,Fitness!F:F,D831,Fitness!G:G,E831)</f>
        <v>1</v>
      </c>
    </row>
    <row r="832" spans="1:9" x14ac:dyDescent="0.25">
      <c r="A832">
        <v>0.1</v>
      </c>
      <c r="B832" t="s">
        <v>15</v>
      </c>
      <c r="C832" t="s">
        <v>19</v>
      </c>
      <c r="D832">
        <v>12</v>
      </c>
      <c r="E832">
        <v>128</v>
      </c>
      <c r="F832" s="1">
        <f>_xlfn.MAXIFS(Fitness!H:H,Fitness!C:C,A832,Fitness!D:D,B832,Fitness!E:E,C832,Fitness!F:F,D832,Fitness!G:G,E832)</f>
        <v>10</v>
      </c>
      <c r="G832" s="1">
        <f>_xlfn.MINIFS(Fitness!H:H,Fitness!C:C,A832,Fitness!D:D,B832,Fitness!E:E,C832,Fitness!F:F,D832,Fitness!G:G,E832)</f>
        <v>10</v>
      </c>
      <c r="H832" s="1">
        <f>AVERAGEIFS(Fitness!H:H,Fitness!C:C,A832,Fitness!D:D,B832,Fitness!E:E,C832,Fitness!F:F,D832,Fitness!G:G,E832)</f>
        <v>10</v>
      </c>
      <c r="I832">
        <f>COUNTIFS(Fitness!C:C,A832,Fitness!D:D,B832,Fitness!E:E,C832,Fitness!F:F,D832,Fitness!G:G,E832)</f>
        <v>1</v>
      </c>
    </row>
    <row r="833" spans="1:9" x14ac:dyDescent="0.25">
      <c r="A833">
        <v>0.4</v>
      </c>
      <c r="B833" t="s">
        <v>15</v>
      </c>
      <c r="C833" t="s">
        <v>19</v>
      </c>
      <c r="D833">
        <v>1</v>
      </c>
      <c r="E833">
        <v>8</v>
      </c>
      <c r="F833" s="1">
        <f>_xlfn.MAXIFS(Fitness!H:H,Fitness!C:C,A833,Fitness!D:D,B833,Fitness!E:E,C833,Fitness!F:F,D833,Fitness!G:G,E833)</f>
        <v>19.77</v>
      </c>
      <c r="G833" s="1">
        <f>_xlfn.MINIFS(Fitness!H:H,Fitness!C:C,A833,Fitness!D:D,B833,Fitness!E:E,C833,Fitness!F:F,D833,Fitness!G:G,E833)</f>
        <v>19.77</v>
      </c>
      <c r="H833" s="1">
        <f>AVERAGEIFS(Fitness!H:H,Fitness!C:C,A833,Fitness!D:D,B833,Fitness!E:E,C833,Fitness!F:F,D833,Fitness!G:G,E833)</f>
        <v>19.77</v>
      </c>
      <c r="I833">
        <f>COUNTIFS(Fitness!C:C,A833,Fitness!D:D,B833,Fitness!E:E,C833,Fitness!F:F,D833,Fitness!G:G,E833)</f>
        <v>1</v>
      </c>
    </row>
    <row r="834" spans="1:9" x14ac:dyDescent="0.25">
      <c r="A834">
        <v>0.4</v>
      </c>
      <c r="B834" t="s">
        <v>15</v>
      </c>
      <c r="C834" t="s">
        <v>17</v>
      </c>
      <c r="D834">
        <v>3</v>
      </c>
      <c r="E834">
        <v>128</v>
      </c>
      <c r="F834" s="1">
        <f>_xlfn.MAXIFS(Fitness!H:H,Fitness!C:C,A834,Fitness!D:D,B834,Fitness!E:E,C834,Fitness!F:F,D834,Fitness!G:G,E834)</f>
        <v>43.47</v>
      </c>
      <c r="G834" s="1">
        <f>_xlfn.MINIFS(Fitness!H:H,Fitness!C:C,A834,Fitness!D:D,B834,Fitness!E:E,C834,Fitness!F:F,D834,Fitness!G:G,E834)</f>
        <v>43.47</v>
      </c>
      <c r="H834" s="1">
        <f>AVERAGEIFS(Fitness!H:H,Fitness!C:C,A834,Fitness!D:D,B834,Fitness!E:E,C834,Fitness!F:F,D834,Fitness!G:G,E834)</f>
        <v>43.47</v>
      </c>
      <c r="I834">
        <f>COUNTIFS(Fitness!C:C,A834,Fitness!D:D,B834,Fitness!E:E,C834,Fitness!F:F,D834,Fitness!G:G,E834)</f>
        <v>1</v>
      </c>
    </row>
    <row r="835" spans="1:9" x14ac:dyDescent="0.25">
      <c r="A835">
        <v>0.4</v>
      </c>
      <c r="B835" t="s">
        <v>21</v>
      </c>
      <c r="C835" t="s">
        <v>11</v>
      </c>
      <c r="D835">
        <v>1</v>
      </c>
      <c r="E835">
        <v>64</v>
      </c>
      <c r="F835" s="1">
        <f>_xlfn.MAXIFS(Fitness!H:H,Fitness!C:C,A835,Fitness!D:D,B835,Fitness!E:E,C835,Fitness!F:F,D835,Fitness!G:G,E835)</f>
        <v>41.2</v>
      </c>
      <c r="G835" s="1">
        <f>_xlfn.MINIFS(Fitness!H:H,Fitness!C:C,A835,Fitness!D:D,B835,Fitness!E:E,C835,Fitness!F:F,D835,Fitness!G:G,E835)</f>
        <v>41.2</v>
      </c>
      <c r="H835" s="1">
        <f>AVERAGEIFS(Fitness!H:H,Fitness!C:C,A835,Fitness!D:D,B835,Fitness!E:E,C835,Fitness!F:F,D835,Fitness!G:G,E835)</f>
        <v>41.2</v>
      </c>
      <c r="I835">
        <f>COUNTIFS(Fitness!C:C,A835,Fitness!D:D,B835,Fitness!E:E,C835,Fitness!F:F,D835,Fitness!G:G,E835)</f>
        <v>1</v>
      </c>
    </row>
    <row r="836" spans="1:9" x14ac:dyDescent="0.25">
      <c r="A836">
        <v>0.1</v>
      </c>
      <c r="B836" t="s">
        <v>10</v>
      </c>
      <c r="C836" t="s">
        <v>19</v>
      </c>
      <c r="D836">
        <v>9</v>
      </c>
      <c r="E836">
        <v>64</v>
      </c>
      <c r="F836" s="1">
        <f>_xlfn.MAXIFS(Fitness!H:H,Fitness!C:C,A836,Fitness!D:D,B836,Fitness!E:E,C836,Fitness!F:F,D836,Fitness!G:G,E836)</f>
        <v>10</v>
      </c>
      <c r="G836" s="1">
        <f>_xlfn.MINIFS(Fitness!H:H,Fitness!C:C,A836,Fitness!D:D,B836,Fitness!E:E,C836,Fitness!F:F,D836,Fitness!G:G,E836)</f>
        <v>10</v>
      </c>
      <c r="H836" s="1">
        <f>AVERAGEIFS(Fitness!H:H,Fitness!C:C,A836,Fitness!D:D,B836,Fitness!E:E,C836,Fitness!F:F,D836,Fitness!G:G,E836)</f>
        <v>10</v>
      </c>
      <c r="I836">
        <f>COUNTIFS(Fitness!C:C,A836,Fitness!D:D,B836,Fitness!E:E,C836,Fitness!F:F,D836,Fitness!G:G,E836)</f>
        <v>1</v>
      </c>
    </row>
    <row r="837" spans="1:9" x14ac:dyDescent="0.25">
      <c r="A837">
        <v>0.5</v>
      </c>
      <c r="B837" t="s">
        <v>15</v>
      </c>
      <c r="C837" t="s">
        <v>17</v>
      </c>
      <c r="D837">
        <v>3</v>
      </c>
      <c r="E837">
        <v>64</v>
      </c>
      <c r="F837" s="1">
        <f>_xlfn.MAXIFS(Fitness!H:H,Fitness!C:C,A837,Fitness!D:D,B837,Fitness!E:E,C837,Fitness!F:F,D837,Fitness!G:G,E837)</f>
        <v>37.909999999999997</v>
      </c>
      <c r="G837" s="1">
        <f>_xlfn.MINIFS(Fitness!H:H,Fitness!C:C,A837,Fitness!D:D,B837,Fitness!E:E,C837,Fitness!F:F,D837,Fitness!G:G,E837)</f>
        <v>37.909999999999997</v>
      </c>
      <c r="H837" s="1">
        <f>AVERAGEIFS(Fitness!H:H,Fitness!C:C,A837,Fitness!D:D,B837,Fitness!E:E,C837,Fitness!F:F,D837,Fitness!G:G,E837)</f>
        <v>37.909999999999997</v>
      </c>
      <c r="I837">
        <f>COUNTIFS(Fitness!C:C,A837,Fitness!D:D,B837,Fitness!E:E,C837,Fitness!F:F,D837,Fitness!G:G,E837)</f>
        <v>1</v>
      </c>
    </row>
    <row r="838" spans="1:9" x14ac:dyDescent="0.25">
      <c r="A838">
        <v>0.1</v>
      </c>
      <c r="B838" t="s">
        <v>15</v>
      </c>
      <c r="C838" t="s">
        <v>17</v>
      </c>
      <c r="D838">
        <v>9</v>
      </c>
      <c r="E838">
        <v>64</v>
      </c>
      <c r="F838" s="1">
        <f>_xlfn.MAXIFS(Fitness!H:H,Fitness!C:C,A838,Fitness!D:D,B838,Fitness!E:E,C838,Fitness!F:F,D838,Fitness!G:G,E838)</f>
        <v>43.04</v>
      </c>
      <c r="G838" s="1">
        <f>_xlfn.MINIFS(Fitness!H:H,Fitness!C:C,A838,Fitness!D:D,B838,Fitness!E:E,C838,Fitness!F:F,D838,Fitness!G:G,E838)</f>
        <v>43.04</v>
      </c>
      <c r="H838" s="1">
        <f>AVERAGEIFS(Fitness!H:H,Fitness!C:C,A838,Fitness!D:D,B838,Fitness!E:E,C838,Fitness!F:F,D838,Fitness!G:G,E838)</f>
        <v>43.04</v>
      </c>
      <c r="I838">
        <f>COUNTIFS(Fitness!C:C,A838,Fitness!D:D,B838,Fitness!E:E,C838,Fitness!F:F,D838,Fitness!G:G,E838)</f>
        <v>1</v>
      </c>
    </row>
    <row r="839" spans="1:9" x14ac:dyDescent="0.25">
      <c r="A839">
        <v>0.5</v>
      </c>
      <c r="B839" t="s">
        <v>21</v>
      </c>
      <c r="C839" t="s">
        <v>19</v>
      </c>
      <c r="D839">
        <v>1</v>
      </c>
      <c r="E839">
        <v>128</v>
      </c>
      <c r="F839" s="1">
        <f>_xlfn.MAXIFS(Fitness!H:H,Fitness!C:C,A839,Fitness!D:D,B839,Fitness!E:E,C839,Fitness!F:F,D839,Fitness!G:G,E839)</f>
        <v>39.28</v>
      </c>
      <c r="G839" s="1">
        <f>_xlfn.MINIFS(Fitness!H:H,Fitness!C:C,A839,Fitness!D:D,B839,Fitness!E:E,C839,Fitness!F:F,D839,Fitness!G:G,E839)</f>
        <v>39.28</v>
      </c>
      <c r="H839" s="1">
        <f>AVERAGEIFS(Fitness!H:H,Fitness!C:C,A839,Fitness!D:D,B839,Fitness!E:E,C839,Fitness!F:F,D839,Fitness!G:G,E839)</f>
        <v>39.28</v>
      </c>
      <c r="I839">
        <f>COUNTIFS(Fitness!C:C,A839,Fitness!D:D,B839,Fitness!E:E,C839,Fitness!F:F,D839,Fitness!G:G,E839)</f>
        <v>1</v>
      </c>
    </row>
    <row r="840" spans="1:9" x14ac:dyDescent="0.25">
      <c r="A840">
        <v>0.2</v>
      </c>
      <c r="B840" t="s">
        <v>15</v>
      </c>
      <c r="C840" t="s">
        <v>19</v>
      </c>
      <c r="D840">
        <v>1</v>
      </c>
      <c r="E840">
        <v>4</v>
      </c>
      <c r="F840" s="1">
        <f>_xlfn.MAXIFS(Fitness!H:H,Fitness!C:C,A840,Fitness!D:D,B840,Fitness!E:E,C840,Fitness!F:F,D840,Fitness!G:G,E840)</f>
        <v>21.28</v>
      </c>
      <c r="G840" s="1">
        <f>_xlfn.MINIFS(Fitness!H:H,Fitness!C:C,A840,Fitness!D:D,B840,Fitness!E:E,C840,Fitness!F:F,D840,Fitness!G:G,E840)</f>
        <v>21.28</v>
      </c>
      <c r="H840" s="1">
        <f>AVERAGEIFS(Fitness!H:H,Fitness!C:C,A840,Fitness!D:D,B840,Fitness!E:E,C840,Fitness!F:F,D840,Fitness!G:G,E840)</f>
        <v>21.28</v>
      </c>
      <c r="I840">
        <f>COUNTIFS(Fitness!C:C,A840,Fitness!D:D,B840,Fitness!E:E,C840,Fitness!F:F,D840,Fitness!G:G,E840)</f>
        <v>1</v>
      </c>
    </row>
    <row r="841" spans="1:9" x14ac:dyDescent="0.25">
      <c r="A841">
        <v>0.5</v>
      </c>
      <c r="B841" t="s">
        <v>15</v>
      </c>
      <c r="C841" t="s">
        <v>14</v>
      </c>
      <c r="D841">
        <v>6</v>
      </c>
      <c r="E841">
        <v>16</v>
      </c>
      <c r="F841" s="1">
        <f>_xlfn.MAXIFS(Fitness!H:H,Fitness!C:C,A841,Fitness!D:D,B841,Fitness!E:E,C841,Fitness!F:F,D841,Fitness!G:G,E841)</f>
        <v>10</v>
      </c>
      <c r="G841" s="1">
        <f>_xlfn.MINIFS(Fitness!H:H,Fitness!C:C,A841,Fitness!D:D,B841,Fitness!E:E,C841,Fitness!F:F,D841,Fitness!G:G,E841)</f>
        <v>10</v>
      </c>
      <c r="H841" s="1">
        <f>AVERAGEIFS(Fitness!H:H,Fitness!C:C,A841,Fitness!D:D,B841,Fitness!E:E,C841,Fitness!F:F,D841,Fitness!G:G,E841)</f>
        <v>10</v>
      </c>
      <c r="I841">
        <f>COUNTIFS(Fitness!C:C,A841,Fitness!D:D,B841,Fitness!E:E,C841,Fitness!F:F,D841,Fitness!G:G,E841)</f>
        <v>1</v>
      </c>
    </row>
    <row r="842" spans="1:9" x14ac:dyDescent="0.25">
      <c r="A842">
        <v>0.1</v>
      </c>
      <c r="B842" t="s">
        <v>15</v>
      </c>
      <c r="C842" t="s">
        <v>14</v>
      </c>
      <c r="D842">
        <v>6</v>
      </c>
      <c r="E842">
        <v>16</v>
      </c>
      <c r="F842" s="1">
        <f>_xlfn.MAXIFS(Fitness!H:H,Fitness!C:C,A842,Fitness!D:D,B842,Fitness!E:E,C842,Fitness!F:F,D842,Fitness!G:G,E842)</f>
        <v>20.399999999999999</v>
      </c>
      <c r="G842" s="1">
        <f>_xlfn.MINIFS(Fitness!H:H,Fitness!C:C,A842,Fitness!D:D,B842,Fitness!E:E,C842,Fitness!F:F,D842,Fitness!G:G,E842)</f>
        <v>19.55</v>
      </c>
      <c r="H842" s="1">
        <f>AVERAGEIFS(Fitness!H:H,Fitness!C:C,A842,Fitness!D:D,B842,Fitness!E:E,C842,Fitness!F:F,D842,Fitness!G:G,E842)</f>
        <v>19.975000000000001</v>
      </c>
      <c r="I842">
        <f>COUNTIFS(Fitness!C:C,A842,Fitness!D:D,B842,Fitness!E:E,C842,Fitness!F:F,D842,Fitness!G:G,E842)</f>
        <v>2</v>
      </c>
    </row>
    <row r="843" spans="1:9" x14ac:dyDescent="0.25">
      <c r="A843">
        <v>0.25</v>
      </c>
      <c r="B843" t="s">
        <v>15</v>
      </c>
      <c r="C843" t="s">
        <v>13</v>
      </c>
      <c r="D843">
        <v>1</v>
      </c>
      <c r="E843">
        <v>8</v>
      </c>
      <c r="F843" s="1">
        <f>_xlfn.MAXIFS(Fitness!H:H,Fitness!C:C,A843,Fitness!D:D,B843,Fitness!E:E,C843,Fitness!F:F,D843,Fitness!G:G,E843)</f>
        <v>35.07</v>
      </c>
      <c r="G843" s="1">
        <f>_xlfn.MINIFS(Fitness!H:H,Fitness!C:C,A843,Fitness!D:D,B843,Fitness!E:E,C843,Fitness!F:F,D843,Fitness!G:G,E843)</f>
        <v>35.07</v>
      </c>
      <c r="H843" s="1">
        <f>AVERAGEIFS(Fitness!H:H,Fitness!C:C,A843,Fitness!D:D,B843,Fitness!E:E,C843,Fitness!F:F,D843,Fitness!G:G,E843)</f>
        <v>35.07</v>
      </c>
      <c r="I843">
        <f>COUNTIFS(Fitness!C:C,A843,Fitness!D:D,B843,Fitness!E:E,C843,Fitness!F:F,D843,Fitness!G:G,E843)</f>
        <v>1</v>
      </c>
    </row>
    <row r="844" spans="1:9" x14ac:dyDescent="0.25">
      <c r="A844">
        <v>0.1</v>
      </c>
      <c r="B844" t="s">
        <v>15</v>
      </c>
      <c r="C844" t="s">
        <v>17</v>
      </c>
      <c r="D844">
        <v>15</v>
      </c>
      <c r="E844">
        <v>128</v>
      </c>
      <c r="F844" s="1">
        <f>_xlfn.MAXIFS(Fitness!H:H,Fitness!C:C,A844,Fitness!D:D,B844,Fitness!E:E,C844,Fitness!F:F,D844,Fitness!G:G,E844)</f>
        <v>41.41</v>
      </c>
      <c r="G844" s="1">
        <f>_xlfn.MINIFS(Fitness!H:H,Fitness!C:C,A844,Fitness!D:D,B844,Fitness!E:E,C844,Fitness!F:F,D844,Fitness!G:G,E844)</f>
        <v>41.41</v>
      </c>
      <c r="H844" s="1">
        <f>AVERAGEIFS(Fitness!H:H,Fitness!C:C,A844,Fitness!D:D,B844,Fitness!E:E,C844,Fitness!F:F,D844,Fitness!G:G,E844)</f>
        <v>41.41</v>
      </c>
      <c r="I844">
        <f>COUNTIFS(Fitness!C:C,A844,Fitness!D:D,B844,Fitness!E:E,C844,Fitness!F:F,D844,Fitness!G:G,E844)</f>
        <v>1</v>
      </c>
    </row>
    <row r="845" spans="1:9" x14ac:dyDescent="0.25">
      <c r="A845">
        <v>0.1</v>
      </c>
      <c r="B845" t="s">
        <v>10</v>
      </c>
      <c r="C845" t="s">
        <v>17</v>
      </c>
      <c r="D845">
        <v>1</v>
      </c>
      <c r="E845">
        <v>128</v>
      </c>
      <c r="F845" s="1">
        <f>_xlfn.MAXIFS(Fitness!H:H,Fitness!C:C,A845,Fitness!D:D,B845,Fitness!E:E,C845,Fitness!F:F,D845,Fitness!G:G,E845)</f>
        <v>42.19</v>
      </c>
      <c r="G845" s="1">
        <f>_xlfn.MINIFS(Fitness!H:H,Fitness!C:C,A845,Fitness!D:D,B845,Fitness!E:E,C845,Fitness!F:F,D845,Fitness!G:G,E845)</f>
        <v>37.78</v>
      </c>
      <c r="H845" s="1">
        <f>AVERAGEIFS(Fitness!H:H,Fitness!C:C,A845,Fitness!D:D,B845,Fitness!E:E,C845,Fitness!F:F,D845,Fitness!G:G,E845)</f>
        <v>39.836666666666666</v>
      </c>
      <c r="I845">
        <f>COUNTIFS(Fitness!C:C,A845,Fitness!D:D,B845,Fitness!E:E,C845,Fitness!F:F,D845,Fitness!G:G,E845)</f>
        <v>3</v>
      </c>
    </row>
    <row r="846" spans="1:9" x14ac:dyDescent="0.25">
      <c r="A846">
        <v>0.25</v>
      </c>
      <c r="B846" t="s">
        <v>15</v>
      </c>
      <c r="C846" t="s">
        <v>16</v>
      </c>
      <c r="D846">
        <v>6</v>
      </c>
      <c r="E846">
        <v>128</v>
      </c>
      <c r="F846" s="1">
        <f>_xlfn.MAXIFS(Fitness!H:H,Fitness!C:C,A846,Fitness!D:D,B846,Fitness!E:E,C846,Fitness!F:F,D846,Fitness!G:G,E846)</f>
        <v>42.82</v>
      </c>
      <c r="G846" s="1">
        <f>_xlfn.MINIFS(Fitness!H:H,Fitness!C:C,A846,Fitness!D:D,B846,Fitness!E:E,C846,Fitness!F:F,D846,Fitness!G:G,E846)</f>
        <v>42.82</v>
      </c>
      <c r="H846" s="1">
        <f>AVERAGEIFS(Fitness!H:H,Fitness!C:C,A846,Fitness!D:D,B846,Fitness!E:E,C846,Fitness!F:F,D846,Fitness!G:G,E846)</f>
        <v>42.82</v>
      </c>
      <c r="I846">
        <f>COUNTIFS(Fitness!C:C,A846,Fitness!D:D,B846,Fitness!E:E,C846,Fitness!F:F,D846,Fitness!G:G,E846)</f>
        <v>1</v>
      </c>
    </row>
    <row r="847" spans="1:9" x14ac:dyDescent="0.25">
      <c r="A847">
        <v>0.1</v>
      </c>
      <c r="B847" t="s">
        <v>15</v>
      </c>
      <c r="C847" t="s">
        <v>17</v>
      </c>
      <c r="D847">
        <v>9</v>
      </c>
      <c r="E847">
        <v>4</v>
      </c>
      <c r="F847" s="1">
        <f>_xlfn.MAXIFS(Fitness!H:H,Fitness!C:C,A847,Fitness!D:D,B847,Fitness!E:E,C847,Fitness!F:F,D847,Fitness!G:G,E847)</f>
        <v>18.05</v>
      </c>
      <c r="G847" s="1">
        <f>_xlfn.MINIFS(Fitness!H:H,Fitness!C:C,A847,Fitness!D:D,B847,Fitness!E:E,C847,Fitness!F:F,D847,Fitness!G:G,E847)</f>
        <v>18.05</v>
      </c>
      <c r="H847" s="1">
        <f>AVERAGEIFS(Fitness!H:H,Fitness!C:C,A847,Fitness!D:D,B847,Fitness!E:E,C847,Fitness!F:F,D847,Fitness!G:G,E847)</f>
        <v>18.05</v>
      </c>
      <c r="I847">
        <f>COUNTIFS(Fitness!C:C,A847,Fitness!D:D,B847,Fitness!E:E,C847,Fitness!F:F,D847,Fitness!G:G,E847)</f>
        <v>1</v>
      </c>
    </row>
    <row r="848" spans="1:9" x14ac:dyDescent="0.25">
      <c r="A848">
        <v>0.5</v>
      </c>
      <c r="B848" t="s">
        <v>21</v>
      </c>
      <c r="C848" t="s">
        <v>17</v>
      </c>
      <c r="D848">
        <v>9</v>
      </c>
      <c r="E848">
        <v>16</v>
      </c>
      <c r="F848" s="1">
        <f>_xlfn.MAXIFS(Fitness!H:H,Fitness!C:C,A848,Fitness!D:D,B848,Fitness!E:E,C848,Fitness!F:F,D848,Fitness!G:G,E848)</f>
        <v>10.1</v>
      </c>
      <c r="G848" s="1">
        <f>_xlfn.MINIFS(Fitness!H:H,Fitness!C:C,A848,Fitness!D:D,B848,Fitness!E:E,C848,Fitness!F:F,D848,Fitness!G:G,E848)</f>
        <v>10.1</v>
      </c>
      <c r="H848" s="1">
        <f>AVERAGEIFS(Fitness!H:H,Fitness!C:C,A848,Fitness!D:D,B848,Fitness!E:E,C848,Fitness!F:F,D848,Fitness!G:G,E848)</f>
        <v>10.1</v>
      </c>
      <c r="I848">
        <f>COUNTIFS(Fitness!C:C,A848,Fitness!D:D,B848,Fitness!E:E,C848,Fitness!F:F,D848,Fitness!G:G,E848)</f>
        <v>1</v>
      </c>
    </row>
    <row r="849" spans="1:9" x14ac:dyDescent="0.25">
      <c r="A849">
        <v>0.1</v>
      </c>
      <c r="B849" t="s">
        <v>15</v>
      </c>
      <c r="C849" t="s">
        <v>14</v>
      </c>
      <c r="D849">
        <v>1</v>
      </c>
      <c r="E849">
        <v>128</v>
      </c>
      <c r="F849" s="1">
        <f>_xlfn.MAXIFS(Fitness!H:H,Fitness!C:C,A849,Fitness!D:D,B849,Fitness!E:E,C849,Fitness!F:F,D849,Fitness!G:G,E849)</f>
        <v>40.24</v>
      </c>
      <c r="G849" s="1">
        <f>_xlfn.MINIFS(Fitness!H:H,Fitness!C:C,A849,Fitness!D:D,B849,Fitness!E:E,C849,Fitness!F:F,D849,Fitness!G:G,E849)</f>
        <v>39.51</v>
      </c>
      <c r="H849" s="1">
        <f>AVERAGEIFS(Fitness!H:H,Fitness!C:C,A849,Fitness!D:D,B849,Fitness!E:E,C849,Fitness!F:F,D849,Fitness!G:G,E849)</f>
        <v>39.875</v>
      </c>
      <c r="I849">
        <f>COUNTIFS(Fitness!C:C,A849,Fitness!D:D,B849,Fitness!E:E,C849,Fitness!F:F,D849,Fitness!G:G,E849)</f>
        <v>2</v>
      </c>
    </row>
    <row r="850" spans="1:9" x14ac:dyDescent="0.25">
      <c r="A850">
        <v>0.1</v>
      </c>
      <c r="B850" t="s">
        <v>12</v>
      </c>
      <c r="C850" t="s">
        <v>17</v>
      </c>
      <c r="D850">
        <v>1</v>
      </c>
      <c r="E850">
        <v>128</v>
      </c>
      <c r="F850" s="1">
        <f>_xlfn.MAXIFS(Fitness!H:H,Fitness!C:C,A850,Fitness!D:D,B850,Fitness!E:E,C850,Fitness!F:F,D850,Fitness!G:G,E850)</f>
        <v>40.950000000000003</v>
      </c>
      <c r="G850" s="1">
        <f>_xlfn.MINIFS(Fitness!H:H,Fitness!C:C,A850,Fitness!D:D,B850,Fitness!E:E,C850,Fitness!F:F,D850,Fitness!G:G,E850)</f>
        <v>40.950000000000003</v>
      </c>
      <c r="H850" s="1">
        <f>AVERAGEIFS(Fitness!H:H,Fitness!C:C,A850,Fitness!D:D,B850,Fitness!E:E,C850,Fitness!F:F,D850,Fitness!G:G,E850)</f>
        <v>40.950000000000003</v>
      </c>
      <c r="I850">
        <f>COUNTIFS(Fitness!C:C,A850,Fitness!D:D,B850,Fitness!E:E,C850,Fitness!F:F,D850,Fitness!G:G,E850)</f>
        <v>1</v>
      </c>
    </row>
    <row r="851" spans="1:9" x14ac:dyDescent="0.25">
      <c r="A851">
        <v>0.25</v>
      </c>
      <c r="B851" t="s">
        <v>21</v>
      </c>
      <c r="C851" t="s">
        <v>17</v>
      </c>
      <c r="D851">
        <v>9</v>
      </c>
      <c r="E851">
        <v>8</v>
      </c>
      <c r="F851" s="1">
        <f>_xlfn.MAXIFS(Fitness!H:H,Fitness!C:C,A851,Fitness!D:D,B851,Fitness!E:E,C851,Fitness!F:F,D851,Fitness!G:G,E851)</f>
        <v>9.2100000000000009</v>
      </c>
      <c r="G851" s="1">
        <f>_xlfn.MINIFS(Fitness!H:H,Fitness!C:C,A851,Fitness!D:D,B851,Fitness!E:E,C851,Fitness!F:F,D851,Fitness!G:G,E851)</f>
        <v>9.2100000000000009</v>
      </c>
      <c r="H851" s="1">
        <f>AVERAGEIFS(Fitness!H:H,Fitness!C:C,A851,Fitness!D:D,B851,Fitness!E:E,C851,Fitness!F:F,D851,Fitness!G:G,E851)</f>
        <v>9.2100000000000009</v>
      </c>
      <c r="I851">
        <f>COUNTIFS(Fitness!C:C,A851,Fitness!D:D,B851,Fitness!E:E,C851,Fitness!F:F,D851,Fitness!G:G,E851)</f>
        <v>1</v>
      </c>
    </row>
    <row r="852" spans="1:9" x14ac:dyDescent="0.25">
      <c r="A852">
        <v>0.2</v>
      </c>
      <c r="B852" t="s">
        <v>10</v>
      </c>
      <c r="C852" t="s">
        <v>13</v>
      </c>
      <c r="D852">
        <v>12</v>
      </c>
      <c r="E852">
        <v>8</v>
      </c>
      <c r="F852" s="1">
        <f>_xlfn.MAXIFS(Fitness!H:H,Fitness!C:C,A852,Fitness!D:D,B852,Fitness!E:E,C852,Fitness!F:F,D852,Fitness!G:G,E852)</f>
        <v>17.170000000000002</v>
      </c>
      <c r="G852" s="1">
        <f>_xlfn.MINIFS(Fitness!H:H,Fitness!C:C,A852,Fitness!D:D,B852,Fitness!E:E,C852,Fitness!F:F,D852,Fitness!G:G,E852)</f>
        <v>17.170000000000002</v>
      </c>
      <c r="H852" s="1">
        <f>AVERAGEIFS(Fitness!H:H,Fitness!C:C,A852,Fitness!D:D,B852,Fitness!E:E,C852,Fitness!F:F,D852,Fitness!G:G,E852)</f>
        <v>17.170000000000002</v>
      </c>
      <c r="I852">
        <f>COUNTIFS(Fitness!C:C,A852,Fitness!D:D,B852,Fitness!E:E,C852,Fitness!F:F,D852,Fitness!G:G,E852)</f>
        <v>1</v>
      </c>
    </row>
    <row r="853" spans="1:9" x14ac:dyDescent="0.25">
      <c r="A853">
        <v>0.25</v>
      </c>
      <c r="B853" t="s">
        <v>20</v>
      </c>
      <c r="C853" t="s">
        <v>16</v>
      </c>
      <c r="D853">
        <v>15</v>
      </c>
      <c r="E853">
        <v>32</v>
      </c>
      <c r="F853" s="1">
        <f>_xlfn.MAXIFS(Fitness!H:H,Fitness!C:C,A853,Fitness!D:D,B853,Fitness!E:E,C853,Fitness!F:F,D853,Fitness!G:G,E853)</f>
        <v>18.79</v>
      </c>
      <c r="G853" s="1">
        <f>_xlfn.MINIFS(Fitness!H:H,Fitness!C:C,A853,Fitness!D:D,B853,Fitness!E:E,C853,Fitness!F:F,D853,Fitness!G:G,E853)</f>
        <v>18.79</v>
      </c>
      <c r="H853" s="1">
        <f>AVERAGEIFS(Fitness!H:H,Fitness!C:C,A853,Fitness!D:D,B853,Fitness!E:E,C853,Fitness!F:F,D853,Fitness!G:G,E853)</f>
        <v>18.79</v>
      </c>
      <c r="I853">
        <f>COUNTIFS(Fitness!C:C,A853,Fitness!D:D,B853,Fitness!E:E,C853,Fitness!F:F,D853,Fitness!G:G,E853)</f>
        <v>1</v>
      </c>
    </row>
    <row r="854" spans="1:9" x14ac:dyDescent="0.25">
      <c r="A854">
        <v>0.3</v>
      </c>
      <c r="B854" t="s">
        <v>21</v>
      </c>
      <c r="C854" t="s">
        <v>16</v>
      </c>
      <c r="D854">
        <v>1</v>
      </c>
      <c r="E854">
        <v>32</v>
      </c>
      <c r="F854" s="1">
        <f>_xlfn.MAXIFS(Fitness!H:H,Fitness!C:C,A854,Fitness!D:D,B854,Fitness!E:E,C854,Fitness!F:F,D854,Fitness!G:G,E854)</f>
        <v>37.11</v>
      </c>
      <c r="G854" s="1">
        <f>_xlfn.MINIFS(Fitness!H:H,Fitness!C:C,A854,Fitness!D:D,B854,Fitness!E:E,C854,Fitness!F:F,D854,Fitness!G:G,E854)</f>
        <v>37.11</v>
      </c>
      <c r="H854" s="1">
        <f>AVERAGEIFS(Fitness!H:H,Fitness!C:C,A854,Fitness!D:D,B854,Fitness!E:E,C854,Fitness!F:F,D854,Fitness!G:G,E854)</f>
        <v>37.11</v>
      </c>
      <c r="I854">
        <f>COUNTIFS(Fitness!C:C,A854,Fitness!D:D,B854,Fitness!E:E,C854,Fitness!F:F,D854,Fitness!G:G,E854)</f>
        <v>1</v>
      </c>
    </row>
    <row r="855" spans="1:9" x14ac:dyDescent="0.25">
      <c r="A855">
        <v>0.1</v>
      </c>
      <c r="B855" t="s">
        <v>10</v>
      </c>
      <c r="C855" t="s">
        <v>19</v>
      </c>
      <c r="D855">
        <v>12</v>
      </c>
      <c r="E855">
        <v>32</v>
      </c>
      <c r="F855" s="1">
        <f>_xlfn.MAXIFS(Fitness!H:H,Fitness!C:C,A855,Fitness!D:D,B855,Fitness!E:E,C855,Fitness!F:F,D855,Fitness!G:G,E855)</f>
        <v>10</v>
      </c>
      <c r="G855" s="1">
        <f>_xlfn.MINIFS(Fitness!H:H,Fitness!C:C,A855,Fitness!D:D,B855,Fitness!E:E,C855,Fitness!F:F,D855,Fitness!G:G,E855)</f>
        <v>10</v>
      </c>
      <c r="H855" s="1">
        <f>AVERAGEIFS(Fitness!H:H,Fitness!C:C,A855,Fitness!D:D,B855,Fitness!E:E,C855,Fitness!F:F,D855,Fitness!G:G,E855)</f>
        <v>10</v>
      </c>
      <c r="I855">
        <f>COUNTIFS(Fitness!C:C,A855,Fitness!D:D,B855,Fitness!E:E,C855,Fitness!F:F,D855,Fitness!G:G,E855)</f>
        <v>1</v>
      </c>
    </row>
    <row r="856" spans="1:9" x14ac:dyDescent="0.25">
      <c r="A856">
        <v>0.4</v>
      </c>
      <c r="B856" t="s">
        <v>20</v>
      </c>
      <c r="C856" t="s">
        <v>16</v>
      </c>
      <c r="D856">
        <v>1</v>
      </c>
      <c r="E856">
        <v>8</v>
      </c>
      <c r="F856" s="1">
        <f>_xlfn.MAXIFS(Fitness!H:H,Fitness!C:C,A856,Fitness!D:D,B856,Fitness!E:E,C856,Fitness!F:F,D856,Fitness!G:G,E856)</f>
        <v>32.68</v>
      </c>
      <c r="G856" s="1">
        <f>_xlfn.MINIFS(Fitness!H:H,Fitness!C:C,A856,Fitness!D:D,B856,Fitness!E:E,C856,Fitness!F:F,D856,Fitness!G:G,E856)</f>
        <v>32.68</v>
      </c>
      <c r="H856" s="1">
        <f>AVERAGEIFS(Fitness!H:H,Fitness!C:C,A856,Fitness!D:D,B856,Fitness!E:E,C856,Fitness!F:F,D856,Fitness!G:G,E856)</f>
        <v>32.68</v>
      </c>
      <c r="I856">
        <f>COUNTIFS(Fitness!C:C,A856,Fitness!D:D,B856,Fitness!E:E,C856,Fitness!F:F,D856,Fitness!G:G,E856)</f>
        <v>1</v>
      </c>
    </row>
    <row r="857" spans="1:9" x14ac:dyDescent="0.25">
      <c r="A857">
        <v>0.4</v>
      </c>
      <c r="B857" t="s">
        <v>21</v>
      </c>
      <c r="C857" t="s">
        <v>17</v>
      </c>
      <c r="D857">
        <v>9</v>
      </c>
      <c r="E857">
        <v>16</v>
      </c>
      <c r="F857" s="1">
        <f>_xlfn.MAXIFS(Fitness!H:H,Fitness!C:C,A857,Fitness!D:D,B857,Fitness!E:E,C857,Fitness!F:F,D857,Fitness!G:G,E857)</f>
        <v>10.39</v>
      </c>
      <c r="G857" s="1">
        <f>_xlfn.MINIFS(Fitness!H:H,Fitness!C:C,A857,Fitness!D:D,B857,Fitness!E:E,C857,Fitness!F:F,D857,Fitness!G:G,E857)</f>
        <v>10.39</v>
      </c>
      <c r="H857" s="1">
        <f>AVERAGEIFS(Fitness!H:H,Fitness!C:C,A857,Fitness!D:D,B857,Fitness!E:E,C857,Fitness!F:F,D857,Fitness!G:G,E857)</f>
        <v>10.39</v>
      </c>
      <c r="I857">
        <f>COUNTIFS(Fitness!C:C,A857,Fitness!D:D,B857,Fitness!E:E,C857,Fitness!F:F,D857,Fitness!G:G,E857)</f>
        <v>1</v>
      </c>
    </row>
    <row r="858" spans="1:9" x14ac:dyDescent="0.25">
      <c r="A858">
        <v>0.1</v>
      </c>
      <c r="B858" t="s">
        <v>20</v>
      </c>
      <c r="C858" t="s">
        <v>16</v>
      </c>
      <c r="D858">
        <v>12</v>
      </c>
      <c r="E858">
        <v>32</v>
      </c>
      <c r="F858" s="1">
        <f>_xlfn.MAXIFS(Fitness!H:H,Fitness!C:C,A858,Fitness!D:D,B858,Fitness!E:E,C858,Fitness!F:F,D858,Fitness!G:G,E858)</f>
        <v>31.94</v>
      </c>
      <c r="G858" s="1">
        <f>_xlfn.MINIFS(Fitness!H:H,Fitness!C:C,A858,Fitness!D:D,B858,Fitness!E:E,C858,Fitness!F:F,D858,Fitness!G:G,E858)</f>
        <v>31.94</v>
      </c>
      <c r="H858" s="1">
        <f>AVERAGEIFS(Fitness!H:H,Fitness!C:C,A858,Fitness!D:D,B858,Fitness!E:E,C858,Fitness!F:F,D858,Fitness!G:G,E858)</f>
        <v>31.94</v>
      </c>
      <c r="I858">
        <f>COUNTIFS(Fitness!C:C,A858,Fitness!D:D,B858,Fitness!E:E,C858,Fitness!F:F,D858,Fitness!G:G,E858)</f>
        <v>1</v>
      </c>
    </row>
    <row r="859" spans="1:9" x14ac:dyDescent="0.25">
      <c r="A859">
        <v>0.25</v>
      </c>
      <c r="B859" t="s">
        <v>21</v>
      </c>
      <c r="C859" t="s">
        <v>11</v>
      </c>
      <c r="D859">
        <v>12</v>
      </c>
      <c r="E859">
        <v>32</v>
      </c>
      <c r="F859" s="1">
        <f>_xlfn.MAXIFS(Fitness!H:H,Fitness!C:C,A859,Fitness!D:D,B859,Fitness!E:E,C859,Fitness!F:F,D859,Fitness!G:G,E859)</f>
        <v>10</v>
      </c>
      <c r="G859" s="1">
        <f>_xlfn.MINIFS(Fitness!H:H,Fitness!C:C,A859,Fitness!D:D,B859,Fitness!E:E,C859,Fitness!F:F,D859,Fitness!G:G,E859)</f>
        <v>10</v>
      </c>
      <c r="H859" s="1">
        <f>AVERAGEIFS(Fitness!H:H,Fitness!C:C,A859,Fitness!D:D,B859,Fitness!E:E,C859,Fitness!F:F,D859,Fitness!G:G,E859)</f>
        <v>10</v>
      </c>
      <c r="I859">
        <f>COUNTIFS(Fitness!C:C,A859,Fitness!D:D,B859,Fitness!E:E,C859,Fitness!F:F,D859,Fitness!G:G,E859)</f>
        <v>1</v>
      </c>
    </row>
    <row r="860" spans="1:9" x14ac:dyDescent="0.25">
      <c r="A860">
        <v>0.3</v>
      </c>
      <c r="B860" t="s">
        <v>20</v>
      </c>
      <c r="C860" t="s">
        <v>16</v>
      </c>
      <c r="D860">
        <v>12</v>
      </c>
      <c r="E860">
        <v>8</v>
      </c>
      <c r="F860" s="1">
        <f>_xlfn.MAXIFS(Fitness!H:H,Fitness!C:C,A860,Fitness!D:D,B860,Fitness!E:E,C860,Fitness!F:F,D860,Fitness!G:G,E860)</f>
        <v>10</v>
      </c>
      <c r="G860" s="1">
        <f>_xlfn.MINIFS(Fitness!H:H,Fitness!C:C,A860,Fitness!D:D,B860,Fitness!E:E,C860,Fitness!F:F,D860,Fitness!G:G,E860)</f>
        <v>10</v>
      </c>
      <c r="H860" s="1">
        <f>AVERAGEIFS(Fitness!H:H,Fitness!C:C,A860,Fitness!D:D,B860,Fitness!E:E,C860,Fitness!F:F,D860,Fitness!G:G,E860)</f>
        <v>10</v>
      </c>
      <c r="I860">
        <f>COUNTIFS(Fitness!C:C,A860,Fitness!D:D,B860,Fitness!E:E,C860,Fitness!F:F,D860,Fitness!G:G,E860)</f>
        <v>1</v>
      </c>
    </row>
    <row r="861" spans="1:9" x14ac:dyDescent="0.25">
      <c r="A861">
        <v>0.25</v>
      </c>
      <c r="B861" t="s">
        <v>20</v>
      </c>
      <c r="C861" t="s">
        <v>14</v>
      </c>
      <c r="D861">
        <v>1</v>
      </c>
      <c r="E861">
        <v>32</v>
      </c>
      <c r="F861" s="1">
        <f>_xlfn.MAXIFS(Fitness!H:H,Fitness!C:C,A861,Fitness!D:D,B861,Fitness!E:E,C861,Fitness!F:F,D861,Fitness!G:G,E861)</f>
        <v>17.45</v>
      </c>
      <c r="G861" s="1">
        <f>_xlfn.MINIFS(Fitness!H:H,Fitness!C:C,A861,Fitness!D:D,B861,Fitness!E:E,C861,Fitness!F:F,D861,Fitness!G:G,E861)</f>
        <v>17.45</v>
      </c>
      <c r="H861" s="1">
        <f>AVERAGEIFS(Fitness!H:H,Fitness!C:C,A861,Fitness!D:D,B861,Fitness!E:E,C861,Fitness!F:F,D861,Fitness!G:G,E861)</f>
        <v>17.45</v>
      </c>
      <c r="I861">
        <f>COUNTIFS(Fitness!C:C,A861,Fitness!D:D,B861,Fitness!E:E,C861,Fitness!F:F,D861,Fitness!G:G,E861)</f>
        <v>1</v>
      </c>
    </row>
    <row r="862" spans="1:9" x14ac:dyDescent="0.25">
      <c r="A862">
        <v>0.1</v>
      </c>
      <c r="B862" t="s">
        <v>21</v>
      </c>
      <c r="C862" t="s">
        <v>11</v>
      </c>
      <c r="D862">
        <v>12</v>
      </c>
      <c r="E862">
        <v>32</v>
      </c>
      <c r="F862" s="1">
        <f>_xlfn.MAXIFS(Fitness!H:H,Fitness!C:C,A862,Fitness!D:D,B862,Fitness!E:E,C862,Fitness!F:F,D862,Fitness!G:G,E862)</f>
        <v>17.309999999999999</v>
      </c>
      <c r="G862" s="1">
        <f>_xlfn.MINIFS(Fitness!H:H,Fitness!C:C,A862,Fitness!D:D,B862,Fitness!E:E,C862,Fitness!F:F,D862,Fitness!G:G,E862)</f>
        <v>17.309999999999999</v>
      </c>
      <c r="H862" s="1">
        <f>AVERAGEIFS(Fitness!H:H,Fitness!C:C,A862,Fitness!D:D,B862,Fitness!E:E,C862,Fitness!F:F,D862,Fitness!G:G,E862)</f>
        <v>17.309999999999999</v>
      </c>
      <c r="I862">
        <f>COUNTIFS(Fitness!C:C,A862,Fitness!D:D,B862,Fitness!E:E,C862,Fitness!F:F,D862,Fitness!G:G,E862)</f>
        <v>1</v>
      </c>
    </row>
    <row r="863" spans="1:9" x14ac:dyDescent="0.25">
      <c r="A863">
        <v>0.25</v>
      </c>
      <c r="B863" t="s">
        <v>20</v>
      </c>
      <c r="C863" t="s">
        <v>17</v>
      </c>
      <c r="D863">
        <v>9</v>
      </c>
      <c r="E863">
        <v>32</v>
      </c>
      <c r="F863" s="1">
        <f>_xlfn.MAXIFS(Fitness!H:H,Fitness!C:C,A863,Fitness!D:D,B863,Fitness!E:E,C863,Fitness!F:F,D863,Fitness!G:G,E863)</f>
        <v>25.49</v>
      </c>
      <c r="G863" s="1">
        <f>_xlfn.MINIFS(Fitness!H:H,Fitness!C:C,A863,Fitness!D:D,B863,Fitness!E:E,C863,Fitness!F:F,D863,Fitness!G:G,E863)</f>
        <v>25.49</v>
      </c>
      <c r="H863" s="1">
        <f>AVERAGEIFS(Fitness!H:H,Fitness!C:C,A863,Fitness!D:D,B863,Fitness!E:E,C863,Fitness!F:F,D863,Fitness!G:G,E863)</f>
        <v>25.49</v>
      </c>
      <c r="I863">
        <f>COUNTIFS(Fitness!C:C,A863,Fitness!D:D,B863,Fitness!E:E,C863,Fitness!F:F,D863,Fitness!G:G,E863)</f>
        <v>1</v>
      </c>
    </row>
    <row r="864" spans="1:9" x14ac:dyDescent="0.25">
      <c r="A864">
        <v>0.1</v>
      </c>
      <c r="B864" t="s">
        <v>20</v>
      </c>
      <c r="C864" t="s">
        <v>16</v>
      </c>
      <c r="D864">
        <v>1</v>
      </c>
      <c r="E864">
        <v>32</v>
      </c>
      <c r="F864" s="1">
        <f>_xlfn.MAXIFS(Fitness!H:H,Fitness!C:C,A864,Fitness!D:D,B864,Fitness!E:E,C864,Fitness!F:F,D864,Fitness!G:G,E864)</f>
        <v>36.200000000000003</v>
      </c>
      <c r="G864" s="1">
        <f>_xlfn.MINIFS(Fitness!H:H,Fitness!C:C,A864,Fitness!D:D,B864,Fitness!E:E,C864,Fitness!F:F,D864,Fitness!G:G,E864)</f>
        <v>36.200000000000003</v>
      </c>
      <c r="H864" s="1">
        <f>AVERAGEIFS(Fitness!H:H,Fitness!C:C,A864,Fitness!D:D,B864,Fitness!E:E,C864,Fitness!F:F,D864,Fitness!G:G,E864)</f>
        <v>36.200000000000003</v>
      </c>
      <c r="I864">
        <f>COUNTIFS(Fitness!C:C,A864,Fitness!D:D,B864,Fitness!E:E,C864,Fitness!F:F,D864,Fitness!G:G,E864)</f>
        <v>1</v>
      </c>
    </row>
    <row r="865" spans="1:9" x14ac:dyDescent="0.25">
      <c r="A865">
        <v>0.1</v>
      </c>
      <c r="B865" t="s">
        <v>21</v>
      </c>
      <c r="C865" t="s">
        <v>16</v>
      </c>
      <c r="D865">
        <v>9</v>
      </c>
      <c r="E865">
        <v>32</v>
      </c>
      <c r="F865" s="1">
        <f>_xlfn.MAXIFS(Fitness!H:H,Fitness!C:C,A865,Fitness!D:D,B865,Fitness!E:E,C865,Fitness!F:F,D865,Fitness!G:G,E865)</f>
        <v>37.020000000000003</v>
      </c>
      <c r="G865" s="1">
        <f>_xlfn.MINIFS(Fitness!H:H,Fitness!C:C,A865,Fitness!D:D,B865,Fitness!E:E,C865,Fitness!F:F,D865,Fitness!G:G,E865)</f>
        <v>37.020000000000003</v>
      </c>
      <c r="H865" s="1">
        <f>AVERAGEIFS(Fitness!H:H,Fitness!C:C,A865,Fitness!D:D,B865,Fitness!E:E,C865,Fitness!F:F,D865,Fitness!G:G,E865)</f>
        <v>37.020000000000003</v>
      </c>
      <c r="I865">
        <f>COUNTIFS(Fitness!C:C,A865,Fitness!D:D,B865,Fitness!E:E,C865,Fitness!F:F,D865,Fitness!G:G,E865)</f>
        <v>1</v>
      </c>
    </row>
    <row r="866" spans="1:9" x14ac:dyDescent="0.25">
      <c r="A866">
        <v>0.1</v>
      </c>
      <c r="B866" t="s">
        <v>20</v>
      </c>
      <c r="C866" t="s">
        <v>17</v>
      </c>
      <c r="D866">
        <v>12</v>
      </c>
      <c r="E866">
        <v>32</v>
      </c>
      <c r="F866" s="1">
        <f>_xlfn.MAXIFS(Fitness!H:H,Fitness!C:C,A866,Fitness!D:D,B866,Fitness!E:E,C866,Fitness!F:F,D866,Fitness!G:G,E866)</f>
        <v>33.159999999999997</v>
      </c>
      <c r="G866" s="1">
        <f>_xlfn.MINIFS(Fitness!H:H,Fitness!C:C,A866,Fitness!D:D,B866,Fitness!E:E,C866,Fitness!F:F,D866,Fitness!G:G,E866)</f>
        <v>33.159999999999997</v>
      </c>
      <c r="H866" s="1">
        <f>AVERAGEIFS(Fitness!H:H,Fitness!C:C,A866,Fitness!D:D,B866,Fitness!E:E,C866,Fitness!F:F,D866,Fitness!G:G,E866)</f>
        <v>33.159999999999997</v>
      </c>
      <c r="I866">
        <f>COUNTIFS(Fitness!C:C,A866,Fitness!D:D,B866,Fitness!E:E,C866,Fitness!F:F,D866,Fitness!G:G,E866)</f>
        <v>1</v>
      </c>
    </row>
    <row r="867" spans="1:9" x14ac:dyDescent="0.25">
      <c r="A867">
        <v>0.25</v>
      </c>
      <c r="B867" t="s">
        <v>20</v>
      </c>
      <c r="C867" t="s">
        <v>16</v>
      </c>
      <c r="D867">
        <v>6</v>
      </c>
      <c r="E867">
        <v>16</v>
      </c>
      <c r="F867" s="1">
        <f>_xlfn.MAXIFS(Fitness!H:H,Fitness!C:C,A867,Fitness!D:D,B867,Fitness!E:E,C867,Fitness!F:F,D867,Fitness!G:G,E867)</f>
        <v>23.91</v>
      </c>
      <c r="G867" s="1">
        <f>_xlfn.MINIFS(Fitness!H:H,Fitness!C:C,A867,Fitness!D:D,B867,Fitness!E:E,C867,Fitness!F:F,D867,Fitness!G:G,E867)</f>
        <v>23.91</v>
      </c>
      <c r="H867" s="1">
        <f>AVERAGEIFS(Fitness!H:H,Fitness!C:C,A867,Fitness!D:D,B867,Fitness!E:E,C867,Fitness!F:F,D867,Fitness!G:G,E867)</f>
        <v>23.91</v>
      </c>
      <c r="I867">
        <f>COUNTIFS(Fitness!C:C,A867,Fitness!D:D,B867,Fitness!E:E,C867,Fitness!F:F,D867,Fitness!G:G,E867)</f>
        <v>1</v>
      </c>
    </row>
    <row r="868" spans="1:9" x14ac:dyDescent="0.25">
      <c r="A868">
        <v>0.1</v>
      </c>
      <c r="B868" t="s">
        <v>15</v>
      </c>
      <c r="C868" t="s">
        <v>17</v>
      </c>
      <c r="D868">
        <v>12</v>
      </c>
      <c r="E868">
        <v>32</v>
      </c>
      <c r="F868" s="1">
        <f>_xlfn.MAXIFS(Fitness!H:H,Fitness!C:C,A868,Fitness!D:D,B868,Fitness!E:E,C868,Fitness!F:F,D868,Fitness!G:G,E868)</f>
        <v>34.35</v>
      </c>
      <c r="G868" s="1">
        <f>_xlfn.MINIFS(Fitness!H:H,Fitness!C:C,A868,Fitness!D:D,B868,Fitness!E:E,C868,Fitness!F:F,D868,Fitness!G:G,E868)</f>
        <v>34.35</v>
      </c>
      <c r="H868" s="1">
        <f>AVERAGEIFS(Fitness!H:H,Fitness!C:C,A868,Fitness!D:D,B868,Fitness!E:E,C868,Fitness!F:F,D868,Fitness!G:G,E868)</f>
        <v>34.35</v>
      </c>
      <c r="I868">
        <f>COUNTIFS(Fitness!C:C,A868,Fitness!D:D,B868,Fitness!E:E,C868,Fitness!F:F,D868,Fitness!G:G,E868)</f>
        <v>1</v>
      </c>
    </row>
    <row r="869" spans="1:9" x14ac:dyDescent="0.25">
      <c r="A869">
        <v>0.1</v>
      </c>
      <c r="B869" t="s">
        <v>21</v>
      </c>
      <c r="C869" t="s">
        <v>13</v>
      </c>
      <c r="D869">
        <v>12</v>
      </c>
      <c r="E869">
        <v>32</v>
      </c>
      <c r="F869" s="1">
        <f>_xlfn.MAXIFS(Fitness!H:H,Fitness!C:C,A869,Fitness!D:D,B869,Fitness!E:E,C869,Fitness!F:F,D869,Fitness!G:G,E869)</f>
        <v>19.14</v>
      </c>
      <c r="G869" s="1">
        <f>_xlfn.MINIFS(Fitness!H:H,Fitness!C:C,A869,Fitness!D:D,B869,Fitness!E:E,C869,Fitness!F:F,D869,Fitness!G:G,E869)</f>
        <v>19.14</v>
      </c>
      <c r="H869" s="1">
        <f>AVERAGEIFS(Fitness!H:H,Fitness!C:C,A869,Fitness!D:D,B869,Fitness!E:E,C869,Fitness!F:F,D869,Fitness!G:G,E869)</f>
        <v>19.14</v>
      </c>
      <c r="I869">
        <f>COUNTIFS(Fitness!C:C,A869,Fitness!D:D,B869,Fitness!E:E,C869,Fitness!F:F,D869,Fitness!G:G,E869)</f>
        <v>1</v>
      </c>
    </row>
    <row r="870" spans="1:9" x14ac:dyDescent="0.25">
      <c r="A870">
        <v>0.25</v>
      </c>
      <c r="B870" t="s">
        <v>21</v>
      </c>
      <c r="C870" t="s">
        <v>16</v>
      </c>
      <c r="D870">
        <v>6</v>
      </c>
      <c r="E870">
        <v>32</v>
      </c>
      <c r="F870" s="1">
        <f>_xlfn.MAXIFS(Fitness!H:H,Fitness!C:C,A870,Fitness!D:D,B870,Fitness!E:E,C870,Fitness!F:F,D870,Fitness!G:G,E870)</f>
        <v>33.590000000000003</v>
      </c>
      <c r="G870" s="1">
        <f>_xlfn.MINIFS(Fitness!H:H,Fitness!C:C,A870,Fitness!D:D,B870,Fitness!E:E,C870,Fitness!F:F,D870,Fitness!G:G,E870)</f>
        <v>33.590000000000003</v>
      </c>
      <c r="H870" s="1">
        <f>AVERAGEIFS(Fitness!H:H,Fitness!C:C,A870,Fitness!D:D,B870,Fitness!E:E,C870,Fitness!F:F,D870,Fitness!G:G,E870)</f>
        <v>33.590000000000003</v>
      </c>
      <c r="I870">
        <f>COUNTIFS(Fitness!C:C,A870,Fitness!D:D,B870,Fitness!E:E,C870,Fitness!F:F,D870,Fitness!G:G,E870)</f>
        <v>1</v>
      </c>
    </row>
    <row r="871" spans="1:9" x14ac:dyDescent="0.25">
      <c r="A871">
        <v>0.3</v>
      </c>
      <c r="B871" t="s">
        <v>20</v>
      </c>
      <c r="C871" t="s">
        <v>14</v>
      </c>
      <c r="D871">
        <v>12</v>
      </c>
      <c r="E871">
        <v>32</v>
      </c>
      <c r="F871" s="1">
        <f>_xlfn.MAXIFS(Fitness!H:H,Fitness!C:C,A871,Fitness!D:D,B871,Fitness!E:E,C871,Fitness!F:F,D871,Fitness!G:G,E871)</f>
        <v>15.76</v>
      </c>
      <c r="G871" s="1">
        <f>_xlfn.MINIFS(Fitness!H:H,Fitness!C:C,A871,Fitness!D:D,B871,Fitness!E:E,C871,Fitness!F:F,D871,Fitness!G:G,E871)</f>
        <v>15.76</v>
      </c>
      <c r="H871" s="1">
        <f>AVERAGEIFS(Fitness!H:H,Fitness!C:C,A871,Fitness!D:D,B871,Fitness!E:E,C871,Fitness!F:F,D871,Fitness!G:G,E871)</f>
        <v>15.76</v>
      </c>
      <c r="I871">
        <f>COUNTIFS(Fitness!C:C,A871,Fitness!D:D,B871,Fitness!E:E,C871,Fitness!F:F,D871,Fitness!G:G,E871)</f>
        <v>1</v>
      </c>
    </row>
    <row r="872" spans="1:9" x14ac:dyDescent="0.25">
      <c r="A872">
        <v>0.25</v>
      </c>
      <c r="B872" t="s">
        <v>20</v>
      </c>
      <c r="C872" t="s">
        <v>16</v>
      </c>
      <c r="D872">
        <v>3</v>
      </c>
      <c r="E872">
        <v>64</v>
      </c>
      <c r="F872" s="1">
        <f>_xlfn.MAXIFS(Fitness!H:H,Fitness!C:C,A872,Fitness!D:D,B872,Fitness!E:E,C872,Fitness!F:F,D872,Fitness!G:G,E872)</f>
        <v>39.54</v>
      </c>
      <c r="G872" s="1">
        <f>_xlfn.MINIFS(Fitness!H:H,Fitness!C:C,A872,Fitness!D:D,B872,Fitness!E:E,C872,Fitness!F:F,D872,Fitness!G:G,E872)</f>
        <v>39.54</v>
      </c>
      <c r="H872" s="1">
        <f>AVERAGEIFS(Fitness!H:H,Fitness!C:C,A872,Fitness!D:D,B872,Fitness!E:E,C872,Fitness!F:F,D872,Fitness!G:G,E872)</f>
        <v>39.54</v>
      </c>
      <c r="I872">
        <f>COUNTIFS(Fitness!C:C,A872,Fitness!D:D,B872,Fitness!E:E,C872,Fitness!F:F,D872,Fitness!G:G,E872)</f>
        <v>1</v>
      </c>
    </row>
    <row r="873" spans="1:9" x14ac:dyDescent="0.25">
      <c r="A873">
        <v>0.4</v>
      </c>
      <c r="B873" t="s">
        <v>21</v>
      </c>
      <c r="C873" t="s">
        <v>16</v>
      </c>
      <c r="D873">
        <v>12</v>
      </c>
      <c r="E873">
        <v>32</v>
      </c>
      <c r="F873" s="1">
        <f>_xlfn.MAXIFS(Fitness!H:H,Fitness!C:C,A873,Fitness!D:D,B873,Fitness!E:E,C873,Fitness!F:F,D873,Fitness!G:G,E873)</f>
        <v>10</v>
      </c>
      <c r="G873" s="1">
        <f>_xlfn.MINIFS(Fitness!H:H,Fitness!C:C,A873,Fitness!D:D,B873,Fitness!E:E,C873,Fitness!F:F,D873,Fitness!G:G,E873)</f>
        <v>10</v>
      </c>
      <c r="H873" s="1">
        <f>AVERAGEIFS(Fitness!H:H,Fitness!C:C,A873,Fitness!D:D,B873,Fitness!E:E,C873,Fitness!F:F,D873,Fitness!G:G,E873)</f>
        <v>10</v>
      </c>
      <c r="I873">
        <f>COUNTIFS(Fitness!C:C,A873,Fitness!D:D,B873,Fitness!E:E,C873,Fitness!F:F,D873,Fitness!G:G,E873)</f>
        <v>3</v>
      </c>
    </row>
    <row r="874" spans="1:9" x14ac:dyDescent="0.25">
      <c r="A874">
        <v>0.25</v>
      </c>
      <c r="B874" t="s">
        <v>20</v>
      </c>
      <c r="C874" t="s">
        <v>13</v>
      </c>
      <c r="D874">
        <v>1</v>
      </c>
      <c r="E874">
        <v>32</v>
      </c>
      <c r="F874" s="1">
        <f>_xlfn.MAXIFS(Fitness!H:H,Fitness!C:C,A874,Fitness!D:D,B874,Fitness!E:E,C874,Fitness!F:F,D874,Fitness!G:G,E874)</f>
        <v>31.45</v>
      </c>
      <c r="G874" s="1">
        <f>_xlfn.MINIFS(Fitness!H:H,Fitness!C:C,A874,Fitness!D:D,B874,Fitness!E:E,C874,Fitness!F:F,D874,Fitness!G:G,E874)</f>
        <v>31.45</v>
      </c>
      <c r="H874" s="1">
        <f>AVERAGEIFS(Fitness!H:H,Fitness!C:C,A874,Fitness!D:D,B874,Fitness!E:E,C874,Fitness!F:F,D874,Fitness!G:G,E874)</f>
        <v>31.45</v>
      </c>
      <c r="I874">
        <f>COUNTIFS(Fitness!C:C,A874,Fitness!D:D,B874,Fitness!E:E,C874,Fitness!F:F,D874,Fitness!G:G,E874)</f>
        <v>1</v>
      </c>
    </row>
    <row r="875" spans="1:9" x14ac:dyDescent="0.25">
      <c r="A875">
        <v>0.25</v>
      </c>
      <c r="B875" t="s">
        <v>15</v>
      </c>
      <c r="C875" t="s">
        <v>16</v>
      </c>
      <c r="D875">
        <v>1</v>
      </c>
      <c r="E875">
        <v>32</v>
      </c>
      <c r="F875" s="1">
        <f>_xlfn.MAXIFS(Fitness!H:H,Fitness!C:C,A875,Fitness!D:D,B875,Fitness!E:E,C875,Fitness!F:F,D875,Fitness!G:G,E875)</f>
        <v>42.11</v>
      </c>
      <c r="G875" s="1">
        <f>_xlfn.MINIFS(Fitness!H:H,Fitness!C:C,A875,Fitness!D:D,B875,Fitness!E:E,C875,Fitness!F:F,D875,Fitness!G:G,E875)</f>
        <v>41.29</v>
      </c>
      <c r="H875" s="1">
        <f>AVERAGEIFS(Fitness!H:H,Fitness!C:C,A875,Fitness!D:D,B875,Fitness!E:E,C875,Fitness!F:F,D875,Fitness!G:G,E875)</f>
        <v>41.7</v>
      </c>
      <c r="I875">
        <f>COUNTIFS(Fitness!C:C,A875,Fitness!D:D,B875,Fitness!E:E,C875,Fitness!F:F,D875,Fitness!G:G,E875)</f>
        <v>2</v>
      </c>
    </row>
    <row r="876" spans="1:9" x14ac:dyDescent="0.25">
      <c r="A876">
        <v>0.1</v>
      </c>
      <c r="B876" t="s">
        <v>15</v>
      </c>
      <c r="C876" t="s">
        <v>16</v>
      </c>
      <c r="D876">
        <v>6</v>
      </c>
      <c r="E876">
        <v>32</v>
      </c>
      <c r="F876" s="1">
        <f>_xlfn.MAXIFS(Fitness!H:H,Fitness!C:C,A876,Fitness!D:D,B876,Fitness!E:E,C876,Fitness!F:F,D876,Fitness!G:G,E876)</f>
        <v>38.909999999999997</v>
      </c>
      <c r="G876" s="1">
        <f>_xlfn.MINIFS(Fitness!H:H,Fitness!C:C,A876,Fitness!D:D,B876,Fitness!E:E,C876,Fitness!F:F,D876,Fitness!G:G,E876)</f>
        <v>38.909999999999997</v>
      </c>
      <c r="H876" s="1">
        <f>AVERAGEIFS(Fitness!H:H,Fitness!C:C,A876,Fitness!D:D,B876,Fitness!E:E,C876,Fitness!F:F,D876,Fitness!G:G,E876)</f>
        <v>38.909999999999997</v>
      </c>
      <c r="I876">
        <f>COUNTIFS(Fitness!C:C,A876,Fitness!D:D,B876,Fitness!E:E,C876,Fitness!F:F,D876,Fitness!G:G,E876)</f>
        <v>1</v>
      </c>
    </row>
    <row r="877" spans="1:9" x14ac:dyDescent="0.25">
      <c r="A877">
        <v>0.1</v>
      </c>
      <c r="B877" t="s">
        <v>21</v>
      </c>
      <c r="C877" t="s">
        <v>16</v>
      </c>
      <c r="D877">
        <v>3</v>
      </c>
      <c r="E877">
        <v>32</v>
      </c>
      <c r="F877" s="1">
        <f>_xlfn.MAXIFS(Fitness!H:H,Fitness!C:C,A877,Fitness!D:D,B877,Fitness!E:E,C877,Fitness!F:F,D877,Fitness!G:G,E877)</f>
        <v>40.17</v>
      </c>
      <c r="G877" s="1">
        <f>_xlfn.MINIFS(Fitness!H:H,Fitness!C:C,A877,Fitness!D:D,B877,Fitness!E:E,C877,Fitness!F:F,D877,Fitness!G:G,E877)</f>
        <v>40.17</v>
      </c>
      <c r="H877" s="1">
        <f>AVERAGEIFS(Fitness!H:H,Fitness!C:C,A877,Fitness!D:D,B877,Fitness!E:E,C877,Fitness!F:F,D877,Fitness!G:G,E877)</f>
        <v>40.17</v>
      </c>
      <c r="I877">
        <f>COUNTIFS(Fitness!C:C,A877,Fitness!D:D,B877,Fitness!E:E,C877,Fitness!F:F,D877,Fitness!G:G,E877)</f>
        <v>1</v>
      </c>
    </row>
    <row r="878" spans="1:9" x14ac:dyDescent="0.25">
      <c r="A878">
        <v>0.1</v>
      </c>
      <c r="B878" t="s">
        <v>21</v>
      </c>
      <c r="C878" t="s">
        <v>14</v>
      </c>
      <c r="D878">
        <v>12</v>
      </c>
      <c r="E878">
        <v>32</v>
      </c>
      <c r="F878" s="1">
        <f>_xlfn.MAXIFS(Fitness!H:H,Fitness!C:C,A878,Fitness!D:D,B878,Fitness!E:E,C878,Fitness!F:F,D878,Fitness!G:G,E878)</f>
        <v>19.36</v>
      </c>
      <c r="G878" s="1">
        <f>_xlfn.MINIFS(Fitness!H:H,Fitness!C:C,A878,Fitness!D:D,B878,Fitness!E:E,C878,Fitness!F:F,D878,Fitness!G:G,E878)</f>
        <v>19.36</v>
      </c>
      <c r="H878" s="1">
        <f>AVERAGEIFS(Fitness!H:H,Fitness!C:C,A878,Fitness!D:D,B878,Fitness!E:E,C878,Fitness!F:F,D878,Fitness!G:G,E878)</f>
        <v>19.36</v>
      </c>
      <c r="I878">
        <f>COUNTIFS(Fitness!C:C,A878,Fitness!D:D,B878,Fitness!E:E,C878,Fitness!F:F,D878,Fitness!G:G,E878)</f>
        <v>1</v>
      </c>
    </row>
    <row r="879" spans="1:9" x14ac:dyDescent="0.25">
      <c r="A879">
        <v>0.4</v>
      </c>
      <c r="B879" t="s">
        <v>21</v>
      </c>
      <c r="C879" t="s">
        <v>19</v>
      </c>
      <c r="D879">
        <v>12</v>
      </c>
      <c r="E879">
        <v>32</v>
      </c>
      <c r="F879" s="1">
        <f>_xlfn.MAXIFS(Fitness!H:H,Fitness!C:C,A879,Fitness!D:D,B879,Fitness!E:E,C879,Fitness!F:F,D879,Fitness!G:G,E879)</f>
        <v>10</v>
      </c>
      <c r="G879" s="1">
        <f>_xlfn.MINIFS(Fitness!H:H,Fitness!C:C,A879,Fitness!D:D,B879,Fitness!E:E,C879,Fitness!F:F,D879,Fitness!G:G,E879)</f>
        <v>10</v>
      </c>
      <c r="H879" s="1">
        <f>AVERAGEIFS(Fitness!H:H,Fitness!C:C,A879,Fitness!D:D,B879,Fitness!E:E,C879,Fitness!F:F,D879,Fitness!G:G,E879)</f>
        <v>10</v>
      </c>
      <c r="I879">
        <f>COUNTIFS(Fitness!C:C,A879,Fitness!D:D,B879,Fitness!E:E,C879,Fitness!F:F,D879,Fitness!G:G,E879)</f>
        <v>1</v>
      </c>
    </row>
    <row r="880" spans="1:9" x14ac:dyDescent="0.25">
      <c r="A880">
        <v>0.25</v>
      </c>
      <c r="B880" t="s">
        <v>20</v>
      </c>
      <c r="C880" t="s">
        <v>19</v>
      </c>
      <c r="D880">
        <v>1</v>
      </c>
      <c r="E880">
        <v>128</v>
      </c>
      <c r="F880" s="1">
        <f>_xlfn.MAXIFS(Fitness!H:H,Fitness!C:C,A880,Fitness!D:D,B880,Fitness!E:E,C880,Fitness!F:F,D880,Fitness!G:G,E880)</f>
        <v>39.590000000000003</v>
      </c>
      <c r="G880" s="1">
        <f>_xlfn.MINIFS(Fitness!H:H,Fitness!C:C,A880,Fitness!D:D,B880,Fitness!E:E,C880,Fitness!F:F,D880,Fitness!G:G,E880)</f>
        <v>39.590000000000003</v>
      </c>
      <c r="H880" s="1">
        <f>AVERAGEIFS(Fitness!H:H,Fitness!C:C,A880,Fitness!D:D,B880,Fitness!E:E,C880,Fitness!F:F,D880,Fitness!G:G,E880)</f>
        <v>39.590000000000003</v>
      </c>
      <c r="I880">
        <f>COUNTIFS(Fitness!C:C,A880,Fitness!D:D,B880,Fitness!E:E,C880,Fitness!F:F,D880,Fitness!G:G,E880)</f>
        <v>1</v>
      </c>
    </row>
    <row r="881" spans="1:9" x14ac:dyDescent="0.25">
      <c r="A881">
        <v>0.1</v>
      </c>
      <c r="B881" t="s">
        <v>10</v>
      </c>
      <c r="C881" t="s">
        <v>16</v>
      </c>
      <c r="D881">
        <v>12</v>
      </c>
      <c r="E881">
        <v>64</v>
      </c>
      <c r="F881" s="1">
        <f>_xlfn.MAXIFS(Fitness!H:H,Fitness!C:C,A881,Fitness!D:D,B881,Fitness!E:E,C881,Fitness!F:F,D881,Fitness!G:G,E881)</f>
        <v>36.5</v>
      </c>
      <c r="G881" s="1">
        <f>_xlfn.MINIFS(Fitness!H:H,Fitness!C:C,A881,Fitness!D:D,B881,Fitness!E:E,C881,Fitness!F:F,D881,Fitness!G:G,E881)</f>
        <v>36.5</v>
      </c>
      <c r="H881" s="1">
        <f>AVERAGEIFS(Fitness!H:H,Fitness!C:C,A881,Fitness!D:D,B881,Fitness!E:E,C881,Fitness!F:F,D881,Fitness!G:G,E881)</f>
        <v>36.5</v>
      </c>
      <c r="I881">
        <f>COUNTIFS(Fitness!C:C,A881,Fitness!D:D,B881,Fitness!E:E,C881,Fitness!F:F,D881,Fitness!G:G,E881)</f>
        <v>1</v>
      </c>
    </row>
    <row r="882" spans="1:9" x14ac:dyDescent="0.25">
      <c r="A882">
        <v>0.1</v>
      </c>
      <c r="B882" t="s">
        <v>21</v>
      </c>
      <c r="C882" t="s">
        <v>16</v>
      </c>
      <c r="D882">
        <v>1</v>
      </c>
      <c r="E882">
        <v>64</v>
      </c>
      <c r="F882" s="1">
        <f>_xlfn.MAXIFS(Fitness!H:H,Fitness!C:C,A882,Fitness!D:D,B882,Fitness!E:E,C882,Fitness!F:F,D882,Fitness!G:G,E882)</f>
        <v>42.44</v>
      </c>
      <c r="G882" s="1">
        <f>_xlfn.MINIFS(Fitness!H:H,Fitness!C:C,A882,Fitness!D:D,B882,Fitness!E:E,C882,Fitness!F:F,D882,Fitness!G:G,E882)</f>
        <v>42.44</v>
      </c>
      <c r="H882" s="1">
        <f>AVERAGEIFS(Fitness!H:H,Fitness!C:C,A882,Fitness!D:D,B882,Fitness!E:E,C882,Fitness!F:F,D882,Fitness!G:G,E882)</f>
        <v>42.44</v>
      </c>
      <c r="I882">
        <f>COUNTIFS(Fitness!C:C,A882,Fitness!D:D,B882,Fitness!E:E,C882,Fitness!F:F,D882,Fitness!G:G,E882)</f>
        <v>1</v>
      </c>
    </row>
    <row r="883" spans="1:9" x14ac:dyDescent="0.25">
      <c r="A883">
        <v>0.1</v>
      </c>
      <c r="B883" t="s">
        <v>21</v>
      </c>
      <c r="C883" t="s">
        <v>16</v>
      </c>
      <c r="D883">
        <v>3</v>
      </c>
      <c r="E883">
        <v>64</v>
      </c>
      <c r="F883" s="1">
        <f>_xlfn.MAXIFS(Fitness!H:H,Fitness!C:C,A883,Fitness!D:D,B883,Fitness!E:E,C883,Fitness!F:F,D883,Fitness!G:G,E883)</f>
        <v>46.12</v>
      </c>
      <c r="G883" s="1">
        <f>_xlfn.MINIFS(Fitness!H:H,Fitness!C:C,A883,Fitness!D:D,B883,Fitness!E:E,C883,Fitness!F:F,D883,Fitness!G:G,E883)</f>
        <v>43.92</v>
      </c>
      <c r="H883" s="1">
        <f>AVERAGEIFS(Fitness!H:H,Fitness!C:C,A883,Fitness!D:D,B883,Fitness!E:E,C883,Fitness!F:F,D883,Fitness!G:G,E883)</f>
        <v>44.777999999999999</v>
      </c>
      <c r="I883">
        <f>COUNTIFS(Fitness!C:C,A883,Fitness!D:D,B883,Fitness!E:E,C883,Fitness!F:F,D883,Fitness!G:G,E883)</f>
        <v>5</v>
      </c>
    </row>
    <row r="884" spans="1:9" x14ac:dyDescent="0.25">
      <c r="A884">
        <v>0.4</v>
      </c>
      <c r="B884" t="s">
        <v>15</v>
      </c>
      <c r="C884" t="s">
        <v>16</v>
      </c>
      <c r="D884">
        <v>12</v>
      </c>
      <c r="E884">
        <v>32</v>
      </c>
      <c r="F884" s="1">
        <f>_xlfn.MAXIFS(Fitness!H:H,Fitness!C:C,A884,Fitness!D:D,B884,Fitness!E:E,C884,Fitness!F:F,D884,Fitness!G:G,E884)</f>
        <v>10</v>
      </c>
      <c r="G884" s="1">
        <f>_xlfn.MINIFS(Fitness!H:H,Fitness!C:C,A884,Fitness!D:D,B884,Fitness!E:E,C884,Fitness!F:F,D884,Fitness!G:G,E884)</f>
        <v>10</v>
      </c>
      <c r="H884" s="1">
        <f>AVERAGEIFS(Fitness!H:H,Fitness!C:C,A884,Fitness!D:D,B884,Fitness!E:E,C884,Fitness!F:F,D884,Fitness!G:G,E884)</f>
        <v>10</v>
      </c>
      <c r="I884">
        <f>COUNTIFS(Fitness!C:C,A884,Fitness!D:D,B884,Fitness!E:E,C884,Fitness!F:F,D884,Fitness!G:G,E884)</f>
        <v>1</v>
      </c>
    </row>
    <row r="885" spans="1:9" x14ac:dyDescent="0.25">
      <c r="A885">
        <v>0.3</v>
      </c>
      <c r="B885" t="s">
        <v>15</v>
      </c>
      <c r="C885" t="s">
        <v>16</v>
      </c>
      <c r="D885">
        <v>3</v>
      </c>
      <c r="E885">
        <v>64</v>
      </c>
      <c r="F885" s="1">
        <f>_xlfn.MAXIFS(Fitness!H:H,Fitness!C:C,A885,Fitness!D:D,B885,Fitness!E:E,C885,Fitness!F:F,D885,Fitness!G:G,E885)</f>
        <v>41.52</v>
      </c>
      <c r="G885" s="1">
        <f>_xlfn.MINIFS(Fitness!H:H,Fitness!C:C,A885,Fitness!D:D,B885,Fitness!E:E,C885,Fitness!F:F,D885,Fitness!G:G,E885)</f>
        <v>41.52</v>
      </c>
      <c r="H885" s="1">
        <f>AVERAGEIFS(Fitness!H:H,Fitness!C:C,A885,Fitness!D:D,B885,Fitness!E:E,C885,Fitness!F:F,D885,Fitness!G:G,E885)</f>
        <v>41.52</v>
      </c>
      <c r="I885">
        <f>COUNTIFS(Fitness!C:C,A885,Fitness!D:D,B885,Fitness!E:E,C885,Fitness!F:F,D885,Fitness!G:G,E885)</f>
        <v>1</v>
      </c>
    </row>
    <row r="886" spans="1:9" x14ac:dyDescent="0.25">
      <c r="A886">
        <v>0.5</v>
      </c>
      <c r="B886" t="s">
        <v>10</v>
      </c>
      <c r="C886" t="s">
        <v>13</v>
      </c>
      <c r="D886">
        <v>6</v>
      </c>
      <c r="E886">
        <v>64</v>
      </c>
      <c r="F886" s="1">
        <f>_xlfn.MAXIFS(Fitness!H:H,Fitness!C:C,A886,Fitness!D:D,B886,Fitness!E:E,C886,Fitness!F:F,D886,Fitness!G:G,E886)</f>
        <v>22.98</v>
      </c>
      <c r="G886" s="1">
        <f>_xlfn.MINIFS(Fitness!H:H,Fitness!C:C,A886,Fitness!D:D,B886,Fitness!E:E,C886,Fitness!F:F,D886,Fitness!G:G,E886)</f>
        <v>18.5</v>
      </c>
      <c r="H886" s="1">
        <f>AVERAGEIFS(Fitness!H:H,Fitness!C:C,A886,Fitness!D:D,B886,Fitness!E:E,C886,Fitness!F:F,D886,Fitness!G:G,E886)</f>
        <v>20.740000000000002</v>
      </c>
      <c r="I886">
        <f>COUNTIFS(Fitness!C:C,A886,Fitness!D:D,B886,Fitness!E:E,C886,Fitness!F:F,D886,Fitness!G:G,E886)</f>
        <v>2</v>
      </c>
    </row>
    <row r="887" spans="1:9" x14ac:dyDescent="0.25">
      <c r="A887">
        <v>0.1</v>
      </c>
      <c r="B887" t="s">
        <v>12</v>
      </c>
      <c r="C887" t="s">
        <v>16</v>
      </c>
      <c r="D887">
        <v>1</v>
      </c>
      <c r="E887">
        <v>128</v>
      </c>
      <c r="F887" s="1">
        <f>_xlfn.MAXIFS(Fitness!H:H,Fitness!C:C,A887,Fitness!D:D,B887,Fitness!E:E,C887,Fitness!F:F,D887,Fitness!G:G,E887)</f>
        <v>40.17</v>
      </c>
      <c r="G887" s="1">
        <f>_xlfn.MINIFS(Fitness!H:H,Fitness!C:C,A887,Fitness!D:D,B887,Fitness!E:E,C887,Fitness!F:F,D887,Fitness!G:G,E887)</f>
        <v>38.15</v>
      </c>
      <c r="H887" s="1">
        <f>AVERAGEIFS(Fitness!H:H,Fitness!C:C,A887,Fitness!D:D,B887,Fitness!E:E,C887,Fitness!F:F,D887,Fitness!G:G,E887)</f>
        <v>39.159999999999997</v>
      </c>
      <c r="I887">
        <f>COUNTIFS(Fitness!C:C,A887,Fitness!D:D,B887,Fitness!E:E,C887,Fitness!F:F,D887,Fitness!G:G,E887)</f>
        <v>2</v>
      </c>
    </row>
    <row r="888" spans="1:9" x14ac:dyDescent="0.25">
      <c r="A888">
        <v>0.5</v>
      </c>
      <c r="B888" t="s">
        <v>15</v>
      </c>
      <c r="C888" t="s">
        <v>16</v>
      </c>
      <c r="D888">
        <v>12</v>
      </c>
      <c r="E888">
        <v>128</v>
      </c>
      <c r="F888" s="1">
        <f>_xlfn.MAXIFS(Fitness!H:H,Fitness!C:C,A888,Fitness!D:D,B888,Fitness!E:E,C888,Fitness!F:F,D888,Fitness!G:G,E888)</f>
        <v>10</v>
      </c>
      <c r="G888" s="1">
        <f>_xlfn.MINIFS(Fitness!H:H,Fitness!C:C,A888,Fitness!D:D,B888,Fitness!E:E,C888,Fitness!F:F,D888,Fitness!G:G,E888)</f>
        <v>10</v>
      </c>
      <c r="H888" s="1">
        <f>AVERAGEIFS(Fitness!H:H,Fitness!C:C,A888,Fitness!D:D,B888,Fitness!E:E,C888,Fitness!F:F,D888,Fitness!G:G,E888)</f>
        <v>10</v>
      </c>
      <c r="I888">
        <f>COUNTIFS(Fitness!C:C,A888,Fitness!D:D,B888,Fitness!E:E,C888,Fitness!F:F,D888,Fitness!G:G,E888)</f>
        <v>1</v>
      </c>
    </row>
    <row r="889" spans="1:9" x14ac:dyDescent="0.25">
      <c r="A889">
        <v>0.1</v>
      </c>
      <c r="B889" t="s">
        <v>20</v>
      </c>
      <c r="C889" t="s">
        <v>16</v>
      </c>
      <c r="D889">
        <v>1</v>
      </c>
      <c r="E889">
        <v>8</v>
      </c>
      <c r="F889" s="1">
        <f>_xlfn.MAXIFS(Fitness!H:H,Fitness!C:C,A889,Fitness!D:D,B889,Fitness!E:E,C889,Fitness!F:F,D889,Fitness!G:G,E889)</f>
        <v>29.71</v>
      </c>
      <c r="G889" s="1">
        <f>_xlfn.MINIFS(Fitness!H:H,Fitness!C:C,A889,Fitness!D:D,B889,Fitness!E:E,C889,Fitness!F:F,D889,Fitness!G:G,E889)</f>
        <v>29.71</v>
      </c>
      <c r="H889" s="1">
        <f>AVERAGEIFS(Fitness!H:H,Fitness!C:C,A889,Fitness!D:D,B889,Fitness!E:E,C889,Fitness!F:F,D889,Fitness!G:G,E889)</f>
        <v>29.71</v>
      </c>
      <c r="I889">
        <f>COUNTIFS(Fitness!C:C,A889,Fitness!D:D,B889,Fitness!E:E,C889,Fitness!F:F,D889,Fitness!G:G,E889)</f>
        <v>1</v>
      </c>
    </row>
    <row r="890" spans="1:9" x14ac:dyDescent="0.25">
      <c r="A890">
        <v>0.1</v>
      </c>
      <c r="B890" t="s">
        <v>21</v>
      </c>
      <c r="C890" t="s">
        <v>17</v>
      </c>
      <c r="D890">
        <v>6</v>
      </c>
      <c r="E890">
        <v>16</v>
      </c>
      <c r="F890" s="1">
        <f>_xlfn.MAXIFS(Fitness!H:H,Fitness!C:C,A890,Fitness!D:D,B890,Fitness!E:E,C890,Fitness!F:F,D890,Fitness!G:G,E890)</f>
        <v>33.32</v>
      </c>
      <c r="G890" s="1">
        <f>_xlfn.MINIFS(Fitness!H:H,Fitness!C:C,A890,Fitness!D:D,B890,Fitness!E:E,C890,Fitness!F:F,D890,Fitness!G:G,E890)</f>
        <v>33.32</v>
      </c>
      <c r="H890" s="1">
        <f>AVERAGEIFS(Fitness!H:H,Fitness!C:C,A890,Fitness!D:D,B890,Fitness!E:E,C890,Fitness!F:F,D890,Fitness!G:G,E890)</f>
        <v>33.32</v>
      </c>
      <c r="I890">
        <f>COUNTIFS(Fitness!C:C,A890,Fitness!D:D,B890,Fitness!E:E,C890,Fitness!F:F,D890,Fitness!G:G,E890)</f>
        <v>1</v>
      </c>
    </row>
    <row r="891" spans="1:9" x14ac:dyDescent="0.25">
      <c r="A891">
        <v>0.1</v>
      </c>
      <c r="B891" t="s">
        <v>18</v>
      </c>
      <c r="C891" t="s">
        <v>16</v>
      </c>
      <c r="D891">
        <v>6</v>
      </c>
      <c r="E891">
        <v>64</v>
      </c>
      <c r="F891" s="1">
        <f>_xlfn.MAXIFS(Fitness!H:H,Fitness!C:C,A891,Fitness!D:D,B891,Fitness!E:E,C891,Fitness!F:F,D891,Fitness!G:G,E891)</f>
        <v>46.22</v>
      </c>
      <c r="G891" s="1">
        <f>_xlfn.MINIFS(Fitness!H:H,Fitness!C:C,A891,Fitness!D:D,B891,Fitness!E:E,C891,Fitness!F:F,D891,Fitness!G:G,E891)</f>
        <v>46.22</v>
      </c>
      <c r="H891" s="1">
        <f>AVERAGEIFS(Fitness!H:H,Fitness!C:C,A891,Fitness!D:D,B891,Fitness!E:E,C891,Fitness!F:F,D891,Fitness!G:G,E891)</f>
        <v>46.22</v>
      </c>
      <c r="I891">
        <f>COUNTIFS(Fitness!C:C,A891,Fitness!D:D,B891,Fitness!E:E,C891,Fitness!F:F,D891,Fitness!G:G,E891)</f>
        <v>1</v>
      </c>
    </row>
    <row r="892" spans="1:9" x14ac:dyDescent="0.25">
      <c r="A892">
        <v>0.25</v>
      </c>
      <c r="B892" t="s">
        <v>20</v>
      </c>
      <c r="C892" t="s">
        <v>11</v>
      </c>
      <c r="D892">
        <v>12</v>
      </c>
      <c r="E892">
        <v>128</v>
      </c>
      <c r="F892" s="1">
        <f>_xlfn.MAXIFS(Fitness!H:H,Fitness!C:C,A892,Fitness!D:D,B892,Fitness!E:E,C892,Fitness!F:F,D892,Fitness!G:G,E892)</f>
        <v>10</v>
      </c>
      <c r="G892" s="1">
        <f>_xlfn.MINIFS(Fitness!H:H,Fitness!C:C,A892,Fitness!D:D,B892,Fitness!E:E,C892,Fitness!F:F,D892,Fitness!G:G,E892)</f>
        <v>10</v>
      </c>
      <c r="H892" s="1">
        <f>AVERAGEIFS(Fitness!H:H,Fitness!C:C,A892,Fitness!D:D,B892,Fitness!E:E,C892,Fitness!F:F,D892,Fitness!G:G,E892)</f>
        <v>10</v>
      </c>
      <c r="I892">
        <f>COUNTIFS(Fitness!C:C,A892,Fitness!D:D,B892,Fitness!E:E,C892,Fitness!F:F,D892,Fitness!G:G,E892)</f>
        <v>1</v>
      </c>
    </row>
    <row r="893" spans="1:9" x14ac:dyDescent="0.25">
      <c r="A893">
        <v>0.1</v>
      </c>
      <c r="B893" t="s">
        <v>21</v>
      </c>
      <c r="C893" t="s">
        <v>17</v>
      </c>
      <c r="D893">
        <v>12</v>
      </c>
      <c r="E893">
        <v>128</v>
      </c>
      <c r="F893" s="1">
        <f>_xlfn.MAXIFS(Fitness!H:H,Fitness!C:C,A893,Fitness!D:D,B893,Fitness!E:E,C893,Fitness!F:F,D893,Fitness!G:G,E893)</f>
        <v>10</v>
      </c>
      <c r="G893" s="1">
        <f>_xlfn.MINIFS(Fitness!H:H,Fitness!C:C,A893,Fitness!D:D,B893,Fitness!E:E,C893,Fitness!F:F,D893,Fitness!G:G,E893)</f>
        <v>10</v>
      </c>
      <c r="H893" s="1">
        <f>AVERAGEIFS(Fitness!H:H,Fitness!C:C,A893,Fitness!D:D,B893,Fitness!E:E,C893,Fitness!F:F,D893,Fitness!G:G,E893)</f>
        <v>10</v>
      </c>
      <c r="I893">
        <f>COUNTIFS(Fitness!C:C,A893,Fitness!D:D,B893,Fitness!E:E,C893,Fitness!F:F,D893,Fitness!G:G,E893)</f>
        <v>1</v>
      </c>
    </row>
    <row r="894" spans="1:9" x14ac:dyDescent="0.25">
      <c r="A894">
        <v>0.4</v>
      </c>
      <c r="B894" t="s">
        <v>21</v>
      </c>
      <c r="C894" t="s">
        <v>16</v>
      </c>
      <c r="D894">
        <v>1</v>
      </c>
      <c r="E894">
        <v>64</v>
      </c>
      <c r="F894" s="1">
        <f>_xlfn.MAXIFS(Fitness!H:H,Fitness!C:C,A894,Fitness!D:D,B894,Fitness!E:E,C894,Fitness!F:F,D894,Fitness!G:G,E894)</f>
        <v>43.14</v>
      </c>
      <c r="G894" s="1">
        <f>_xlfn.MINIFS(Fitness!H:H,Fitness!C:C,A894,Fitness!D:D,B894,Fitness!E:E,C894,Fitness!F:F,D894,Fitness!G:G,E894)</f>
        <v>43.14</v>
      </c>
      <c r="H894" s="1">
        <f>AVERAGEIFS(Fitness!H:H,Fitness!C:C,A894,Fitness!D:D,B894,Fitness!E:E,C894,Fitness!F:F,D894,Fitness!G:G,E894)</f>
        <v>43.14</v>
      </c>
      <c r="I894">
        <f>COUNTIFS(Fitness!C:C,A894,Fitness!D:D,B894,Fitness!E:E,C894,Fitness!F:F,D894,Fitness!G:G,E894)</f>
        <v>1</v>
      </c>
    </row>
    <row r="895" spans="1:9" x14ac:dyDescent="0.25">
      <c r="A895">
        <v>0.4</v>
      </c>
      <c r="B895" t="s">
        <v>10</v>
      </c>
      <c r="C895" t="s">
        <v>16</v>
      </c>
      <c r="D895">
        <v>12</v>
      </c>
      <c r="E895">
        <v>128</v>
      </c>
      <c r="F895" s="1">
        <f>_xlfn.MAXIFS(Fitness!H:H,Fitness!C:C,A895,Fitness!D:D,B895,Fitness!E:E,C895,Fitness!F:F,D895,Fitness!G:G,E895)</f>
        <v>18.399999999999999</v>
      </c>
      <c r="G895" s="1">
        <f>_xlfn.MINIFS(Fitness!H:H,Fitness!C:C,A895,Fitness!D:D,B895,Fitness!E:E,C895,Fitness!F:F,D895,Fitness!G:G,E895)</f>
        <v>18.399999999999999</v>
      </c>
      <c r="H895" s="1">
        <f>AVERAGEIFS(Fitness!H:H,Fitness!C:C,A895,Fitness!D:D,B895,Fitness!E:E,C895,Fitness!F:F,D895,Fitness!G:G,E895)</f>
        <v>18.399999999999999</v>
      </c>
      <c r="I895">
        <f>COUNTIFS(Fitness!C:C,A895,Fitness!D:D,B895,Fitness!E:E,C895,Fitness!F:F,D895,Fitness!G:G,E895)</f>
        <v>1</v>
      </c>
    </row>
    <row r="896" spans="1:9" x14ac:dyDescent="0.25">
      <c r="A896">
        <v>0.1</v>
      </c>
      <c r="B896" t="s">
        <v>21</v>
      </c>
      <c r="C896" t="s">
        <v>16</v>
      </c>
      <c r="D896">
        <v>12</v>
      </c>
      <c r="E896">
        <v>64</v>
      </c>
      <c r="F896" s="1">
        <f>_xlfn.MAXIFS(Fitness!H:H,Fitness!C:C,A896,Fitness!D:D,B896,Fitness!E:E,C896,Fitness!F:F,D896,Fitness!G:G,E896)</f>
        <v>43.27</v>
      </c>
      <c r="G896" s="1">
        <f>_xlfn.MINIFS(Fitness!H:H,Fitness!C:C,A896,Fitness!D:D,B896,Fitness!E:E,C896,Fitness!F:F,D896,Fitness!G:G,E896)</f>
        <v>43.27</v>
      </c>
      <c r="H896" s="1">
        <f>AVERAGEIFS(Fitness!H:H,Fitness!C:C,A896,Fitness!D:D,B896,Fitness!E:E,C896,Fitness!F:F,D896,Fitness!G:G,E896)</f>
        <v>43.27</v>
      </c>
      <c r="I896">
        <f>COUNTIFS(Fitness!C:C,A896,Fitness!D:D,B896,Fitness!E:E,C896,Fitness!F:F,D896,Fitness!G:G,E896)</f>
        <v>1</v>
      </c>
    </row>
    <row r="897" spans="1:9" x14ac:dyDescent="0.25">
      <c r="A897">
        <v>0.1</v>
      </c>
      <c r="B897" t="s">
        <v>18</v>
      </c>
      <c r="C897" t="s">
        <v>13</v>
      </c>
      <c r="D897">
        <v>6</v>
      </c>
      <c r="E897">
        <v>128</v>
      </c>
      <c r="F897" s="1">
        <f>_xlfn.MAXIFS(Fitness!H:H,Fitness!C:C,A897,Fitness!D:D,B897,Fitness!E:E,C897,Fitness!F:F,D897,Fitness!G:G,E897)</f>
        <v>42.98</v>
      </c>
      <c r="G897" s="1">
        <f>_xlfn.MINIFS(Fitness!H:H,Fitness!C:C,A897,Fitness!D:D,B897,Fitness!E:E,C897,Fitness!F:F,D897,Fitness!G:G,E897)</f>
        <v>42.98</v>
      </c>
      <c r="H897" s="1">
        <f>AVERAGEIFS(Fitness!H:H,Fitness!C:C,A897,Fitness!D:D,B897,Fitness!E:E,C897,Fitness!F:F,D897,Fitness!G:G,E897)</f>
        <v>42.98</v>
      </c>
      <c r="I897">
        <f>COUNTIFS(Fitness!C:C,A897,Fitness!D:D,B897,Fitness!E:E,C897,Fitness!F:F,D897,Fitness!G:G,E897)</f>
        <v>1</v>
      </c>
    </row>
    <row r="898" spans="1:9" x14ac:dyDescent="0.25">
      <c r="A898">
        <v>0.25</v>
      </c>
      <c r="B898" t="s">
        <v>15</v>
      </c>
      <c r="C898" t="s">
        <v>16</v>
      </c>
      <c r="D898">
        <v>3</v>
      </c>
      <c r="E898">
        <v>32</v>
      </c>
      <c r="F898" s="1">
        <f>_xlfn.MAXIFS(Fitness!H:H,Fitness!C:C,A898,Fitness!D:D,B898,Fitness!E:E,C898,Fitness!F:F,D898,Fitness!G:G,E898)</f>
        <v>39.72</v>
      </c>
      <c r="G898" s="1">
        <f>_xlfn.MINIFS(Fitness!H:H,Fitness!C:C,A898,Fitness!D:D,B898,Fitness!E:E,C898,Fitness!F:F,D898,Fitness!G:G,E898)</f>
        <v>39.72</v>
      </c>
      <c r="H898" s="1">
        <f>AVERAGEIFS(Fitness!H:H,Fitness!C:C,A898,Fitness!D:D,B898,Fitness!E:E,C898,Fitness!F:F,D898,Fitness!G:G,E898)</f>
        <v>39.72</v>
      </c>
      <c r="I898">
        <f>COUNTIFS(Fitness!C:C,A898,Fitness!D:D,B898,Fitness!E:E,C898,Fitness!F:F,D898,Fitness!G:G,E898)</f>
        <v>1</v>
      </c>
    </row>
    <row r="899" spans="1:9" x14ac:dyDescent="0.25">
      <c r="A899">
        <v>0.4</v>
      </c>
      <c r="B899" t="s">
        <v>12</v>
      </c>
      <c r="C899" t="s">
        <v>16</v>
      </c>
      <c r="D899">
        <v>6</v>
      </c>
      <c r="E899">
        <v>128</v>
      </c>
      <c r="F899" s="1">
        <f>_xlfn.MAXIFS(Fitness!H:H,Fitness!C:C,A899,Fitness!D:D,B899,Fitness!E:E,C899,Fitness!F:F,D899,Fitness!G:G,E899)</f>
        <v>38.65</v>
      </c>
      <c r="G899" s="1">
        <f>_xlfn.MINIFS(Fitness!H:H,Fitness!C:C,A899,Fitness!D:D,B899,Fitness!E:E,C899,Fitness!F:F,D899,Fitness!G:G,E899)</f>
        <v>38.65</v>
      </c>
      <c r="H899" s="1">
        <f>AVERAGEIFS(Fitness!H:H,Fitness!C:C,A899,Fitness!D:D,B899,Fitness!E:E,C899,Fitness!F:F,D899,Fitness!G:G,E899)</f>
        <v>38.65</v>
      </c>
      <c r="I899">
        <f>COUNTIFS(Fitness!C:C,A899,Fitness!D:D,B899,Fitness!E:E,C899,Fitness!F:F,D899,Fitness!G:G,E899)</f>
        <v>1</v>
      </c>
    </row>
    <row r="900" spans="1:9" x14ac:dyDescent="0.25">
      <c r="A900">
        <v>0.1</v>
      </c>
      <c r="B900" t="s">
        <v>15</v>
      </c>
      <c r="C900" t="s">
        <v>16</v>
      </c>
      <c r="D900">
        <v>12</v>
      </c>
      <c r="E900">
        <v>64</v>
      </c>
      <c r="F900" s="1">
        <f>_xlfn.MAXIFS(Fitness!H:H,Fitness!C:C,A900,Fitness!D:D,B900,Fitness!E:E,C900,Fitness!F:F,D900,Fitness!G:G,E900)</f>
        <v>41.68</v>
      </c>
      <c r="G900" s="1">
        <f>_xlfn.MINIFS(Fitness!H:H,Fitness!C:C,A900,Fitness!D:D,B900,Fitness!E:E,C900,Fitness!F:F,D900,Fitness!G:G,E900)</f>
        <v>41.68</v>
      </c>
      <c r="H900" s="1">
        <f>AVERAGEIFS(Fitness!H:H,Fitness!C:C,A900,Fitness!D:D,B900,Fitness!E:E,C900,Fitness!F:F,D900,Fitness!G:G,E900)</f>
        <v>41.68</v>
      </c>
      <c r="I900">
        <f>COUNTIFS(Fitness!C:C,A900,Fitness!D:D,B900,Fitness!E:E,C900,Fitness!F:F,D900,Fitness!G:G,E900)</f>
        <v>1</v>
      </c>
    </row>
    <row r="901" spans="1:9" x14ac:dyDescent="0.25">
      <c r="A901">
        <v>0.25</v>
      </c>
      <c r="B901" t="s">
        <v>21</v>
      </c>
      <c r="C901" t="s">
        <v>17</v>
      </c>
      <c r="D901">
        <v>12</v>
      </c>
      <c r="E901">
        <v>128</v>
      </c>
      <c r="F901" s="1">
        <f>_xlfn.MAXIFS(Fitness!H:H,Fitness!C:C,A901,Fitness!D:D,B901,Fitness!E:E,C901,Fitness!F:F,D901,Fitness!G:G,E901)</f>
        <v>19.38</v>
      </c>
      <c r="G901" s="1">
        <f>_xlfn.MINIFS(Fitness!H:H,Fitness!C:C,A901,Fitness!D:D,B901,Fitness!E:E,C901,Fitness!F:F,D901,Fitness!G:G,E901)</f>
        <v>19.38</v>
      </c>
      <c r="H901" s="1">
        <f>AVERAGEIFS(Fitness!H:H,Fitness!C:C,A901,Fitness!D:D,B901,Fitness!E:E,C901,Fitness!F:F,D901,Fitness!G:G,E901)</f>
        <v>19.38</v>
      </c>
      <c r="I901">
        <f>COUNTIFS(Fitness!C:C,A901,Fitness!D:D,B901,Fitness!E:E,C901,Fitness!F:F,D901,Fitness!G:G,E901)</f>
        <v>1</v>
      </c>
    </row>
    <row r="902" spans="1:9" x14ac:dyDescent="0.25">
      <c r="A902">
        <v>0.25</v>
      </c>
      <c r="B902" t="s">
        <v>21</v>
      </c>
      <c r="C902" t="s">
        <v>16</v>
      </c>
      <c r="D902">
        <v>12</v>
      </c>
      <c r="E902">
        <v>64</v>
      </c>
      <c r="F902" s="1">
        <f>_xlfn.MAXIFS(Fitness!H:H,Fitness!C:C,A902,Fitness!D:D,B902,Fitness!E:E,C902,Fitness!F:F,D902,Fitness!G:G,E902)</f>
        <v>26.32</v>
      </c>
      <c r="G902" s="1">
        <f>_xlfn.MINIFS(Fitness!H:H,Fitness!C:C,A902,Fitness!D:D,B902,Fitness!E:E,C902,Fitness!F:F,D902,Fitness!G:G,E902)</f>
        <v>26.32</v>
      </c>
      <c r="H902" s="1">
        <f>AVERAGEIFS(Fitness!H:H,Fitness!C:C,A902,Fitness!D:D,B902,Fitness!E:E,C902,Fitness!F:F,D902,Fitness!G:G,E902)</f>
        <v>26.32</v>
      </c>
      <c r="I902">
        <f>COUNTIFS(Fitness!C:C,A902,Fitness!D:D,B902,Fitness!E:E,C902,Fitness!F:F,D902,Fitness!G:G,E902)</f>
        <v>1</v>
      </c>
    </row>
    <row r="903" spans="1:9" x14ac:dyDescent="0.25">
      <c r="A903">
        <v>0.1</v>
      </c>
      <c r="B903" t="s">
        <v>15</v>
      </c>
      <c r="C903" t="s">
        <v>19</v>
      </c>
      <c r="D903">
        <v>3</v>
      </c>
      <c r="E903">
        <v>64</v>
      </c>
      <c r="F903" s="1">
        <f>_xlfn.MAXIFS(Fitness!H:H,Fitness!C:C,A903,Fitness!D:D,B903,Fitness!E:E,C903,Fitness!F:F,D903,Fitness!G:G,E903)</f>
        <v>37.36</v>
      </c>
      <c r="G903" s="1">
        <f>_xlfn.MINIFS(Fitness!H:H,Fitness!C:C,A903,Fitness!D:D,B903,Fitness!E:E,C903,Fitness!F:F,D903,Fitness!G:G,E903)</f>
        <v>37.36</v>
      </c>
      <c r="H903" s="1">
        <f>AVERAGEIFS(Fitness!H:H,Fitness!C:C,A903,Fitness!D:D,B903,Fitness!E:E,C903,Fitness!F:F,D903,Fitness!G:G,E903)</f>
        <v>37.36</v>
      </c>
      <c r="I903">
        <f>COUNTIFS(Fitness!C:C,A903,Fitness!D:D,B903,Fitness!E:E,C903,Fitness!F:F,D903,Fitness!G:G,E903)</f>
        <v>1</v>
      </c>
    </row>
    <row r="904" spans="1:9" x14ac:dyDescent="0.25">
      <c r="A904">
        <v>0.1</v>
      </c>
      <c r="B904" t="s">
        <v>15</v>
      </c>
      <c r="C904" t="s">
        <v>16</v>
      </c>
      <c r="D904">
        <v>6</v>
      </c>
      <c r="E904">
        <v>64</v>
      </c>
      <c r="F904" s="1">
        <f>_xlfn.MAXIFS(Fitness!H:H,Fitness!C:C,A904,Fitness!D:D,B904,Fitness!E:E,C904,Fitness!F:F,D904,Fitness!G:G,E904)</f>
        <v>45.66</v>
      </c>
      <c r="G904" s="1">
        <f>_xlfn.MINIFS(Fitness!H:H,Fitness!C:C,A904,Fitness!D:D,B904,Fitness!E:E,C904,Fitness!F:F,D904,Fitness!G:G,E904)</f>
        <v>45.66</v>
      </c>
      <c r="H904" s="1">
        <f>AVERAGEIFS(Fitness!H:H,Fitness!C:C,A904,Fitness!D:D,B904,Fitness!E:E,C904,Fitness!F:F,D904,Fitness!G:G,E904)</f>
        <v>45.66</v>
      </c>
      <c r="I904">
        <f>COUNTIFS(Fitness!C:C,A904,Fitness!D:D,B904,Fitness!E:E,C904,Fitness!F:F,D904,Fitness!G:G,E904)</f>
        <v>1</v>
      </c>
    </row>
    <row r="905" spans="1:9" x14ac:dyDescent="0.25">
      <c r="A905">
        <v>0.3</v>
      </c>
      <c r="B905" t="s">
        <v>21</v>
      </c>
      <c r="C905" t="s">
        <v>16</v>
      </c>
      <c r="D905">
        <v>6</v>
      </c>
      <c r="E905">
        <v>64</v>
      </c>
      <c r="F905" s="1">
        <f>_xlfn.MAXIFS(Fitness!H:H,Fitness!C:C,A905,Fitness!D:D,B905,Fitness!E:E,C905,Fitness!F:F,D905,Fitness!G:G,E905)</f>
        <v>35.909999999999997</v>
      </c>
      <c r="G905" s="1">
        <f>_xlfn.MINIFS(Fitness!H:H,Fitness!C:C,A905,Fitness!D:D,B905,Fitness!E:E,C905,Fitness!F:F,D905,Fitness!G:G,E905)</f>
        <v>35.909999999999997</v>
      </c>
      <c r="H905" s="1">
        <f>AVERAGEIFS(Fitness!H:H,Fitness!C:C,A905,Fitness!D:D,B905,Fitness!E:E,C905,Fitness!F:F,D905,Fitness!G:G,E905)</f>
        <v>35.909999999999997</v>
      </c>
      <c r="I905">
        <f>COUNTIFS(Fitness!C:C,A905,Fitness!D:D,B905,Fitness!E:E,C905,Fitness!F:F,D905,Fitness!G:G,E905)</f>
        <v>1</v>
      </c>
    </row>
    <row r="906" spans="1:9" x14ac:dyDescent="0.25">
      <c r="A906">
        <v>0.5</v>
      </c>
      <c r="B906" t="s">
        <v>15</v>
      </c>
      <c r="C906" t="s">
        <v>19</v>
      </c>
      <c r="D906">
        <v>12</v>
      </c>
      <c r="E906">
        <v>128</v>
      </c>
      <c r="F906" s="1">
        <f>_xlfn.MAXIFS(Fitness!H:H,Fitness!C:C,A906,Fitness!D:D,B906,Fitness!E:E,C906,Fitness!F:F,D906,Fitness!G:G,E906)</f>
        <v>10</v>
      </c>
      <c r="G906" s="1">
        <f>_xlfn.MINIFS(Fitness!H:H,Fitness!C:C,A906,Fitness!D:D,B906,Fitness!E:E,C906,Fitness!F:F,D906,Fitness!G:G,E906)</f>
        <v>10</v>
      </c>
      <c r="H906" s="1">
        <f>AVERAGEIFS(Fitness!H:H,Fitness!C:C,A906,Fitness!D:D,B906,Fitness!E:E,C906,Fitness!F:F,D906,Fitness!G:G,E906)</f>
        <v>10</v>
      </c>
      <c r="I906">
        <f>COUNTIFS(Fitness!C:C,A906,Fitness!D:D,B906,Fitness!E:E,C906,Fitness!F:F,D906,Fitness!G:G,E906)</f>
        <v>1</v>
      </c>
    </row>
    <row r="907" spans="1:9" x14ac:dyDescent="0.25">
      <c r="A907">
        <v>0.1</v>
      </c>
      <c r="B907" t="s">
        <v>21</v>
      </c>
      <c r="C907" t="s">
        <v>16</v>
      </c>
      <c r="D907">
        <v>12</v>
      </c>
      <c r="E907">
        <v>4</v>
      </c>
      <c r="F907" s="1">
        <f>_xlfn.MAXIFS(Fitness!H:H,Fitness!C:C,A907,Fitness!D:D,B907,Fitness!E:E,C907,Fitness!F:F,D907,Fitness!G:G,E907)</f>
        <v>17.86</v>
      </c>
      <c r="G907" s="1">
        <f>_xlfn.MINIFS(Fitness!H:H,Fitness!C:C,A907,Fitness!D:D,B907,Fitness!E:E,C907,Fitness!F:F,D907,Fitness!G:G,E907)</f>
        <v>17.86</v>
      </c>
      <c r="H907" s="1">
        <f>AVERAGEIFS(Fitness!H:H,Fitness!C:C,A907,Fitness!D:D,B907,Fitness!E:E,C907,Fitness!F:F,D907,Fitness!G:G,E907)</f>
        <v>17.86</v>
      </c>
      <c r="I907">
        <f>COUNTIFS(Fitness!C:C,A907,Fitness!D:D,B907,Fitness!E:E,C907,Fitness!F:F,D907,Fitness!G:G,E907)</f>
        <v>1</v>
      </c>
    </row>
    <row r="908" spans="1:9" x14ac:dyDescent="0.25">
      <c r="A908">
        <v>0.1</v>
      </c>
      <c r="B908" t="s">
        <v>15</v>
      </c>
      <c r="C908" t="s">
        <v>16</v>
      </c>
      <c r="D908">
        <v>12</v>
      </c>
      <c r="E908">
        <v>4</v>
      </c>
      <c r="F908" s="1">
        <f>_xlfn.MAXIFS(Fitness!H:H,Fitness!C:C,A908,Fitness!D:D,B908,Fitness!E:E,C908,Fitness!F:F,D908,Fitness!G:G,E908)</f>
        <v>18.45</v>
      </c>
      <c r="G908" s="1">
        <f>_xlfn.MINIFS(Fitness!H:H,Fitness!C:C,A908,Fitness!D:D,B908,Fitness!E:E,C908,Fitness!F:F,D908,Fitness!G:G,E908)</f>
        <v>18.45</v>
      </c>
      <c r="H908" s="1">
        <f>AVERAGEIFS(Fitness!H:H,Fitness!C:C,A908,Fitness!D:D,B908,Fitness!E:E,C908,Fitness!F:F,D908,Fitness!G:G,E908)</f>
        <v>18.45</v>
      </c>
      <c r="I908">
        <f>COUNTIFS(Fitness!C:C,A908,Fitness!D:D,B908,Fitness!E:E,C908,Fitness!F:F,D908,Fitness!G:G,E908)</f>
        <v>1</v>
      </c>
    </row>
    <row r="909" spans="1:9" x14ac:dyDescent="0.25">
      <c r="A909">
        <v>0.5</v>
      </c>
      <c r="B909" t="s">
        <v>15</v>
      </c>
      <c r="C909" t="s">
        <v>16</v>
      </c>
      <c r="D909">
        <v>3</v>
      </c>
      <c r="E909">
        <v>128</v>
      </c>
      <c r="F909" s="1">
        <f>_xlfn.MAXIFS(Fitness!H:H,Fitness!C:C,A909,Fitness!D:D,B909,Fitness!E:E,C909,Fitness!F:F,D909,Fitness!G:G,E909)</f>
        <v>36.06</v>
      </c>
      <c r="G909" s="1">
        <f>_xlfn.MINIFS(Fitness!H:H,Fitness!C:C,A909,Fitness!D:D,B909,Fitness!E:E,C909,Fitness!F:F,D909,Fitness!G:G,E909)</f>
        <v>36.06</v>
      </c>
      <c r="H909" s="1">
        <f>AVERAGEIFS(Fitness!H:H,Fitness!C:C,A909,Fitness!D:D,B909,Fitness!E:E,C909,Fitness!F:F,D909,Fitness!G:G,E909)</f>
        <v>36.06</v>
      </c>
      <c r="I909">
        <f>COUNTIFS(Fitness!C:C,A909,Fitness!D:D,B909,Fitness!E:E,C909,Fitness!F:F,D909,Fitness!G:G,E909)</f>
        <v>1</v>
      </c>
    </row>
    <row r="910" spans="1:9" x14ac:dyDescent="0.25">
      <c r="A910">
        <v>0.1</v>
      </c>
      <c r="B910" t="s">
        <v>21</v>
      </c>
      <c r="C910" t="s">
        <v>16</v>
      </c>
      <c r="D910">
        <v>3</v>
      </c>
      <c r="E910">
        <v>128</v>
      </c>
      <c r="F910" s="1">
        <f>_xlfn.MAXIFS(Fitness!H:H,Fitness!C:C,A910,Fitness!D:D,B910,Fitness!E:E,C910,Fitness!F:F,D910,Fitness!G:G,E910)</f>
        <v>46.22</v>
      </c>
      <c r="G910" s="1">
        <f>_xlfn.MINIFS(Fitness!H:H,Fitness!C:C,A910,Fitness!D:D,B910,Fitness!E:E,C910,Fitness!F:F,D910,Fitness!G:G,E910)</f>
        <v>46.22</v>
      </c>
      <c r="H910" s="1">
        <f>AVERAGEIFS(Fitness!H:H,Fitness!C:C,A910,Fitness!D:D,B910,Fitness!E:E,C910,Fitness!F:F,D910,Fitness!G:G,E910)</f>
        <v>46.22</v>
      </c>
      <c r="I910">
        <f>COUNTIFS(Fitness!C:C,A910,Fitness!D:D,B910,Fitness!E:E,C910,Fitness!F:F,D910,Fitness!G:G,E910)</f>
        <v>1</v>
      </c>
    </row>
    <row r="911" spans="1:9" x14ac:dyDescent="0.25">
      <c r="A911">
        <v>0.1</v>
      </c>
      <c r="B911" t="s">
        <v>20</v>
      </c>
      <c r="C911" t="s">
        <v>16</v>
      </c>
      <c r="D911">
        <v>12</v>
      </c>
      <c r="E911">
        <v>128</v>
      </c>
      <c r="F911" s="1">
        <f>_xlfn.MAXIFS(Fitness!H:H,Fitness!C:C,A911,Fitness!D:D,B911,Fitness!E:E,C911,Fitness!F:F,D911,Fitness!G:G,E911)</f>
        <v>35.99</v>
      </c>
      <c r="G911" s="1">
        <f>_xlfn.MINIFS(Fitness!H:H,Fitness!C:C,A911,Fitness!D:D,B911,Fitness!E:E,C911,Fitness!F:F,D911,Fitness!G:G,E911)</f>
        <v>35.99</v>
      </c>
      <c r="H911" s="1">
        <f>AVERAGEIFS(Fitness!H:H,Fitness!C:C,A911,Fitness!D:D,B911,Fitness!E:E,C911,Fitness!F:F,D911,Fitness!G:G,E911)</f>
        <v>35.99</v>
      </c>
      <c r="I911">
        <f>COUNTIFS(Fitness!C:C,A911,Fitness!D:D,B911,Fitness!E:E,C911,Fitness!F:F,D911,Fitness!G:G,E911)</f>
        <v>1</v>
      </c>
    </row>
    <row r="912" spans="1:9" x14ac:dyDescent="0.25">
      <c r="A912">
        <v>0.3</v>
      </c>
      <c r="B912" t="s">
        <v>21</v>
      </c>
      <c r="C912" t="s">
        <v>13</v>
      </c>
      <c r="D912">
        <v>12</v>
      </c>
      <c r="E912">
        <v>8</v>
      </c>
      <c r="F912" s="1">
        <f>_xlfn.MAXIFS(Fitness!H:H,Fitness!C:C,A912,Fitness!D:D,B912,Fitness!E:E,C912,Fitness!F:F,D912,Fitness!G:G,E912)</f>
        <v>10</v>
      </c>
      <c r="G912" s="1">
        <f>_xlfn.MINIFS(Fitness!H:H,Fitness!C:C,A912,Fitness!D:D,B912,Fitness!E:E,C912,Fitness!F:F,D912,Fitness!G:G,E912)</f>
        <v>10</v>
      </c>
      <c r="H912" s="1">
        <f>AVERAGEIFS(Fitness!H:H,Fitness!C:C,A912,Fitness!D:D,B912,Fitness!E:E,C912,Fitness!F:F,D912,Fitness!G:G,E912)</f>
        <v>10</v>
      </c>
      <c r="I912">
        <f>COUNTIFS(Fitness!C:C,A912,Fitness!D:D,B912,Fitness!E:E,C912,Fitness!F:F,D912,Fitness!G:G,E912)</f>
        <v>1</v>
      </c>
    </row>
    <row r="913" spans="1:9" x14ac:dyDescent="0.25">
      <c r="A913">
        <v>0.25</v>
      </c>
      <c r="B913" t="s">
        <v>18</v>
      </c>
      <c r="C913" t="s">
        <v>16</v>
      </c>
      <c r="D913">
        <v>12</v>
      </c>
      <c r="E913">
        <v>16</v>
      </c>
      <c r="F913" s="1">
        <f>_xlfn.MAXIFS(Fitness!H:H,Fitness!C:C,A913,Fitness!D:D,B913,Fitness!E:E,C913,Fitness!F:F,D913,Fitness!G:G,E913)</f>
        <v>18.12</v>
      </c>
      <c r="G913" s="1">
        <f>_xlfn.MINIFS(Fitness!H:H,Fitness!C:C,A913,Fitness!D:D,B913,Fitness!E:E,C913,Fitness!F:F,D913,Fitness!G:G,E913)</f>
        <v>18.12</v>
      </c>
      <c r="H913" s="1">
        <f>AVERAGEIFS(Fitness!H:H,Fitness!C:C,A913,Fitness!D:D,B913,Fitness!E:E,C913,Fitness!F:F,D913,Fitness!G:G,E913)</f>
        <v>18.12</v>
      </c>
      <c r="I913">
        <f>COUNTIFS(Fitness!C:C,A913,Fitness!D:D,B913,Fitness!E:E,C913,Fitness!F:F,D913,Fitness!G:G,E913)</f>
        <v>1</v>
      </c>
    </row>
    <row r="914" spans="1:9" x14ac:dyDescent="0.25">
      <c r="A914">
        <v>0.25</v>
      </c>
      <c r="B914" t="s">
        <v>12</v>
      </c>
      <c r="C914" t="s">
        <v>16</v>
      </c>
      <c r="D914">
        <v>1</v>
      </c>
      <c r="E914">
        <v>8</v>
      </c>
      <c r="F914" s="1">
        <f>_xlfn.MAXIFS(Fitness!H:H,Fitness!C:C,A914,Fitness!D:D,B914,Fitness!E:E,C914,Fitness!F:F,D914,Fitness!G:G,E914)</f>
        <v>28.65</v>
      </c>
      <c r="G914" s="1">
        <f>_xlfn.MINIFS(Fitness!H:H,Fitness!C:C,A914,Fitness!D:D,B914,Fitness!E:E,C914,Fitness!F:F,D914,Fitness!G:G,E914)</f>
        <v>28.65</v>
      </c>
      <c r="H914" s="1">
        <f>AVERAGEIFS(Fitness!H:H,Fitness!C:C,A914,Fitness!D:D,B914,Fitness!E:E,C914,Fitness!F:F,D914,Fitness!G:G,E914)</f>
        <v>28.65</v>
      </c>
      <c r="I914">
        <f>COUNTIFS(Fitness!C:C,A914,Fitness!D:D,B914,Fitness!E:E,C914,Fitness!F:F,D914,Fitness!G:G,E914)</f>
        <v>1</v>
      </c>
    </row>
    <row r="915" spans="1:9" x14ac:dyDescent="0.25">
      <c r="A915">
        <v>0.3</v>
      </c>
      <c r="B915" t="s">
        <v>20</v>
      </c>
      <c r="C915" t="s">
        <v>16</v>
      </c>
      <c r="D915">
        <v>1</v>
      </c>
      <c r="E915">
        <v>4</v>
      </c>
      <c r="F915" s="1">
        <f>_xlfn.MAXIFS(Fitness!H:H,Fitness!C:C,A915,Fitness!D:D,B915,Fitness!E:E,C915,Fitness!F:F,D915,Fitness!G:G,E915)</f>
        <v>27.24</v>
      </c>
      <c r="G915" s="1">
        <f>_xlfn.MINIFS(Fitness!H:H,Fitness!C:C,A915,Fitness!D:D,B915,Fitness!E:E,C915,Fitness!F:F,D915,Fitness!G:G,E915)</f>
        <v>27.24</v>
      </c>
      <c r="H915" s="1">
        <f>AVERAGEIFS(Fitness!H:H,Fitness!C:C,A915,Fitness!D:D,B915,Fitness!E:E,C915,Fitness!F:F,D915,Fitness!G:G,E915)</f>
        <v>27.24</v>
      </c>
      <c r="I915">
        <f>COUNTIFS(Fitness!C:C,A915,Fitness!D:D,B915,Fitness!E:E,C915,Fitness!F:F,D915,Fitness!G:G,E915)</f>
        <v>1</v>
      </c>
    </row>
    <row r="916" spans="1:9" x14ac:dyDescent="0.25">
      <c r="A916">
        <v>0.3</v>
      </c>
      <c r="B916" t="s">
        <v>21</v>
      </c>
      <c r="C916" t="s">
        <v>16</v>
      </c>
      <c r="D916">
        <v>6</v>
      </c>
      <c r="E916">
        <v>32</v>
      </c>
      <c r="F916" s="1">
        <f>_xlfn.MAXIFS(Fitness!H:H,Fitness!C:C,A916,Fitness!D:D,B916,Fitness!E:E,C916,Fitness!F:F,D916,Fitness!G:G,E916)</f>
        <v>30.33</v>
      </c>
      <c r="G916" s="1">
        <f>_xlfn.MINIFS(Fitness!H:H,Fitness!C:C,A916,Fitness!D:D,B916,Fitness!E:E,C916,Fitness!F:F,D916,Fitness!G:G,E916)</f>
        <v>30.33</v>
      </c>
      <c r="H916" s="1">
        <f>AVERAGEIFS(Fitness!H:H,Fitness!C:C,A916,Fitness!D:D,B916,Fitness!E:E,C916,Fitness!F:F,D916,Fitness!G:G,E916)</f>
        <v>30.33</v>
      </c>
      <c r="I916">
        <f>COUNTIFS(Fitness!C:C,A916,Fitness!D:D,B916,Fitness!E:E,C916,Fitness!F:F,D916,Fitness!G:G,E916)</f>
        <v>1</v>
      </c>
    </row>
    <row r="917" spans="1:9" x14ac:dyDescent="0.25">
      <c r="A917">
        <v>0.1</v>
      </c>
      <c r="B917" t="s">
        <v>21</v>
      </c>
      <c r="C917" t="s">
        <v>16</v>
      </c>
      <c r="D917">
        <v>6</v>
      </c>
      <c r="E917">
        <v>16</v>
      </c>
      <c r="F917" s="1">
        <f>_xlfn.MAXIFS(Fitness!H:H,Fitness!C:C,A917,Fitness!D:D,B917,Fitness!E:E,C917,Fitness!F:F,D917,Fitness!G:G,E917)</f>
        <v>35.01</v>
      </c>
      <c r="G917" s="1">
        <f>_xlfn.MINIFS(Fitness!H:H,Fitness!C:C,A917,Fitness!D:D,B917,Fitness!E:E,C917,Fitness!F:F,D917,Fitness!G:G,E917)</f>
        <v>35.01</v>
      </c>
      <c r="H917" s="1">
        <f>AVERAGEIFS(Fitness!H:H,Fitness!C:C,A917,Fitness!D:D,B917,Fitness!E:E,C917,Fitness!F:F,D917,Fitness!G:G,E917)</f>
        <v>35.01</v>
      </c>
      <c r="I917">
        <f>COUNTIFS(Fitness!C:C,A917,Fitness!D:D,B917,Fitness!E:E,C917,Fitness!F:F,D917,Fitness!G:G,E917)</f>
        <v>1</v>
      </c>
    </row>
    <row r="918" spans="1:9" x14ac:dyDescent="0.25">
      <c r="A918">
        <v>0.1</v>
      </c>
      <c r="B918" t="s">
        <v>18</v>
      </c>
      <c r="C918" t="s">
        <v>16</v>
      </c>
      <c r="D918">
        <v>6</v>
      </c>
      <c r="E918">
        <v>4</v>
      </c>
      <c r="F918" s="1">
        <f>_xlfn.MAXIFS(Fitness!H:H,Fitness!C:C,A918,Fitness!D:D,B918,Fitness!E:E,C918,Fitness!F:F,D918,Fitness!G:G,E918)</f>
        <v>25.02</v>
      </c>
      <c r="G918" s="1">
        <f>_xlfn.MINIFS(Fitness!H:H,Fitness!C:C,A918,Fitness!D:D,B918,Fitness!E:E,C918,Fitness!F:F,D918,Fitness!G:G,E918)</f>
        <v>25.02</v>
      </c>
      <c r="H918" s="1">
        <f>AVERAGEIFS(Fitness!H:H,Fitness!C:C,A918,Fitness!D:D,B918,Fitness!E:E,C918,Fitness!F:F,D918,Fitness!G:G,E918)</f>
        <v>25.02</v>
      </c>
      <c r="I918">
        <f>COUNTIFS(Fitness!C:C,A918,Fitness!D:D,B918,Fitness!E:E,C918,Fitness!F:F,D918,Fitness!G:G,E918)</f>
        <v>1</v>
      </c>
    </row>
    <row r="919" spans="1:9" x14ac:dyDescent="0.25">
      <c r="A919">
        <v>0.25</v>
      </c>
      <c r="B919" t="s">
        <v>15</v>
      </c>
      <c r="C919" t="s">
        <v>16</v>
      </c>
      <c r="D919">
        <v>3</v>
      </c>
      <c r="E919">
        <v>128</v>
      </c>
      <c r="F919" s="1">
        <f>_xlfn.MAXIFS(Fitness!H:H,Fitness!C:C,A919,Fitness!D:D,B919,Fitness!E:E,C919,Fitness!F:F,D919,Fitness!G:G,E919)</f>
        <v>44.95</v>
      </c>
      <c r="G919" s="1">
        <f>_xlfn.MINIFS(Fitness!H:H,Fitness!C:C,A919,Fitness!D:D,B919,Fitness!E:E,C919,Fitness!F:F,D919,Fitness!G:G,E919)</f>
        <v>44.95</v>
      </c>
      <c r="H919" s="1">
        <f>AVERAGEIFS(Fitness!H:H,Fitness!C:C,A919,Fitness!D:D,B919,Fitness!E:E,C919,Fitness!F:F,D919,Fitness!G:G,E919)</f>
        <v>44.95</v>
      </c>
      <c r="I919">
        <f>COUNTIFS(Fitness!C:C,A919,Fitness!D:D,B919,Fitness!E:E,C919,Fitness!F:F,D919,Fitness!G:G,E919)</f>
        <v>1</v>
      </c>
    </row>
    <row r="920" spans="1:9" x14ac:dyDescent="0.25">
      <c r="A920">
        <v>0.1</v>
      </c>
      <c r="B920" t="s">
        <v>21</v>
      </c>
      <c r="C920" t="s">
        <v>19</v>
      </c>
      <c r="D920">
        <v>3</v>
      </c>
      <c r="E920">
        <v>32</v>
      </c>
      <c r="F920" s="1">
        <f>_xlfn.MAXIFS(Fitness!H:H,Fitness!C:C,A920,Fitness!D:D,B920,Fitness!E:E,C920,Fitness!F:F,D920,Fitness!G:G,E920)</f>
        <v>20.98</v>
      </c>
      <c r="G920" s="1">
        <f>_xlfn.MINIFS(Fitness!H:H,Fitness!C:C,A920,Fitness!D:D,B920,Fitness!E:E,C920,Fitness!F:F,D920,Fitness!G:G,E920)</f>
        <v>20.98</v>
      </c>
      <c r="H920" s="1">
        <f>AVERAGEIFS(Fitness!H:H,Fitness!C:C,A920,Fitness!D:D,B920,Fitness!E:E,C920,Fitness!F:F,D920,Fitness!G:G,E920)</f>
        <v>20.98</v>
      </c>
      <c r="I920">
        <f>COUNTIFS(Fitness!C:C,A920,Fitness!D:D,B920,Fitness!E:E,C920,Fitness!F:F,D920,Fitness!G:G,E920)</f>
        <v>1</v>
      </c>
    </row>
    <row r="921" spans="1:9" x14ac:dyDescent="0.25">
      <c r="A921">
        <v>0.1</v>
      </c>
      <c r="B921" t="s">
        <v>10</v>
      </c>
      <c r="C921" t="s">
        <v>16</v>
      </c>
      <c r="D921">
        <v>6</v>
      </c>
      <c r="E921">
        <v>32</v>
      </c>
      <c r="F921" s="1">
        <f>_xlfn.MAXIFS(Fitness!H:H,Fitness!C:C,A921,Fitness!D:D,B921,Fitness!E:E,C921,Fitness!F:F,D921,Fitness!G:G,E921)</f>
        <v>38.909999999999997</v>
      </c>
      <c r="G921" s="1">
        <f>_xlfn.MINIFS(Fitness!H:H,Fitness!C:C,A921,Fitness!D:D,B921,Fitness!E:E,C921,Fitness!F:F,D921,Fitness!G:G,E921)</f>
        <v>37.67</v>
      </c>
      <c r="H921" s="1">
        <f>AVERAGEIFS(Fitness!H:H,Fitness!C:C,A921,Fitness!D:D,B921,Fitness!E:E,C921,Fitness!F:F,D921,Fitness!G:G,E921)</f>
        <v>38.29</v>
      </c>
      <c r="I921">
        <f>COUNTIFS(Fitness!C:C,A921,Fitness!D:D,B921,Fitness!E:E,C921,Fitness!F:F,D921,Fitness!G:G,E921)</f>
        <v>2</v>
      </c>
    </row>
    <row r="922" spans="1:9" x14ac:dyDescent="0.25">
      <c r="A922">
        <v>0.1</v>
      </c>
      <c r="B922" t="s">
        <v>18</v>
      </c>
      <c r="C922" t="s">
        <v>19</v>
      </c>
      <c r="D922">
        <v>6</v>
      </c>
      <c r="E922">
        <v>128</v>
      </c>
      <c r="F922" s="1">
        <f>_xlfn.MAXIFS(Fitness!H:H,Fitness!C:C,A922,Fitness!D:D,B922,Fitness!E:E,C922,Fitness!F:F,D922,Fitness!G:G,E922)</f>
        <v>28.75</v>
      </c>
      <c r="G922" s="1">
        <f>_xlfn.MINIFS(Fitness!H:H,Fitness!C:C,A922,Fitness!D:D,B922,Fitness!E:E,C922,Fitness!F:F,D922,Fitness!G:G,E922)</f>
        <v>28.75</v>
      </c>
      <c r="H922" s="1">
        <f>AVERAGEIFS(Fitness!H:H,Fitness!C:C,A922,Fitness!D:D,B922,Fitness!E:E,C922,Fitness!F:F,D922,Fitness!G:G,E922)</f>
        <v>28.75</v>
      </c>
      <c r="I922">
        <f>COUNTIFS(Fitness!C:C,A922,Fitness!D:D,B922,Fitness!E:E,C922,Fitness!F:F,D922,Fitness!G:G,E922)</f>
        <v>1</v>
      </c>
    </row>
    <row r="923" spans="1:9" x14ac:dyDescent="0.25">
      <c r="A923">
        <v>0.4</v>
      </c>
      <c r="B923" t="s">
        <v>20</v>
      </c>
      <c r="C923" t="s">
        <v>11</v>
      </c>
      <c r="D923">
        <v>3</v>
      </c>
      <c r="E923">
        <v>4</v>
      </c>
      <c r="F923" s="1">
        <f>_xlfn.MAXIFS(Fitness!H:H,Fitness!C:C,A923,Fitness!D:D,B923,Fitness!E:E,C923,Fitness!F:F,D923,Fitness!G:G,E923)</f>
        <v>10</v>
      </c>
      <c r="G923" s="1">
        <f>_xlfn.MINIFS(Fitness!H:H,Fitness!C:C,A923,Fitness!D:D,B923,Fitness!E:E,C923,Fitness!F:F,D923,Fitness!G:G,E923)</f>
        <v>10</v>
      </c>
      <c r="H923" s="1">
        <f>AVERAGEIFS(Fitness!H:H,Fitness!C:C,A923,Fitness!D:D,B923,Fitness!E:E,C923,Fitness!F:F,D923,Fitness!G:G,E923)</f>
        <v>10</v>
      </c>
      <c r="I923">
        <f>COUNTIFS(Fitness!C:C,A923,Fitness!D:D,B923,Fitness!E:E,C923,Fitness!F:F,D923,Fitness!G:G,E923)</f>
        <v>1</v>
      </c>
    </row>
    <row r="924" spans="1:9" x14ac:dyDescent="0.25">
      <c r="A924">
        <v>0.25</v>
      </c>
      <c r="B924" t="s">
        <v>18</v>
      </c>
      <c r="C924" t="s">
        <v>11</v>
      </c>
      <c r="D924">
        <v>15</v>
      </c>
      <c r="E924">
        <v>64</v>
      </c>
      <c r="F924" s="1">
        <f>_xlfn.MAXIFS(Fitness!H:H,Fitness!C:C,A924,Fitness!D:D,B924,Fitness!E:E,C924,Fitness!F:F,D924,Fitness!G:G,E924)</f>
        <v>10</v>
      </c>
      <c r="G924" s="1">
        <f>_xlfn.MINIFS(Fitness!H:H,Fitness!C:C,A924,Fitness!D:D,B924,Fitness!E:E,C924,Fitness!F:F,D924,Fitness!G:G,E924)</f>
        <v>10</v>
      </c>
      <c r="H924" s="1">
        <f>AVERAGEIFS(Fitness!H:H,Fitness!C:C,A924,Fitness!D:D,B924,Fitness!E:E,C924,Fitness!F:F,D924,Fitness!G:G,E924)</f>
        <v>10</v>
      </c>
      <c r="I924">
        <f>COUNTIFS(Fitness!C:C,A924,Fitness!D:D,B924,Fitness!E:E,C924,Fitness!F:F,D924,Fitness!G:G,E924)</f>
        <v>1</v>
      </c>
    </row>
    <row r="925" spans="1:9" x14ac:dyDescent="0.25">
      <c r="A925">
        <v>0.1</v>
      </c>
      <c r="B925" t="s">
        <v>20</v>
      </c>
      <c r="C925" t="s">
        <v>17</v>
      </c>
      <c r="D925">
        <v>3</v>
      </c>
      <c r="E925">
        <v>4</v>
      </c>
      <c r="F925" s="1">
        <f>_xlfn.MAXIFS(Fitness!H:H,Fitness!C:C,A925,Fitness!D:D,B925,Fitness!E:E,C925,Fitness!F:F,D925,Fitness!G:G,E925)</f>
        <v>32.36</v>
      </c>
      <c r="G925" s="1">
        <f>_xlfn.MINIFS(Fitness!H:H,Fitness!C:C,A925,Fitness!D:D,B925,Fitness!E:E,C925,Fitness!F:F,D925,Fitness!G:G,E925)</f>
        <v>30.16</v>
      </c>
      <c r="H925" s="1">
        <f>AVERAGEIFS(Fitness!H:H,Fitness!C:C,A925,Fitness!D:D,B925,Fitness!E:E,C925,Fitness!F:F,D925,Fitness!G:G,E925)</f>
        <v>31.259999999999998</v>
      </c>
      <c r="I925">
        <f>COUNTIFS(Fitness!C:C,A925,Fitness!D:D,B925,Fitness!E:E,C925,Fitness!F:F,D925,Fitness!G:G,E925)</f>
        <v>2</v>
      </c>
    </row>
    <row r="926" spans="1:9" x14ac:dyDescent="0.25">
      <c r="A926">
        <v>0.1</v>
      </c>
      <c r="B926" t="s">
        <v>20</v>
      </c>
      <c r="C926" t="s">
        <v>19</v>
      </c>
      <c r="D926">
        <v>6</v>
      </c>
      <c r="E926">
        <v>128</v>
      </c>
      <c r="F926" s="1">
        <f>_xlfn.MAXIFS(Fitness!H:H,Fitness!C:C,A926,Fitness!D:D,B926,Fitness!E:E,C926,Fitness!F:F,D926,Fitness!G:G,E926)</f>
        <v>21.5</v>
      </c>
      <c r="G926" s="1">
        <f>_xlfn.MINIFS(Fitness!H:H,Fitness!C:C,A926,Fitness!D:D,B926,Fitness!E:E,C926,Fitness!F:F,D926,Fitness!G:G,E926)</f>
        <v>21.5</v>
      </c>
      <c r="H926" s="1">
        <f>AVERAGEIFS(Fitness!H:H,Fitness!C:C,A926,Fitness!D:D,B926,Fitness!E:E,C926,Fitness!F:F,D926,Fitness!G:G,E926)</f>
        <v>21.5</v>
      </c>
      <c r="I926">
        <f>COUNTIFS(Fitness!C:C,A926,Fitness!D:D,B926,Fitness!E:E,C926,Fitness!F:F,D926,Fitness!G:G,E926)</f>
        <v>1</v>
      </c>
    </row>
    <row r="927" spans="1:9" x14ac:dyDescent="0.25">
      <c r="A927">
        <v>0.1</v>
      </c>
      <c r="B927" t="s">
        <v>18</v>
      </c>
      <c r="C927" t="s">
        <v>16</v>
      </c>
      <c r="D927">
        <v>3</v>
      </c>
      <c r="E927">
        <v>32</v>
      </c>
      <c r="F927" s="1">
        <f>_xlfn.MAXIFS(Fitness!H:H,Fitness!C:C,A927,Fitness!D:D,B927,Fitness!E:E,C927,Fitness!F:F,D927,Fitness!G:G,E927)</f>
        <v>44.89</v>
      </c>
      <c r="G927" s="1">
        <f>_xlfn.MINIFS(Fitness!H:H,Fitness!C:C,A927,Fitness!D:D,B927,Fitness!E:E,C927,Fitness!F:F,D927,Fitness!G:G,E927)</f>
        <v>42.01</v>
      </c>
      <c r="H927" s="1">
        <f>AVERAGEIFS(Fitness!H:H,Fitness!C:C,A927,Fitness!D:D,B927,Fitness!E:E,C927,Fitness!F:F,D927,Fitness!G:G,E927)</f>
        <v>43.755999999999993</v>
      </c>
      <c r="I927">
        <f>COUNTIFS(Fitness!C:C,A927,Fitness!D:D,B927,Fitness!E:E,C927,Fitness!F:F,D927,Fitness!G:G,E927)</f>
        <v>5</v>
      </c>
    </row>
    <row r="928" spans="1:9" x14ac:dyDescent="0.25">
      <c r="A928">
        <v>0.25</v>
      </c>
      <c r="B928" t="s">
        <v>20</v>
      </c>
      <c r="C928" t="s">
        <v>14</v>
      </c>
      <c r="D928">
        <v>3</v>
      </c>
      <c r="E928">
        <v>128</v>
      </c>
      <c r="F928" s="1">
        <f>_xlfn.MAXIFS(Fitness!H:H,Fitness!C:C,A928,Fitness!D:D,B928,Fitness!E:E,C928,Fitness!F:F,D928,Fitness!G:G,E928)</f>
        <v>18.059999999999999</v>
      </c>
      <c r="G928" s="1">
        <f>_xlfn.MINIFS(Fitness!H:H,Fitness!C:C,A928,Fitness!D:D,B928,Fitness!E:E,C928,Fitness!F:F,D928,Fitness!G:G,E928)</f>
        <v>18.059999999999999</v>
      </c>
      <c r="H928" s="1">
        <f>AVERAGEIFS(Fitness!H:H,Fitness!C:C,A928,Fitness!D:D,B928,Fitness!E:E,C928,Fitness!F:F,D928,Fitness!G:G,E928)</f>
        <v>18.059999999999999</v>
      </c>
      <c r="I928">
        <f>COUNTIFS(Fitness!C:C,A928,Fitness!D:D,B928,Fitness!E:E,C928,Fitness!F:F,D928,Fitness!G:G,E928)</f>
        <v>1</v>
      </c>
    </row>
    <row r="929" spans="1:9" x14ac:dyDescent="0.25">
      <c r="A929">
        <v>0.1</v>
      </c>
      <c r="B929" t="s">
        <v>12</v>
      </c>
      <c r="C929" t="s">
        <v>14</v>
      </c>
      <c r="D929">
        <v>6</v>
      </c>
      <c r="E929">
        <v>8</v>
      </c>
      <c r="F929" s="1">
        <f>_xlfn.MAXIFS(Fitness!H:H,Fitness!C:C,A929,Fitness!D:D,B929,Fitness!E:E,C929,Fitness!F:F,D929,Fitness!G:G,E929)</f>
        <v>18.96</v>
      </c>
      <c r="G929" s="1">
        <f>_xlfn.MINIFS(Fitness!H:H,Fitness!C:C,A929,Fitness!D:D,B929,Fitness!E:E,C929,Fitness!F:F,D929,Fitness!G:G,E929)</f>
        <v>18.96</v>
      </c>
      <c r="H929" s="1">
        <f>AVERAGEIFS(Fitness!H:H,Fitness!C:C,A929,Fitness!D:D,B929,Fitness!E:E,C929,Fitness!F:F,D929,Fitness!G:G,E929)</f>
        <v>18.96</v>
      </c>
      <c r="I929">
        <f>COUNTIFS(Fitness!C:C,A929,Fitness!D:D,B929,Fitness!E:E,C929,Fitness!F:F,D929,Fitness!G:G,E929)</f>
        <v>1</v>
      </c>
    </row>
    <row r="930" spans="1:9" x14ac:dyDescent="0.25">
      <c r="A930">
        <v>0.25</v>
      </c>
      <c r="B930" t="s">
        <v>20</v>
      </c>
      <c r="C930" t="s">
        <v>17</v>
      </c>
      <c r="D930">
        <v>3</v>
      </c>
      <c r="E930">
        <v>128</v>
      </c>
      <c r="F930" s="1">
        <f>_xlfn.MAXIFS(Fitness!H:H,Fitness!C:C,A930,Fitness!D:D,B930,Fitness!E:E,C930,Fitness!F:F,D930,Fitness!G:G,E930)</f>
        <v>43.06</v>
      </c>
      <c r="G930" s="1">
        <f>_xlfn.MINIFS(Fitness!H:H,Fitness!C:C,A930,Fitness!D:D,B930,Fitness!E:E,C930,Fitness!F:F,D930,Fitness!G:G,E930)</f>
        <v>43.06</v>
      </c>
      <c r="H930" s="1">
        <f>AVERAGEIFS(Fitness!H:H,Fitness!C:C,A930,Fitness!D:D,B930,Fitness!E:E,C930,Fitness!F:F,D930,Fitness!G:G,E930)</f>
        <v>43.06</v>
      </c>
      <c r="I930">
        <f>COUNTIFS(Fitness!C:C,A930,Fitness!D:D,B930,Fitness!E:E,C930,Fitness!F:F,D930,Fitness!G:G,E930)</f>
        <v>1</v>
      </c>
    </row>
    <row r="931" spans="1:9" x14ac:dyDescent="0.25">
      <c r="A931">
        <v>0.1</v>
      </c>
      <c r="B931" t="s">
        <v>20</v>
      </c>
      <c r="C931" t="s">
        <v>17</v>
      </c>
      <c r="D931">
        <v>15</v>
      </c>
      <c r="E931">
        <v>8</v>
      </c>
      <c r="F931" s="1">
        <f>_xlfn.MAXIFS(Fitness!H:H,Fitness!C:C,A931,Fitness!D:D,B931,Fitness!E:E,C931,Fitness!F:F,D931,Fitness!G:G,E931)</f>
        <v>20.05</v>
      </c>
      <c r="G931" s="1">
        <f>_xlfn.MINIFS(Fitness!H:H,Fitness!C:C,A931,Fitness!D:D,B931,Fitness!E:E,C931,Fitness!F:F,D931,Fitness!G:G,E931)</f>
        <v>20.05</v>
      </c>
      <c r="H931" s="1">
        <f>AVERAGEIFS(Fitness!H:H,Fitness!C:C,A931,Fitness!D:D,B931,Fitness!E:E,C931,Fitness!F:F,D931,Fitness!G:G,E931)</f>
        <v>20.05</v>
      </c>
      <c r="I931">
        <f>COUNTIFS(Fitness!C:C,A931,Fitness!D:D,B931,Fitness!E:E,C931,Fitness!F:F,D931,Fitness!G:G,E931)</f>
        <v>1</v>
      </c>
    </row>
    <row r="932" spans="1:9" x14ac:dyDescent="0.25">
      <c r="A932">
        <v>0.1</v>
      </c>
      <c r="B932" t="s">
        <v>12</v>
      </c>
      <c r="C932" t="s">
        <v>13</v>
      </c>
      <c r="D932">
        <v>15</v>
      </c>
      <c r="E932">
        <v>64</v>
      </c>
      <c r="F932" s="1">
        <f>_xlfn.MAXIFS(Fitness!H:H,Fitness!C:C,A932,Fitness!D:D,B932,Fitness!E:E,C932,Fitness!F:F,D932,Fitness!G:G,E932)</f>
        <v>19.36</v>
      </c>
      <c r="G932" s="1">
        <f>_xlfn.MINIFS(Fitness!H:H,Fitness!C:C,A932,Fitness!D:D,B932,Fitness!E:E,C932,Fitness!F:F,D932,Fitness!G:G,E932)</f>
        <v>19.36</v>
      </c>
      <c r="H932" s="1">
        <f>AVERAGEIFS(Fitness!H:H,Fitness!C:C,A932,Fitness!D:D,B932,Fitness!E:E,C932,Fitness!F:F,D932,Fitness!G:G,E932)</f>
        <v>19.36</v>
      </c>
      <c r="I932">
        <f>COUNTIFS(Fitness!C:C,A932,Fitness!D:D,B932,Fitness!E:E,C932,Fitness!F:F,D932,Fitness!G:G,E932)</f>
        <v>1</v>
      </c>
    </row>
    <row r="933" spans="1:9" x14ac:dyDescent="0.25">
      <c r="A933">
        <v>0.1</v>
      </c>
      <c r="B933" t="s">
        <v>10</v>
      </c>
      <c r="C933" t="s">
        <v>17</v>
      </c>
      <c r="D933">
        <v>15</v>
      </c>
      <c r="E933">
        <v>64</v>
      </c>
      <c r="F933" s="1">
        <f>_xlfn.MAXIFS(Fitness!H:H,Fitness!C:C,A933,Fitness!D:D,B933,Fitness!E:E,C933,Fitness!F:F,D933,Fitness!G:G,E933)</f>
        <v>34.39</v>
      </c>
      <c r="G933" s="1">
        <f>_xlfn.MINIFS(Fitness!H:H,Fitness!C:C,A933,Fitness!D:D,B933,Fitness!E:E,C933,Fitness!F:F,D933,Fitness!G:G,E933)</f>
        <v>34.39</v>
      </c>
      <c r="H933" s="1">
        <f>AVERAGEIFS(Fitness!H:H,Fitness!C:C,A933,Fitness!D:D,B933,Fitness!E:E,C933,Fitness!F:F,D933,Fitness!G:G,E933)</f>
        <v>34.39</v>
      </c>
      <c r="I933">
        <f>COUNTIFS(Fitness!C:C,A933,Fitness!D:D,B933,Fitness!E:E,C933,Fitness!F:F,D933,Fitness!G:G,E933)</f>
        <v>1</v>
      </c>
    </row>
    <row r="934" spans="1:9" x14ac:dyDescent="0.25">
      <c r="A934">
        <v>0.1</v>
      </c>
      <c r="B934" t="s">
        <v>18</v>
      </c>
      <c r="C934" t="s">
        <v>16</v>
      </c>
      <c r="D934">
        <v>15</v>
      </c>
      <c r="E934">
        <v>128</v>
      </c>
      <c r="F934" s="1">
        <f>_xlfn.MAXIFS(Fitness!H:H,Fitness!C:C,A934,Fitness!D:D,B934,Fitness!E:E,C934,Fitness!F:F,D934,Fitness!G:G,E934)</f>
        <v>45.6</v>
      </c>
      <c r="G934" s="1">
        <f>_xlfn.MINIFS(Fitness!H:H,Fitness!C:C,A934,Fitness!D:D,B934,Fitness!E:E,C934,Fitness!F:F,D934,Fitness!G:G,E934)</f>
        <v>45.6</v>
      </c>
      <c r="H934" s="1">
        <f>AVERAGEIFS(Fitness!H:H,Fitness!C:C,A934,Fitness!D:D,B934,Fitness!E:E,C934,Fitness!F:F,D934,Fitness!G:G,E934)</f>
        <v>45.6</v>
      </c>
      <c r="I934">
        <f>COUNTIFS(Fitness!C:C,A934,Fitness!D:D,B934,Fitness!E:E,C934,Fitness!F:F,D934,Fitness!G:G,E934)</f>
        <v>1</v>
      </c>
    </row>
    <row r="935" spans="1:9" x14ac:dyDescent="0.25">
      <c r="A935">
        <v>0.1</v>
      </c>
      <c r="B935" t="s">
        <v>18</v>
      </c>
      <c r="C935" t="s">
        <v>16</v>
      </c>
      <c r="D935">
        <v>12</v>
      </c>
      <c r="E935">
        <v>32</v>
      </c>
      <c r="F935" s="1">
        <f>_xlfn.MAXIFS(Fitness!H:H,Fitness!C:C,A935,Fitness!D:D,B935,Fitness!E:E,C935,Fitness!F:F,D935,Fitness!G:G,E935)</f>
        <v>40.17</v>
      </c>
      <c r="G935" s="1">
        <f>_xlfn.MINIFS(Fitness!H:H,Fitness!C:C,A935,Fitness!D:D,B935,Fitness!E:E,C935,Fitness!F:F,D935,Fitness!G:G,E935)</f>
        <v>39.979999999999997</v>
      </c>
      <c r="H935" s="1">
        <f>AVERAGEIFS(Fitness!H:H,Fitness!C:C,A935,Fitness!D:D,B935,Fitness!E:E,C935,Fitness!F:F,D935,Fitness!G:G,E935)</f>
        <v>40.075000000000003</v>
      </c>
      <c r="I935">
        <f>COUNTIFS(Fitness!C:C,A935,Fitness!D:D,B935,Fitness!E:E,C935,Fitness!F:F,D935,Fitness!G:G,E935)</f>
        <v>2</v>
      </c>
    </row>
    <row r="936" spans="1:9" x14ac:dyDescent="0.25">
      <c r="A936">
        <v>0.3</v>
      </c>
      <c r="B936" t="s">
        <v>18</v>
      </c>
      <c r="C936" t="s">
        <v>17</v>
      </c>
      <c r="D936">
        <v>12</v>
      </c>
      <c r="E936">
        <v>64</v>
      </c>
      <c r="F936" s="1">
        <f>_xlfn.MAXIFS(Fitness!H:H,Fitness!C:C,A936,Fitness!D:D,B936,Fitness!E:E,C936,Fitness!F:F,D936,Fitness!G:G,E936)</f>
        <v>21.19</v>
      </c>
      <c r="G936" s="1">
        <f>_xlfn.MINIFS(Fitness!H:H,Fitness!C:C,A936,Fitness!D:D,B936,Fitness!E:E,C936,Fitness!F:F,D936,Fitness!G:G,E936)</f>
        <v>21.19</v>
      </c>
      <c r="H936" s="1">
        <f>AVERAGEIFS(Fitness!H:H,Fitness!C:C,A936,Fitness!D:D,B936,Fitness!E:E,C936,Fitness!F:F,D936,Fitness!G:G,E936)</f>
        <v>21.19</v>
      </c>
      <c r="I936">
        <f>COUNTIFS(Fitness!C:C,A936,Fitness!D:D,B936,Fitness!E:E,C936,Fitness!F:F,D936,Fitness!G:G,E936)</f>
        <v>1</v>
      </c>
    </row>
    <row r="937" spans="1:9" x14ac:dyDescent="0.25">
      <c r="A937">
        <v>0.1</v>
      </c>
      <c r="B937" t="s">
        <v>10</v>
      </c>
      <c r="C937" t="s">
        <v>16</v>
      </c>
      <c r="D937">
        <v>6</v>
      </c>
      <c r="E937">
        <v>16</v>
      </c>
      <c r="F937" s="1">
        <f>_xlfn.MAXIFS(Fitness!H:H,Fitness!C:C,A937,Fitness!D:D,B937,Fitness!E:E,C937,Fitness!F:F,D937,Fitness!G:G,E937)</f>
        <v>37.35</v>
      </c>
      <c r="G937" s="1">
        <f>_xlfn.MINIFS(Fitness!H:H,Fitness!C:C,A937,Fitness!D:D,B937,Fitness!E:E,C937,Fitness!F:F,D937,Fitness!G:G,E937)</f>
        <v>37.35</v>
      </c>
      <c r="H937" s="1">
        <f>AVERAGEIFS(Fitness!H:H,Fitness!C:C,A937,Fitness!D:D,B937,Fitness!E:E,C937,Fitness!F:F,D937,Fitness!G:G,E937)</f>
        <v>37.35</v>
      </c>
      <c r="I937">
        <f>COUNTIFS(Fitness!C:C,A937,Fitness!D:D,B937,Fitness!E:E,C937,Fitness!F:F,D937,Fitness!G:G,E937)</f>
        <v>1</v>
      </c>
    </row>
    <row r="938" spans="1:9" x14ac:dyDescent="0.25">
      <c r="A938">
        <v>0.2</v>
      </c>
      <c r="B938" t="s">
        <v>18</v>
      </c>
      <c r="C938" t="s">
        <v>16</v>
      </c>
      <c r="D938">
        <v>3</v>
      </c>
      <c r="E938">
        <v>128</v>
      </c>
      <c r="F938" s="1">
        <f>_xlfn.MAXIFS(Fitness!H:H,Fitness!C:C,A938,Fitness!D:D,B938,Fitness!E:E,C938,Fitness!F:F,D938,Fitness!G:G,E938)</f>
        <v>46</v>
      </c>
      <c r="G938" s="1">
        <f>_xlfn.MINIFS(Fitness!H:H,Fitness!C:C,A938,Fitness!D:D,B938,Fitness!E:E,C938,Fitness!F:F,D938,Fitness!G:G,E938)</f>
        <v>46</v>
      </c>
      <c r="H938" s="1">
        <f>AVERAGEIFS(Fitness!H:H,Fitness!C:C,A938,Fitness!D:D,B938,Fitness!E:E,C938,Fitness!F:F,D938,Fitness!G:G,E938)</f>
        <v>46</v>
      </c>
      <c r="I938">
        <f>COUNTIFS(Fitness!C:C,A938,Fitness!D:D,B938,Fitness!E:E,C938,Fitness!F:F,D938,Fitness!G:G,E938)</f>
        <v>1</v>
      </c>
    </row>
    <row r="939" spans="1:9" x14ac:dyDescent="0.25">
      <c r="A939">
        <v>0.1</v>
      </c>
      <c r="B939" t="s">
        <v>18</v>
      </c>
      <c r="C939" t="s">
        <v>17</v>
      </c>
      <c r="D939">
        <v>6</v>
      </c>
      <c r="E939">
        <v>64</v>
      </c>
      <c r="F939" s="1">
        <f>_xlfn.MAXIFS(Fitness!H:H,Fitness!C:C,A939,Fitness!D:D,B939,Fitness!E:E,C939,Fitness!F:F,D939,Fitness!G:G,E939)</f>
        <v>44.91</v>
      </c>
      <c r="G939" s="1">
        <f>_xlfn.MINIFS(Fitness!H:H,Fitness!C:C,A939,Fitness!D:D,B939,Fitness!E:E,C939,Fitness!F:F,D939,Fitness!G:G,E939)</f>
        <v>44.91</v>
      </c>
      <c r="H939" s="1">
        <f>AVERAGEIFS(Fitness!H:H,Fitness!C:C,A939,Fitness!D:D,B939,Fitness!E:E,C939,Fitness!F:F,D939,Fitness!G:G,E939)</f>
        <v>44.91</v>
      </c>
      <c r="I939">
        <f>COUNTIFS(Fitness!C:C,A939,Fitness!D:D,B939,Fitness!E:E,C939,Fitness!F:F,D939,Fitness!G:G,E939)</f>
        <v>1</v>
      </c>
    </row>
    <row r="940" spans="1:9" x14ac:dyDescent="0.25">
      <c r="A940">
        <v>0.1</v>
      </c>
      <c r="B940" t="s">
        <v>18</v>
      </c>
      <c r="C940" t="s">
        <v>17</v>
      </c>
      <c r="D940">
        <v>3</v>
      </c>
      <c r="E940">
        <v>4</v>
      </c>
      <c r="F940" s="1">
        <f>_xlfn.MAXIFS(Fitness!H:H,Fitness!C:C,A940,Fitness!D:D,B940,Fitness!E:E,C940,Fitness!F:F,D940,Fitness!G:G,E940)</f>
        <v>32.24</v>
      </c>
      <c r="G940" s="1">
        <f>_xlfn.MINIFS(Fitness!H:H,Fitness!C:C,A940,Fitness!D:D,B940,Fitness!E:E,C940,Fitness!F:F,D940,Fitness!G:G,E940)</f>
        <v>29.59</v>
      </c>
      <c r="H940" s="1">
        <f>AVERAGEIFS(Fitness!H:H,Fitness!C:C,A940,Fitness!D:D,B940,Fitness!E:E,C940,Fitness!F:F,D940,Fitness!G:G,E940)</f>
        <v>31.156666666666666</v>
      </c>
      <c r="I940">
        <f>COUNTIFS(Fitness!C:C,A940,Fitness!D:D,B940,Fitness!E:E,C940,Fitness!F:F,D940,Fitness!G:G,E940)</f>
        <v>3</v>
      </c>
    </row>
    <row r="941" spans="1:9" x14ac:dyDescent="0.25">
      <c r="A941">
        <v>0.1</v>
      </c>
      <c r="B941" t="s">
        <v>18</v>
      </c>
      <c r="C941" t="s">
        <v>13</v>
      </c>
      <c r="D941">
        <v>3</v>
      </c>
      <c r="E941">
        <v>64</v>
      </c>
      <c r="F941" s="1">
        <f>_xlfn.MAXIFS(Fitness!H:H,Fitness!C:C,A941,Fitness!D:D,B941,Fitness!E:E,C941,Fitness!F:F,D941,Fitness!G:G,E941)</f>
        <v>42.9</v>
      </c>
      <c r="G941" s="1">
        <f>_xlfn.MINIFS(Fitness!H:H,Fitness!C:C,A941,Fitness!D:D,B941,Fitness!E:E,C941,Fitness!F:F,D941,Fitness!G:G,E941)</f>
        <v>40.909999999999997</v>
      </c>
      <c r="H941" s="1">
        <f>AVERAGEIFS(Fitness!H:H,Fitness!C:C,A941,Fitness!D:D,B941,Fitness!E:E,C941,Fitness!F:F,D941,Fitness!G:G,E941)</f>
        <v>41.905000000000001</v>
      </c>
      <c r="I941">
        <f>COUNTIFS(Fitness!C:C,A941,Fitness!D:D,B941,Fitness!E:E,C941,Fitness!F:F,D941,Fitness!G:G,E941)</f>
        <v>2</v>
      </c>
    </row>
    <row r="942" spans="1:9" x14ac:dyDescent="0.25">
      <c r="A942">
        <v>0.1</v>
      </c>
      <c r="B942" t="s">
        <v>18</v>
      </c>
      <c r="C942" t="s">
        <v>17</v>
      </c>
      <c r="D942">
        <v>12</v>
      </c>
      <c r="E942">
        <v>4</v>
      </c>
      <c r="F942" s="1">
        <f>_xlfn.MAXIFS(Fitness!H:H,Fitness!C:C,A942,Fitness!D:D,B942,Fitness!E:E,C942,Fitness!F:F,D942,Fitness!G:G,E942)</f>
        <v>17.89</v>
      </c>
      <c r="G942" s="1">
        <f>_xlfn.MINIFS(Fitness!H:H,Fitness!C:C,A942,Fitness!D:D,B942,Fitness!E:E,C942,Fitness!F:F,D942,Fitness!G:G,E942)</f>
        <v>17.89</v>
      </c>
      <c r="H942" s="1">
        <f>AVERAGEIFS(Fitness!H:H,Fitness!C:C,A942,Fitness!D:D,B942,Fitness!E:E,C942,Fitness!F:F,D942,Fitness!G:G,E942)</f>
        <v>17.89</v>
      </c>
      <c r="I942">
        <f>COUNTIFS(Fitness!C:C,A942,Fitness!D:D,B942,Fitness!E:E,C942,Fitness!F:F,D942,Fitness!G:G,E942)</f>
        <v>1</v>
      </c>
    </row>
    <row r="943" spans="1:9" x14ac:dyDescent="0.25">
      <c r="A943">
        <v>0.25</v>
      </c>
      <c r="B943" t="s">
        <v>18</v>
      </c>
      <c r="C943" t="s">
        <v>17</v>
      </c>
      <c r="D943">
        <v>6</v>
      </c>
      <c r="E943">
        <v>4</v>
      </c>
      <c r="F943" s="1">
        <f>_xlfn.MAXIFS(Fitness!H:H,Fitness!C:C,A943,Fitness!D:D,B943,Fitness!E:E,C943,Fitness!F:F,D943,Fitness!G:G,E943)</f>
        <v>17.920000000000002</v>
      </c>
      <c r="G943" s="1">
        <f>_xlfn.MINIFS(Fitness!H:H,Fitness!C:C,A943,Fitness!D:D,B943,Fitness!E:E,C943,Fitness!F:F,D943,Fitness!G:G,E943)</f>
        <v>17.920000000000002</v>
      </c>
      <c r="H943" s="1">
        <f>AVERAGEIFS(Fitness!H:H,Fitness!C:C,A943,Fitness!D:D,B943,Fitness!E:E,C943,Fitness!F:F,D943,Fitness!G:G,E943)</f>
        <v>17.920000000000002</v>
      </c>
      <c r="I943">
        <f>COUNTIFS(Fitness!C:C,A943,Fitness!D:D,B943,Fitness!E:E,C943,Fitness!F:F,D943,Fitness!G:G,E943)</f>
        <v>1</v>
      </c>
    </row>
    <row r="944" spans="1:9" x14ac:dyDescent="0.25">
      <c r="A944">
        <v>0.1</v>
      </c>
      <c r="B944" t="s">
        <v>18</v>
      </c>
      <c r="C944" t="s">
        <v>19</v>
      </c>
      <c r="D944">
        <v>3</v>
      </c>
      <c r="E944">
        <v>128</v>
      </c>
      <c r="F944" s="1">
        <f>_xlfn.MAXIFS(Fitness!H:H,Fitness!C:C,A944,Fitness!D:D,B944,Fitness!E:E,C944,Fitness!F:F,D944,Fitness!G:G,E944)</f>
        <v>43.91</v>
      </c>
      <c r="G944" s="1">
        <f>_xlfn.MINIFS(Fitness!H:H,Fitness!C:C,A944,Fitness!D:D,B944,Fitness!E:E,C944,Fitness!F:F,D944,Fitness!G:G,E944)</f>
        <v>43.23</v>
      </c>
      <c r="H944" s="1">
        <f>AVERAGEIFS(Fitness!H:H,Fitness!C:C,A944,Fitness!D:D,B944,Fitness!E:E,C944,Fitness!F:F,D944,Fitness!G:G,E944)</f>
        <v>43.526666666666664</v>
      </c>
      <c r="I944">
        <f>COUNTIFS(Fitness!C:C,A944,Fitness!D:D,B944,Fitness!E:E,C944,Fitness!F:F,D944,Fitness!G:G,E944)</f>
        <v>3</v>
      </c>
    </row>
    <row r="945" spans="1:9" x14ac:dyDescent="0.25">
      <c r="A945">
        <v>0.1</v>
      </c>
      <c r="B945" t="s">
        <v>18</v>
      </c>
      <c r="C945" t="s">
        <v>16</v>
      </c>
      <c r="D945">
        <v>6</v>
      </c>
      <c r="E945">
        <v>8</v>
      </c>
      <c r="F945" s="1">
        <f>_xlfn.MAXIFS(Fitness!H:H,Fitness!C:C,A945,Fitness!D:D,B945,Fitness!E:E,C945,Fitness!F:F,D945,Fitness!G:G,E945)</f>
        <v>29.85</v>
      </c>
      <c r="G945" s="1">
        <f>_xlfn.MINIFS(Fitness!H:H,Fitness!C:C,A945,Fitness!D:D,B945,Fitness!E:E,C945,Fitness!F:F,D945,Fitness!G:G,E945)</f>
        <v>29.85</v>
      </c>
      <c r="H945" s="1">
        <f>AVERAGEIFS(Fitness!H:H,Fitness!C:C,A945,Fitness!D:D,B945,Fitness!E:E,C945,Fitness!F:F,D945,Fitness!G:G,E945)</f>
        <v>29.85</v>
      </c>
      <c r="I945">
        <f>COUNTIFS(Fitness!C:C,A945,Fitness!D:D,B945,Fitness!E:E,C945,Fitness!F:F,D945,Fitness!G:G,E945)</f>
        <v>1</v>
      </c>
    </row>
    <row r="946" spans="1:9" x14ac:dyDescent="0.25">
      <c r="A946">
        <v>0.1</v>
      </c>
      <c r="B946" t="s">
        <v>18</v>
      </c>
      <c r="C946" t="s">
        <v>13</v>
      </c>
      <c r="D946">
        <v>3</v>
      </c>
      <c r="E946">
        <v>128</v>
      </c>
      <c r="F946" s="1">
        <f>_xlfn.MAXIFS(Fitness!H:H,Fitness!C:C,A946,Fitness!D:D,B946,Fitness!E:E,C946,Fitness!F:F,D946,Fitness!G:G,E946)</f>
        <v>41.51</v>
      </c>
      <c r="G946" s="1">
        <f>_xlfn.MINIFS(Fitness!H:H,Fitness!C:C,A946,Fitness!D:D,B946,Fitness!E:E,C946,Fitness!F:F,D946,Fitness!G:G,E946)</f>
        <v>41.51</v>
      </c>
      <c r="H946" s="1">
        <f>AVERAGEIFS(Fitness!H:H,Fitness!C:C,A946,Fitness!D:D,B946,Fitness!E:E,C946,Fitness!F:F,D946,Fitness!G:G,E946)</f>
        <v>41.51</v>
      </c>
      <c r="I946">
        <f>COUNTIFS(Fitness!C:C,A946,Fitness!D:D,B946,Fitness!E:E,C946,Fitness!F:F,D946,Fitness!G:G,E946)</f>
        <v>1</v>
      </c>
    </row>
    <row r="947" spans="1:9" x14ac:dyDescent="0.25">
      <c r="A947">
        <v>0.4</v>
      </c>
      <c r="B947" t="s">
        <v>15</v>
      </c>
      <c r="C947" t="s">
        <v>13</v>
      </c>
      <c r="D947">
        <v>9</v>
      </c>
      <c r="E947">
        <v>128</v>
      </c>
      <c r="F947" s="1">
        <f>_xlfn.MAXIFS(Fitness!H:H,Fitness!C:C,A947,Fitness!D:D,B947,Fitness!E:E,C947,Fitness!F:F,D947,Fitness!G:G,E947)</f>
        <v>10</v>
      </c>
      <c r="G947" s="1">
        <f>_xlfn.MINIFS(Fitness!H:H,Fitness!C:C,A947,Fitness!D:D,B947,Fitness!E:E,C947,Fitness!F:F,D947,Fitness!G:G,E947)</f>
        <v>10</v>
      </c>
      <c r="H947" s="1">
        <f>AVERAGEIFS(Fitness!H:H,Fitness!C:C,A947,Fitness!D:D,B947,Fitness!E:E,C947,Fitness!F:F,D947,Fitness!G:G,E947)</f>
        <v>10</v>
      </c>
      <c r="I947">
        <f>COUNTIFS(Fitness!C:C,A947,Fitness!D:D,B947,Fitness!E:E,C947,Fitness!F:F,D947,Fitness!G:G,E947)</f>
        <v>1</v>
      </c>
    </row>
    <row r="948" spans="1:9" x14ac:dyDescent="0.25">
      <c r="A948">
        <v>0.1</v>
      </c>
      <c r="B948" t="s">
        <v>21</v>
      </c>
      <c r="C948" t="s">
        <v>17</v>
      </c>
      <c r="D948">
        <v>3</v>
      </c>
      <c r="E948">
        <v>64</v>
      </c>
      <c r="F948" s="1">
        <f>_xlfn.MAXIFS(Fitness!H:H,Fitness!C:C,A948,Fitness!D:D,B948,Fitness!E:E,C948,Fitness!F:F,D948,Fitness!G:G,E948)</f>
        <v>42.45</v>
      </c>
      <c r="G948" s="1">
        <f>_xlfn.MINIFS(Fitness!H:H,Fitness!C:C,A948,Fitness!D:D,B948,Fitness!E:E,C948,Fitness!F:F,D948,Fitness!G:G,E948)</f>
        <v>42.45</v>
      </c>
      <c r="H948" s="1">
        <f>AVERAGEIFS(Fitness!H:H,Fitness!C:C,A948,Fitness!D:D,B948,Fitness!E:E,C948,Fitness!F:F,D948,Fitness!G:G,E948)</f>
        <v>42.45</v>
      </c>
      <c r="I948">
        <f>COUNTIFS(Fitness!C:C,A948,Fitness!D:D,B948,Fitness!E:E,C948,Fitness!F:F,D948,Fitness!G:G,E948)</f>
        <v>1</v>
      </c>
    </row>
    <row r="949" spans="1:9" x14ac:dyDescent="0.25">
      <c r="A949">
        <v>0.1</v>
      </c>
      <c r="B949" t="s">
        <v>20</v>
      </c>
      <c r="C949" t="s">
        <v>16</v>
      </c>
      <c r="D949">
        <v>9</v>
      </c>
      <c r="E949">
        <v>32</v>
      </c>
      <c r="F949" s="1">
        <f>_xlfn.MAXIFS(Fitness!H:H,Fitness!C:C,A949,Fitness!D:D,B949,Fitness!E:E,C949,Fitness!F:F,D949,Fitness!G:G,E949)</f>
        <v>36.270000000000003</v>
      </c>
      <c r="G949" s="1">
        <f>_xlfn.MINIFS(Fitness!H:H,Fitness!C:C,A949,Fitness!D:D,B949,Fitness!E:E,C949,Fitness!F:F,D949,Fitness!G:G,E949)</f>
        <v>36.270000000000003</v>
      </c>
      <c r="H949" s="1">
        <f>AVERAGEIFS(Fitness!H:H,Fitness!C:C,A949,Fitness!D:D,B949,Fitness!E:E,C949,Fitness!F:F,D949,Fitness!G:G,E949)</f>
        <v>36.270000000000003</v>
      </c>
      <c r="I949">
        <f>COUNTIFS(Fitness!C:C,A949,Fitness!D:D,B949,Fitness!E:E,C949,Fitness!F:F,D949,Fitness!G:G,E949)</f>
        <v>1</v>
      </c>
    </row>
    <row r="950" spans="1:9" x14ac:dyDescent="0.25">
      <c r="A950">
        <v>0.1</v>
      </c>
      <c r="B950" t="s">
        <v>18</v>
      </c>
      <c r="C950" t="s">
        <v>17</v>
      </c>
      <c r="D950">
        <v>15</v>
      </c>
      <c r="E950">
        <v>64</v>
      </c>
      <c r="F950" s="1">
        <f>_xlfn.MAXIFS(Fitness!H:H,Fitness!C:C,A950,Fitness!D:D,B950,Fitness!E:E,C950,Fitness!F:F,D950,Fitness!G:G,E950)</f>
        <v>40.97</v>
      </c>
      <c r="G950" s="1">
        <f>_xlfn.MINIFS(Fitness!H:H,Fitness!C:C,A950,Fitness!D:D,B950,Fitness!E:E,C950,Fitness!F:F,D950,Fitness!G:G,E950)</f>
        <v>39.020000000000003</v>
      </c>
      <c r="H950" s="1">
        <f>AVERAGEIFS(Fitness!H:H,Fitness!C:C,A950,Fitness!D:D,B950,Fitness!E:E,C950,Fitness!F:F,D950,Fitness!G:G,E950)</f>
        <v>39.995000000000005</v>
      </c>
      <c r="I950">
        <f>COUNTIFS(Fitness!C:C,A950,Fitness!D:D,B950,Fitness!E:E,C950,Fitness!F:F,D950,Fitness!G:G,E950)</f>
        <v>2</v>
      </c>
    </row>
    <row r="951" spans="1:9" x14ac:dyDescent="0.25">
      <c r="A951">
        <v>0.1</v>
      </c>
      <c r="B951" t="s">
        <v>18</v>
      </c>
      <c r="C951" t="s">
        <v>16</v>
      </c>
      <c r="D951">
        <v>12</v>
      </c>
      <c r="E951">
        <v>128</v>
      </c>
      <c r="F951" s="1">
        <f>_xlfn.MAXIFS(Fitness!H:H,Fitness!C:C,A951,Fitness!D:D,B951,Fitness!E:E,C951,Fitness!F:F,D951,Fitness!G:G,E951)</f>
        <v>47.38</v>
      </c>
      <c r="G951" s="1">
        <f>_xlfn.MINIFS(Fitness!H:H,Fitness!C:C,A951,Fitness!D:D,B951,Fitness!E:E,C951,Fitness!F:F,D951,Fitness!G:G,E951)</f>
        <v>46.82</v>
      </c>
      <c r="H951" s="1">
        <f>AVERAGEIFS(Fitness!H:H,Fitness!C:C,A951,Fitness!D:D,B951,Fitness!E:E,C951,Fitness!F:F,D951,Fitness!G:G,E951)</f>
        <v>47.1</v>
      </c>
      <c r="I951">
        <f>COUNTIFS(Fitness!C:C,A951,Fitness!D:D,B951,Fitness!E:E,C951,Fitness!F:F,D951,Fitness!G:G,E951)</f>
        <v>2</v>
      </c>
    </row>
    <row r="952" spans="1:9" x14ac:dyDescent="0.25">
      <c r="A952">
        <v>0.2</v>
      </c>
      <c r="B952" t="s">
        <v>21</v>
      </c>
      <c r="C952" t="s">
        <v>16</v>
      </c>
      <c r="D952">
        <v>1</v>
      </c>
      <c r="E952">
        <v>4</v>
      </c>
      <c r="F952" s="1">
        <f>_xlfn.MAXIFS(Fitness!H:H,Fitness!C:C,A952,Fitness!D:D,B952,Fitness!E:E,C952,Fitness!F:F,D952,Fitness!G:G,E952)</f>
        <v>25.46</v>
      </c>
      <c r="G952" s="1">
        <f>_xlfn.MINIFS(Fitness!H:H,Fitness!C:C,A952,Fitness!D:D,B952,Fitness!E:E,C952,Fitness!F:F,D952,Fitness!G:G,E952)</f>
        <v>25.46</v>
      </c>
      <c r="H952" s="1">
        <f>AVERAGEIFS(Fitness!H:H,Fitness!C:C,A952,Fitness!D:D,B952,Fitness!E:E,C952,Fitness!F:F,D952,Fitness!G:G,E952)</f>
        <v>25.46</v>
      </c>
      <c r="I952">
        <f>COUNTIFS(Fitness!C:C,A952,Fitness!D:D,B952,Fitness!E:E,C952,Fitness!F:F,D952,Fitness!G:G,E952)</f>
        <v>1</v>
      </c>
    </row>
    <row r="953" spans="1:9" x14ac:dyDescent="0.25">
      <c r="A953">
        <v>0.2</v>
      </c>
      <c r="B953" t="s">
        <v>15</v>
      </c>
      <c r="C953" t="s">
        <v>14</v>
      </c>
      <c r="D953">
        <v>1</v>
      </c>
      <c r="E953">
        <v>64</v>
      </c>
      <c r="F953" s="1">
        <f>_xlfn.MAXIFS(Fitness!H:H,Fitness!C:C,A953,Fitness!D:D,B953,Fitness!E:E,C953,Fitness!F:F,D953,Fitness!G:G,E953)</f>
        <v>33.35</v>
      </c>
      <c r="G953" s="1">
        <f>_xlfn.MINIFS(Fitness!H:H,Fitness!C:C,A953,Fitness!D:D,B953,Fitness!E:E,C953,Fitness!F:F,D953,Fitness!G:G,E953)</f>
        <v>33.35</v>
      </c>
      <c r="H953" s="1">
        <f>AVERAGEIFS(Fitness!H:H,Fitness!C:C,A953,Fitness!D:D,B953,Fitness!E:E,C953,Fitness!F:F,D953,Fitness!G:G,E953)</f>
        <v>33.35</v>
      </c>
      <c r="I953">
        <f>COUNTIFS(Fitness!C:C,A953,Fitness!D:D,B953,Fitness!E:E,C953,Fitness!F:F,D953,Fitness!G:G,E953)</f>
        <v>1</v>
      </c>
    </row>
    <row r="954" spans="1:9" x14ac:dyDescent="0.25">
      <c r="A954">
        <v>0.4</v>
      </c>
      <c r="B954" t="s">
        <v>18</v>
      </c>
      <c r="C954" t="s">
        <v>16</v>
      </c>
      <c r="D954">
        <v>3</v>
      </c>
      <c r="E954">
        <v>128</v>
      </c>
      <c r="F954" s="1">
        <f>_xlfn.MAXIFS(Fitness!H:H,Fitness!C:C,A954,Fitness!D:D,B954,Fitness!E:E,C954,Fitness!F:F,D954,Fitness!G:G,E954)</f>
        <v>44.72</v>
      </c>
      <c r="G954" s="1">
        <f>_xlfn.MINIFS(Fitness!H:H,Fitness!C:C,A954,Fitness!D:D,B954,Fitness!E:E,C954,Fitness!F:F,D954,Fitness!G:G,E954)</f>
        <v>44.72</v>
      </c>
      <c r="H954" s="1">
        <f>AVERAGEIFS(Fitness!H:H,Fitness!C:C,A954,Fitness!D:D,B954,Fitness!E:E,C954,Fitness!F:F,D954,Fitness!G:G,E954)</f>
        <v>44.72</v>
      </c>
      <c r="I954">
        <f>COUNTIFS(Fitness!C:C,A954,Fitness!D:D,B954,Fitness!E:E,C954,Fitness!F:F,D954,Fitness!G:G,E954)</f>
        <v>1</v>
      </c>
    </row>
    <row r="955" spans="1:9" x14ac:dyDescent="0.25">
      <c r="A955">
        <v>0.5</v>
      </c>
      <c r="B955" t="s">
        <v>18</v>
      </c>
      <c r="C955" t="s">
        <v>19</v>
      </c>
      <c r="D955">
        <v>6</v>
      </c>
      <c r="E955">
        <v>32</v>
      </c>
      <c r="F955" s="1">
        <f>_xlfn.MAXIFS(Fitness!H:H,Fitness!C:C,A955,Fitness!D:D,B955,Fitness!E:E,C955,Fitness!F:F,D955,Fitness!G:G,E955)</f>
        <v>10</v>
      </c>
      <c r="G955" s="1">
        <f>_xlfn.MINIFS(Fitness!H:H,Fitness!C:C,A955,Fitness!D:D,B955,Fitness!E:E,C955,Fitness!F:F,D955,Fitness!G:G,E955)</f>
        <v>10</v>
      </c>
      <c r="H955" s="1">
        <f>AVERAGEIFS(Fitness!H:H,Fitness!C:C,A955,Fitness!D:D,B955,Fitness!E:E,C955,Fitness!F:F,D955,Fitness!G:G,E955)</f>
        <v>10</v>
      </c>
      <c r="I955">
        <f>COUNTIFS(Fitness!C:C,A955,Fitness!D:D,B955,Fitness!E:E,C955,Fitness!F:F,D955,Fitness!G:G,E955)</f>
        <v>1</v>
      </c>
    </row>
    <row r="956" spans="1:9" x14ac:dyDescent="0.25">
      <c r="A956">
        <v>0.1</v>
      </c>
      <c r="B956" t="s">
        <v>10</v>
      </c>
      <c r="C956" t="s">
        <v>17</v>
      </c>
      <c r="D956">
        <v>3</v>
      </c>
      <c r="E956">
        <v>64</v>
      </c>
      <c r="F956" s="1">
        <f>_xlfn.MAXIFS(Fitness!H:H,Fitness!C:C,A956,Fitness!D:D,B956,Fitness!E:E,C956,Fitness!F:F,D956,Fitness!G:G,E956)</f>
        <v>42.48</v>
      </c>
      <c r="G956" s="1">
        <f>_xlfn.MINIFS(Fitness!H:H,Fitness!C:C,A956,Fitness!D:D,B956,Fitness!E:E,C956,Fitness!F:F,D956,Fitness!G:G,E956)</f>
        <v>42.48</v>
      </c>
      <c r="H956" s="1">
        <f>AVERAGEIFS(Fitness!H:H,Fitness!C:C,A956,Fitness!D:D,B956,Fitness!E:E,C956,Fitness!F:F,D956,Fitness!G:G,E956)</f>
        <v>42.48</v>
      </c>
      <c r="I956">
        <f>COUNTIFS(Fitness!C:C,A956,Fitness!D:D,B956,Fitness!E:E,C956,Fitness!F:F,D956,Fitness!G:G,E956)</f>
        <v>1</v>
      </c>
    </row>
    <row r="957" spans="1:9" x14ac:dyDescent="0.25">
      <c r="A957">
        <v>0.1</v>
      </c>
      <c r="B957" t="s">
        <v>12</v>
      </c>
      <c r="C957" t="s">
        <v>17</v>
      </c>
      <c r="D957">
        <v>3</v>
      </c>
      <c r="E957">
        <v>64</v>
      </c>
      <c r="F957" s="1">
        <f>_xlfn.MAXIFS(Fitness!H:H,Fitness!C:C,A957,Fitness!D:D,B957,Fitness!E:E,C957,Fitness!F:F,D957,Fitness!G:G,E957)</f>
        <v>37.020000000000003</v>
      </c>
      <c r="G957" s="1">
        <f>_xlfn.MINIFS(Fitness!H:H,Fitness!C:C,A957,Fitness!D:D,B957,Fitness!E:E,C957,Fitness!F:F,D957,Fitness!G:G,E957)</f>
        <v>37.020000000000003</v>
      </c>
      <c r="H957" s="1">
        <f>AVERAGEIFS(Fitness!H:H,Fitness!C:C,A957,Fitness!D:D,B957,Fitness!E:E,C957,Fitness!F:F,D957,Fitness!G:G,E957)</f>
        <v>37.020000000000003</v>
      </c>
      <c r="I957">
        <f>COUNTIFS(Fitness!C:C,A957,Fitness!D:D,B957,Fitness!E:E,C957,Fitness!F:F,D957,Fitness!G:G,E957)</f>
        <v>1</v>
      </c>
    </row>
    <row r="958" spans="1:9" x14ac:dyDescent="0.25">
      <c r="A958">
        <v>0.25</v>
      </c>
      <c r="B958" t="s">
        <v>18</v>
      </c>
      <c r="C958" t="s">
        <v>17</v>
      </c>
      <c r="D958">
        <v>3</v>
      </c>
      <c r="E958">
        <v>128</v>
      </c>
      <c r="F958" s="1">
        <f>_xlfn.MAXIFS(Fitness!H:H,Fitness!C:C,A958,Fitness!D:D,B958,Fitness!E:E,C958,Fitness!F:F,D958,Fitness!G:G,E958)</f>
        <v>46.69</v>
      </c>
      <c r="G958" s="1">
        <f>_xlfn.MINIFS(Fitness!H:H,Fitness!C:C,A958,Fitness!D:D,B958,Fitness!E:E,C958,Fitness!F:F,D958,Fitness!G:G,E958)</f>
        <v>46.69</v>
      </c>
      <c r="H958" s="1">
        <f>AVERAGEIFS(Fitness!H:H,Fitness!C:C,A958,Fitness!D:D,B958,Fitness!E:E,C958,Fitness!F:F,D958,Fitness!G:G,E958)</f>
        <v>46.69</v>
      </c>
      <c r="I958">
        <f>COUNTIFS(Fitness!C:C,A958,Fitness!D:D,B958,Fitness!E:E,C958,Fitness!F:F,D958,Fitness!G:G,E958)</f>
        <v>1</v>
      </c>
    </row>
    <row r="959" spans="1:9" x14ac:dyDescent="0.25">
      <c r="A959">
        <v>0.1</v>
      </c>
      <c r="B959" t="s">
        <v>18</v>
      </c>
      <c r="C959" t="s">
        <v>17</v>
      </c>
      <c r="D959">
        <v>6</v>
      </c>
      <c r="E959">
        <v>128</v>
      </c>
      <c r="F959" s="1">
        <f>_xlfn.MAXIFS(Fitness!H:H,Fitness!C:C,A959,Fitness!D:D,B959,Fitness!E:E,C959,Fitness!F:F,D959,Fitness!G:G,E959)</f>
        <v>45.55</v>
      </c>
      <c r="G959" s="1">
        <f>_xlfn.MINIFS(Fitness!H:H,Fitness!C:C,A959,Fitness!D:D,B959,Fitness!E:E,C959,Fitness!F:F,D959,Fitness!G:G,E959)</f>
        <v>45.55</v>
      </c>
      <c r="H959" s="1">
        <f>AVERAGEIFS(Fitness!H:H,Fitness!C:C,A959,Fitness!D:D,B959,Fitness!E:E,C959,Fitness!F:F,D959,Fitness!G:G,E959)</f>
        <v>45.55</v>
      </c>
      <c r="I959">
        <f>COUNTIFS(Fitness!C:C,A959,Fitness!D:D,B959,Fitness!E:E,C959,Fitness!F:F,D959,Fitness!G:G,E959)</f>
        <v>1</v>
      </c>
    </row>
    <row r="960" spans="1:9" x14ac:dyDescent="0.25">
      <c r="A960">
        <v>0.1</v>
      </c>
      <c r="B960" t="s">
        <v>18</v>
      </c>
      <c r="C960" t="s">
        <v>16</v>
      </c>
      <c r="D960">
        <v>9</v>
      </c>
      <c r="E960">
        <v>4</v>
      </c>
      <c r="F960" s="1">
        <f>_xlfn.MAXIFS(Fitness!H:H,Fitness!C:C,A960,Fitness!D:D,B960,Fitness!E:E,C960,Fitness!F:F,D960,Fitness!G:G,E960)</f>
        <v>17.600000000000001</v>
      </c>
      <c r="G960" s="1">
        <f>_xlfn.MINIFS(Fitness!H:H,Fitness!C:C,A960,Fitness!D:D,B960,Fitness!E:E,C960,Fitness!F:F,D960,Fitness!G:G,E960)</f>
        <v>17.600000000000001</v>
      </c>
      <c r="H960" s="1">
        <f>AVERAGEIFS(Fitness!H:H,Fitness!C:C,A960,Fitness!D:D,B960,Fitness!E:E,C960,Fitness!F:F,D960,Fitness!G:G,E960)</f>
        <v>17.600000000000001</v>
      </c>
      <c r="I960">
        <f>COUNTIFS(Fitness!C:C,A960,Fitness!D:D,B960,Fitness!E:E,C960,Fitness!F:F,D960,Fitness!G:G,E960)</f>
        <v>1</v>
      </c>
    </row>
    <row r="961" spans="1:9" x14ac:dyDescent="0.25">
      <c r="A961">
        <v>0.1</v>
      </c>
      <c r="B961" t="s">
        <v>18</v>
      </c>
      <c r="C961" t="s">
        <v>14</v>
      </c>
      <c r="D961">
        <v>3</v>
      </c>
      <c r="E961">
        <v>128</v>
      </c>
      <c r="F961" s="1">
        <f>_xlfn.MAXIFS(Fitness!H:H,Fitness!C:C,A961,Fitness!D:D,B961,Fitness!E:E,C961,Fitness!F:F,D961,Fitness!G:G,E961)</f>
        <v>45.85</v>
      </c>
      <c r="G961" s="1">
        <f>_xlfn.MINIFS(Fitness!H:H,Fitness!C:C,A961,Fitness!D:D,B961,Fitness!E:E,C961,Fitness!F:F,D961,Fitness!G:G,E961)</f>
        <v>43.8</v>
      </c>
      <c r="H961" s="1">
        <f>AVERAGEIFS(Fitness!H:H,Fitness!C:C,A961,Fitness!D:D,B961,Fitness!E:E,C961,Fitness!F:F,D961,Fitness!G:G,E961)</f>
        <v>44.825000000000003</v>
      </c>
      <c r="I961">
        <f>COUNTIFS(Fitness!C:C,A961,Fitness!D:D,B961,Fitness!E:E,C961,Fitness!F:F,D961,Fitness!G:G,E961)</f>
        <v>2</v>
      </c>
    </row>
    <row r="962" spans="1:9" x14ac:dyDescent="0.25">
      <c r="A962">
        <v>0.3</v>
      </c>
      <c r="B962" t="s">
        <v>21</v>
      </c>
      <c r="C962" t="s">
        <v>16</v>
      </c>
      <c r="D962">
        <v>9</v>
      </c>
      <c r="E962">
        <v>64</v>
      </c>
      <c r="F962" s="1">
        <f>_xlfn.MAXIFS(Fitness!H:H,Fitness!C:C,A962,Fitness!D:D,B962,Fitness!E:E,C962,Fitness!F:F,D962,Fitness!G:G,E962)</f>
        <v>27.88</v>
      </c>
      <c r="G962" s="1">
        <f>_xlfn.MINIFS(Fitness!H:H,Fitness!C:C,A962,Fitness!D:D,B962,Fitness!E:E,C962,Fitness!F:F,D962,Fitness!G:G,E962)</f>
        <v>27.88</v>
      </c>
      <c r="H962" s="1">
        <f>AVERAGEIFS(Fitness!H:H,Fitness!C:C,A962,Fitness!D:D,B962,Fitness!E:E,C962,Fitness!F:F,D962,Fitness!G:G,E962)</f>
        <v>27.88</v>
      </c>
      <c r="I962">
        <f>COUNTIFS(Fitness!C:C,A962,Fitness!D:D,B962,Fitness!E:E,C962,Fitness!F:F,D962,Fitness!G:G,E962)</f>
        <v>1</v>
      </c>
    </row>
    <row r="963" spans="1:9" x14ac:dyDescent="0.25">
      <c r="A963">
        <v>0.3</v>
      </c>
      <c r="B963" t="s">
        <v>18</v>
      </c>
      <c r="C963" t="s">
        <v>11</v>
      </c>
      <c r="D963">
        <v>6</v>
      </c>
      <c r="E963">
        <v>128</v>
      </c>
      <c r="F963" s="1">
        <f>_xlfn.MAXIFS(Fitness!H:H,Fitness!C:C,A963,Fitness!D:D,B963,Fitness!E:E,C963,Fitness!F:F,D963,Fitness!G:G,E963)</f>
        <v>25.69</v>
      </c>
      <c r="G963" s="1">
        <f>_xlfn.MINIFS(Fitness!H:H,Fitness!C:C,A963,Fitness!D:D,B963,Fitness!E:E,C963,Fitness!F:F,D963,Fitness!G:G,E963)</f>
        <v>25.69</v>
      </c>
      <c r="H963" s="1">
        <f>AVERAGEIFS(Fitness!H:H,Fitness!C:C,A963,Fitness!D:D,B963,Fitness!E:E,C963,Fitness!F:F,D963,Fitness!G:G,E963)</f>
        <v>25.69</v>
      </c>
      <c r="I963">
        <f>COUNTIFS(Fitness!C:C,A963,Fitness!D:D,B963,Fitness!E:E,C963,Fitness!F:F,D963,Fitness!G:G,E963)</f>
        <v>1</v>
      </c>
    </row>
    <row r="964" spans="1:9" x14ac:dyDescent="0.25">
      <c r="A964">
        <v>0.5</v>
      </c>
      <c r="B964" t="s">
        <v>18</v>
      </c>
      <c r="C964" t="s">
        <v>19</v>
      </c>
      <c r="D964">
        <v>3</v>
      </c>
      <c r="E964">
        <v>64</v>
      </c>
      <c r="F964" s="1">
        <f>_xlfn.MAXIFS(Fitness!H:H,Fitness!C:C,A964,Fitness!D:D,B964,Fitness!E:E,C964,Fitness!F:F,D964,Fitness!G:G,E964)</f>
        <v>20.99</v>
      </c>
      <c r="G964" s="1">
        <f>_xlfn.MINIFS(Fitness!H:H,Fitness!C:C,A964,Fitness!D:D,B964,Fitness!E:E,C964,Fitness!F:F,D964,Fitness!G:G,E964)</f>
        <v>20.99</v>
      </c>
      <c r="H964" s="1">
        <f>AVERAGEIFS(Fitness!H:H,Fitness!C:C,A964,Fitness!D:D,B964,Fitness!E:E,C964,Fitness!F:F,D964,Fitness!G:G,E964)</f>
        <v>20.99</v>
      </c>
      <c r="I964">
        <f>COUNTIFS(Fitness!C:C,A964,Fitness!D:D,B964,Fitness!E:E,C964,Fitness!F:F,D964,Fitness!G:G,E964)</f>
        <v>1</v>
      </c>
    </row>
    <row r="965" spans="1:9" x14ac:dyDescent="0.25">
      <c r="A965">
        <v>0.5</v>
      </c>
      <c r="B965" t="s">
        <v>18</v>
      </c>
      <c r="C965" t="s">
        <v>16</v>
      </c>
      <c r="D965">
        <v>6</v>
      </c>
      <c r="E965">
        <v>128</v>
      </c>
      <c r="F965" s="1">
        <f>_xlfn.MAXIFS(Fitness!H:H,Fitness!C:C,A965,Fitness!D:D,B965,Fitness!E:E,C965,Fitness!F:F,D965,Fitness!G:G,E965)</f>
        <v>30.89</v>
      </c>
      <c r="G965" s="1">
        <f>_xlfn.MINIFS(Fitness!H:H,Fitness!C:C,A965,Fitness!D:D,B965,Fitness!E:E,C965,Fitness!F:F,D965,Fitness!G:G,E965)</f>
        <v>30.89</v>
      </c>
      <c r="H965" s="1">
        <f>AVERAGEIFS(Fitness!H:H,Fitness!C:C,A965,Fitness!D:D,B965,Fitness!E:E,C965,Fitness!F:F,D965,Fitness!G:G,E965)</f>
        <v>30.89</v>
      </c>
      <c r="I965">
        <f>COUNTIFS(Fitness!C:C,A965,Fitness!D:D,B965,Fitness!E:E,C965,Fitness!F:F,D965,Fitness!G:G,E965)</f>
        <v>1</v>
      </c>
    </row>
    <row r="966" spans="1:9" x14ac:dyDescent="0.25">
      <c r="A966">
        <v>0.1</v>
      </c>
      <c r="B966" t="s">
        <v>15</v>
      </c>
      <c r="C966" t="s">
        <v>14</v>
      </c>
      <c r="D966">
        <v>15</v>
      </c>
      <c r="E966">
        <v>16</v>
      </c>
      <c r="F966" s="1">
        <f>_xlfn.MAXIFS(Fitness!H:H,Fitness!C:C,A966,Fitness!D:D,B966,Fitness!E:E,C966,Fitness!F:F,D966,Fitness!G:G,E966)</f>
        <v>17.66</v>
      </c>
      <c r="G966" s="1">
        <f>_xlfn.MINIFS(Fitness!H:H,Fitness!C:C,A966,Fitness!D:D,B966,Fitness!E:E,C966,Fitness!F:F,D966,Fitness!G:G,E966)</f>
        <v>17.66</v>
      </c>
      <c r="H966" s="1">
        <f>AVERAGEIFS(Fitness!H:H,Fitness!C:C,A966,Fitness!D:D,B966,Fitness!E:E,C966,Fitness!F:F,D966,Fitness!G:G,E966)</f>
        <v>17.66</v>
      </c>
      <c r="I966">
        <f>COUNTIFS(Fitness!C:C,A966,Fitness!D:D,B966,Fitness!E:E,C966,Fitness!F:F,D966,Fitness!G:G,E966)</f>
        <v>1</v>
      </c>
    </row>
    <row r="967" spans="1:9" x14ac:dyDescent="0.25">
      <c r="A967">
        <v>0.3</v>
      </c>
      <c r="B967" t="s">
        <v>18</v>
      </c>
      <c r="C967" t="s">
        <v>16</v>
      </c>
      <c r="D967">
        <v>3</v>
      </c>
      <c r="E967">
        <v>128</v>
      </c>
      <c r="F967" s="1">
        <f>_xlfn.MAXIFS(Fitness!H:H,Fitness!C:C,A967,Fitness!D:D,B967,Fitness!E:E,C967,Fitness!F:F,D967,Fitness!G:G,E967)</f>
        <v>46.01</v>
      </c>
      <c r="G967" s="1">
        <f>_xlfn.MINIFS(Fitness!H:H,Fitness!C:C,A967,Fitness!D:D,B967,Fitness!E:E,C967,Fitness!F:F,D967,Fitness!G:G,E967)</f>
        <v>46.01</v>
      </c>
      <c r="H967" s="1">
        <f>AVERAGEIFS(Fitness!H:H,Fitness!C:C,A967,Fitness!D:D,B967,Fitness!E:E,C967,Fitness!F:F,D967,Fitness!G:G,E967)</f>
        <v>46.01</v>
      </c>
      <c r="I967">
        <f>COUNTIFS(Fitness!C:C,A967,Fitness!D:D,B967,Fitness!E:E,C967,Fitness!F:F,D967,Fitness!G:G,E967)</f>
        <v>1</v>
      </c>
    </row>
    <row r="968" spans="1:9" x14ac:dyDescent="0.25">
      <c r="A968">
        <v>0.2</v>
      </c>
      <c r="B968" t="s">
        <v>15</v>
      </c>
      <c r="C968" t="s">
        <v>16</v>
      </c>
      <c r="D968">
        <v>15</v>
      </c>
      <c r="E968">
        <v>64</v>
      </c>
      <c r="F968" s="1">
        <f>_xlfn.MAXIFS(Fitness!H:H,Fitness!C:C,A968,Fitness!D:D,B968,Fitness!E:E,C968,Fitness!F:F,D968,Fitness!G:G,E968)</f>
        <v>28.02</v>
      </c>
      <c r="G968" s="1">
        <f>_xlfn.MINIFS(Fitness!H:H,Fitness!C:C,A968,Fitness!D:D,B968,Fitness!E:E,C968,Fitness!F:F,D968,Fitness!G:G,E968)</f>
        <v>28.02</v>
      </c>
      <c r="H968" s="1">
        <f>AVERAGEIFS(Fitness!H:H,Fitness!C:C,A968,Fitness!D:D,B968,Fitness!E:E,C968,Fitness!F:F,D968,Fitness!G:G,E968)</f>
        <v>28.02</v>
      </c>
      <c r="I968">
        <f>COUNTIFS(Fitness!C:C,A968,Fitness!D:D,B968,Fitness!E:E,C968,Fitness!F:F,D968,Fitness!G:G,E968)</f>
        <v>1</v>
      </c>
    </row>
    <row r="969" spans="1:9" x14ac:dyDescent="0.25">
      <c r="A969">
        <v>0.4</v>
      </c>
      <c r="B969" t="s">
        <v>18</v>
      </c>
      <c r="C969" t="s">
        <v>17</v>
      </c>
      <c r="D969">
        <v>6</v>
      </c>
      <c r="E969">
        <v>128</v>
      </c>
      <c r="F969" s="1">
        <f>_xlfn.MAXIFS(Fitness!H:H,Fitness!C:C,A969,Fitness!D:D,B969,Fitness!E:E,C969,Fitness!F:F,D969,Fitness!G:G,E969)</f>
        <v>36.17</v>
      </c>
      <c r="G969" s="1">
        <f>_xlfn.MINIFS(Fitness!H:H,Fitness!C:C,A969,Fitness!D:D,B969,Fitness!E:E,C969,Fitness!F:F,D969,Fitness!G:G,E969)</f>
        <v>36.17</v>
      </c>
      <c r="H969" s="1">
        <f>AVERAGEIFS(Fitness!H:H,Fitness!C:C,A969,Fitness!D:D,B969,Fitness!E:E,C969,Fitness!F:F,D969,Fitness!G:G,E969)</f>
        <v>36.17</v>
      </c>
      <c r="I969">
        <f>COUNTIFS(Fitness!C:C,A969,Fitness!D:D,B969,Fitness!E:E,C969,Fitness!F:F,D969,Fitness!G:G,E969)</f>
        <v>1</v>
      </c>
    </row>
    <row r="970" spans="1:9" x14ac:dyDescent="0.25">
      <c r="A970">
        <v>0.3</v>
      </c>
      <c r="B970" t="s">
        <v>18</v>
      </c>
      <c r="C970" t="s">
        <v>16</v>
      </c>
      <c r="D970">
        <v>15</v>
      </c>
      <c r="E970">
        <v>64</v>
      </c>
      <c r="F970" s="1">
        <f>_xlfn.MAXIFS(Fitness!H:H,Fitness!C:C,A970,Fitness!D:D,B970,Fitness!E:E,C970,Fitness!F:F,D970,Fitness!G:G,E970)</f>
        <v>22.52</v>
      </c>
      <c r="G970" s="1">
        <f>_xlfn.MINIFS(Fitness!H:H,Fitness!C:C,A970,Fitness!D:D,B970,Fitness!E:E,C970,Fitness!F:F,D970,Fitness!G:G,E970)</f>
        <v>22.52</v>
      </c>
      <c r="H970" s="1">
        <f>AVERAGEIFS(Fitness!H:H,Fitness!C:C,A970,Fitness!D:D,B970,Fitness!E:E,C970,Fitness!F:F,D970,Fitness!G:G,E970)</f>
        <v>22.52</v>
      </c>
      <c r="I970">
        <f>COUNTIFS(Fitness!C:C,A970,Fitness!D:D,B970,Fitness!E:E,C970,Fitness!F:F,D970,Fitness!G:G,E970)</f>
        <v>1</v>
      </c>
    </row>
    <row r="971" spans="1:9" x14ac:dyDescent="0.25">
      <c r="A971">
        <v>0.5</v>
      </c>
      <c r="B971" t="s">
        <v>18</v>
      </c>
      <c r="C971" t="s">
        <v>17</v>
      </c>
      <c r="D971">
        <v>1</v>
      </c>
      <c r="E971">
        <v>64</v>
      </c>
      <c r="F971" s="1">
        <f>_xlfn.MAXIFS(Fitness!H:H,Fitness!C:C,A971,Fitness!D:D,B971,Fitness!E:E,C971,Fitness!F:F,D971,Fitness!G:G,E971)</f>
        <v>44.2</v>
      </c>
      <c r="G971" s="1">
        <f>_xlfn.MINIFS(Fitness!H:H,Fitness!C:C,A971,Fitness!D:D,B971,Fitness!E:E,C971,Fitness!F:F,D971,Fitness!G:G,E971)</f>
        <v>44.2</v>
      </c>
      <c r="H971" s="1">
        <f>AVERAGEIFS(Fitness!H:H,Fitness!C:C,A971,Fitness!D:D,B971,Fitness!E:E,C971,Fitness!F:F,D971,Fitness!G:G,E971)</f>
        <v>44.2</v>
      </c>
      <c r="I971">
        <f>COUNTIFS(Fitness!C:C,A971,Fitness!D:D,B971,Fitness!E:E,C971,Fitness!F:F,D971,Fitness!G:G,E971)</f>
        <v>1</v>
      </c>
    </row>
    <row r="972" spans="1:9" x14ac:dyDescent="0.25">
      <c r="A972">
        <v>0.1</v>
      </c>
      <c r="B972" t="s">
        <v>21</v>
      </c>
      <c r="C972" t="s">
        <v>16</v>
      </c>
      <c r="D972">
        <v>1</v>
      </c>
      <c r="E972">
        <v>128</v>
      </c>
      <c r="F972" s="1">
        <f>_xlfn.MAXIFS(Fitness!H:H,Fitness!C:C,A972,Fitness!D:D,B972,Fitness!E:E,C972,Fitness!F:F,D972,Fitness!G:G,E972)</f>
        <v>47.35</v>
      </c>
      <c r="G972" s="1">
        <f>_xlfn.MINIFS(Fitness!H:H,Fitness!C:C,A972,Fitness!D:D,B972,Fitness!E:E,C972,Fitness!F:F,D972,Fitness!G:G,E972)</f>
        <v>47.35</v>
      </c>
      <c r="H972" s="1">
        <f>AVERAGEIFS(Fitness!H:H,Fitness!C:C,A972,Fitness!D:D,B972,Fitness!E:E,C972,Fitness!F:F,D972,Fitness!G:G,E972)</f>
        <v>47.35</v>
      </c>
      <c r="I972">
        <f>COUNTIFS(Fitness!C:C,A972,Fitness!D:D,B972,Fitness!E:E,C972,Fitness!F:F,D972,Fitness!G:G,E972)</f>
        <v>1</v>
      </c>
    </row>
    <row r="973" spans="1:9" x14ac:dyDescent="0.25">
      <c r="A973">
        <v>0.5</v>
      </c>
      <c r="B973" t="s">
        <v>10</v>
      </c>
      <c r="C973" t="s">
        <v>16</v>
      </c>
      <c r="D973">
        <v>6</v>
      </c>
      <c r="E973">
        <v>8</v>
      </c>
      <c r="F973" s="1">
        <f>_xlfn.MAXIFS(Fitness!H:H,Fitness!C:C,A973,Fitness!D:D,B973,Fitness!E:E,C973,Fitness!F:F,D973,Fitness!G:G,E973)</f>
        <v>17.600000000000001</v>
      </c>
      <c r="G973" s="1">
        <f>_xlfn.MINIFS(Fitness!H:H,Fitness!C:C,A973,Fitness!D:D,B973,Fitness!E:E,C973,Fitness!F:F,D973,Fitness!G:G,E973)</f>
        <v>17.600000000000001</v>
      </c>
      <c r="H973" s="1">
        <f>AVERAGEIFS(Fitness!H:H,Fitness!C:C,A973,Fitness!D:D,B973,Fitness!E:E,C973,Fitness!F:F,D973,Fitness!G:G,E973)</f>
        <v>17.600000000000001</v>
      </c>
      <c r="I973">
        <f>COUNTIFS(Fitness!C:C,A973,Fitness!D:D,B973,Fitness!E:E,C973,Fitness!F:F,D973,Fitness!G:G,E973)</f>
        <v>1</v>
      </c>
    </row>
    <row r="974" spans="1:9" x14ac:dyDescent="0.25">
      <c r="A974">
        <v>0.3</v>
      </c>
      <c r="B974" t="s">
        <v>15</v>
      </c>
      <c r="C974" t="s">
        <v>14</v>
      </c>
      <c r="D974">
        <v>3</v>
      </c>
      <c r="E974">
        <v>32</v>
      </c>
      <c r="F974" s="1">
        <f>_xlfn.MAXIFS(Fitness!H:H,Fitness!C:C,A974,Fitness!D:D,B974,Fitness!E:E,C974,Fitness!F:F,D974,Fitness!G:G,E974)</f>
        <v>18.760000000000002</v>
      </c>
      <c r="G974" s="1">
        <f>_xlfn.MINIFS(Fitness!H:H,Fitness!C:C,A974,Fitness!D:D,B974,Fitness!E:E,C974,Fitness!F:F,D974,Fitness!G:G,E974)</f>
        <v>18.760000000000002</v>
      </c>
      <c r="H974" s="1">
        <f>AVERAGEIFS(Fitness!H:H,Fitness!C:C,A974,Fitness!D:D,B974,Fitness!E:E,C974,Fitness!F:F,D974,Fitness!G:G,E974)</f>
        <v>18.760000000000002</v>
      </c>
      <c r="I974">
        <f>COUNTIFS(Fitness!C:C,A974,Fitness!D:D,B974,Fitness!E:E,C974,Fitness!F:F,D974,Fitness!G:G,E974)</f>
        <v>1</v>
      </c>
    </row>
    <row r="975" spans="1:9" x14ac:dyDescent="0.25">
      <c r="A975">
        <v>0.3</v>
      </c>
      <c r="B975" t="s">
        <v>18</v>
      </c>
      <c r="C975" t="s">
        <v>11</v>
      </c>
      <c r="D975">
        <v>6</v>
      </c>
      <c r="E975">
        <v>8</v>
      </c>
      <c r="F975" s="1">
        <f>_xlfn.MAXIFS(Fitness!H:H,Fitness!C:C,A975,Fitness!D:D,B975,Fitness!E:E,C975,Fitness!F:F,D975,Fitness!G:G,E975)</f>
        <v>16.29</v>
      </c>
      <c r="G975" s="1">
        <f>_xlfn.MINIFS(Fitness!H:H,Fitness!C:C,A975,Fitness!D:D,B975,Fitness!E:E,C975,Fitness!F:F,D975,Fitness!G:G,E975)</f>
        <v>16.29</v>
      </c>
      <c r="H975" s="1">
        <f>AVERAGEIFS(Fitness!H:H,Fitness!C:C,A975,Fitness!D:D,B975,Fitness!E:E,C975,Fitness!F:F,D975,Fitness!G:G,E975)</f>
        <v>16.29</v>
      </c>
      <c r="I975">
        <f>COUNTIFS(Fitness!C:C,A975,Fitness!D:D,B975,Fitness!E:E,C975,Fitness!F:F,D975,Fitness!G:G,E975)</f>
        <v>1</v>
      </c>
    </row>
    <row r="976" spans="1:9" x14ac:dyDescent="0.25">
      <c r="A976">
        <v>0.25</v>
      </c>
      <c r="B976" t="s">
        <v>20</v>
      </c>
      <c r="C976" t="s">
        <v>19</v>
      </c>
      <c r="D976">
        <v>3</v>
      </c>
      <c r="E976">
        <v>32</v>
      </c>
      <c r="F976" s="1">
        <f>_xlfn.MAXIFS(Fitness!H:H,Fitness!C:C,A976,Fitness!D:D,B976,Fitness!E:E,C976,Fitness!F:F,D976,Fitness!G:G,E976)</f>
        <v>19.61</v>
      </c>
      <c r="G976" s="1">
        <f>_xlfn.MINIFS(Fitness!H:H,Fitness!C:C,A976,Fitness!D:D,B976,Fitness!E:E,C976,Fitness!F:F,D976,Fitness!G:G,E976)</f>
        <v>17.309999999999999</v>
      </c>
      <c r="H976" s="1">
        <f>AVERAGEIFS(Fitness!H:H,Fitness!C:C,A976,Fitness!D:D,B976,Fitness!E:E,C976,Fitness!F:F,D976,Fitness!G:G,E976)</f>
        <v>18.46</v>
      </c>
      <c r="I976">
        <f>COUNTIFS(Fitness!C:C,A976,Fitness!D:D,B976,Fitness!E:E,C976,Fitness!F:F,D976,Fitness!G:G,E976)</f>
        <v>2</v>
      </c>
    </row>
    <row r="977" spans="1:9" x14ac:dyDescent="0.25">
      <c r="A977">
        <v>0.3</v>
      </c>
      <c r="B977" t="s">
        <v>20</v>
      </c>
      <c r="C977" t="s">
        <v>16</v>
      </c>
      <c r="D977">
        <v>6</v>
      </c>
      <c r="E977">
        <v>32</v>
      </c>
      <c r="F977" s="1">
        <f>_xlfn.MAXIFS(Fitness!H:H,Fitness!C:C,A977,Fitness!D:D,B977,Fitness!E:E,C977,Fitness!F:F,D977,Fitness!G:G,E977)</f>
        <v>31.44</v>
      </c>
      <c r="G977" s="1">
        <f>_xlfn.MINIFS(Fitness!H:H,Fitness!C:C,A977,Fitness!D:D,B977,Fitness!E:E,C977,Fitness!F:F,D977,Fitness!G:G,E977)</f>
        <v>28.28</v>
      </c>
      <c r="H977" s="1">
        <f>AVERAGEIFS(Fitness!H:H,Fitness!C:C,A977,Fitness!D:D,B977,Fitness!E:E,C977,Fitness!F:F,D977,Fitness!G:G,E977)</f>
        <v>29.86</v>
      </c>
      <c r="I977">
        <f>COUNTIFS(Fitness!C:C,A977,Fitness!D:D,B977,Fitness!E:E,C977,Fitness!F:F,D977,Fitness!G:G,E977)</f>
        <v>2</v>
      </c>
    </row>
    <row r="978" spans="1:9" x14ac:dyDescent="0.25">
      <c r="A978">
        <v>0.25</v>
      </c>
      <c r="B978" t="s">
        <v>20</v>
      </c>
      <c r="C978" t="s">
        <v>11</v>
      </c>
      <c r="D978">
        <v>15</v>
      </c>
      <c r="E978">
        <v>32</v>
      </c>
      <c r="F978" s="1">
        <f>_xlfn.MAXIFS(Fitness!H:H,Fitness!C:C,A978,Fitness!D:D,B978,Fitness!E:E,C978,Fitness!F:F,D978,Fitness!G:G,E978)</f>
        <v>10</v>
      </c>
      <c r="G978" s="1">
        <f>_xlfn.MINIFS(Fitness!H:H,Fitness!C:C,A978,Fitness!D:D,B978,Fitness!E:E,C978,Fitness!F:F,D978,Fitness!G:G,E978)</f>
        <v>10</v>
      </c>
      <c r="H978" s="1">
        <f>AVERAGEIFS(Fitness!H:H,Fitness!C:C,A978,Fitness!D:D,B978,Fitness!E:E,C978,Fitness!F:F,D978,Fitness!G:G,E978)</f>
        <v>10</v>
      </c>
      <c r="I978">
        <f>COUNTIFS(Fitness!C:C,A978,Fitness!D:D,B978,Fitness!E:E,C978,Fitness!F:F,D978,Fitness!G:G,E978)</f>
        <v>1</v>
      </c>
    </row>
    <row r="979" spans="1:9" x14ac:dyDescent="0.25">
      <c r="A979">
        <v>0.2</v>
      </c>
      <c r="B979" t="s">
        <v>10</v>
      </c>
      <c r="C979" t="s">
        <v>16</v>
      </c>
      <c r="D979">
        <v>3</v>
      </c>
      <c r="E979">
        <v>8</v>
      </c>
      <c r="F979" s="1">
        <f>_xlfn.MAXIFS(Fitness!H:H,Fitness!C:C,A979,Fitness!D:D,B979,Fitness!E:E,C979,Fitness!F:F,D979,Fitness!G:G,E979)</f>
        <v>34.99</v>
      </c>
      <c r="G979" s="1">
        <f>_xlfn.MINIFS(Fitness!H:H,Fitness!C:C,A979,Fitness!D:D,B979,Fitness!E:E,C979,Fitness!F:F,D979,Fitness!G:G,E979)</f>
        <v>30.7</v>
      </c>
      <c r="H979" s="1">
        <f>AVERAGEIFS(Fitness!H:H,Fitness!C:C,A979,Fitness!D:D,B979,Fitness!E:E,C979,Fitness!F:F,D979,Fitness!G:G,E979)</f>
        <v>32.953333333333333</v>
      </c>
      <c r="I979">
        <f>COUNTIFS(Fitness!C:C,A979,Fitness!D:D,B979,Fitness!E:E,C979,Fitness!F:F,D979,Fitness!G:G,E979)</f>
        <v>3</v>
      </c>
    </row>
    <row r="980" spans="1:9" x14ac:dyDescent="0.25">
      <c r="A980">
        <v>0.25</v>
      </c>
      <c r="B980" t="s">
        <v>20</v>
      </c>
      <c r="C980" t="s">
        <v>19</v>
      </c>
      <c r="D980">
        <v>1</v>
      </c>
      <c r="E980">
        <v>32</v>
      </c>
      <c r="F980" s="1">
        <f>_xlfn.MAXIFS(Fitness!H:H,Fitness!C:C,A980,Fitness!D:D,B980,Fitness!E:E,C980,Fitness!F:F,D980,Fitness!G:G,E980)</f>
        <v>36.76</v>
      </c>
      <c r="G980" s="1">
        <f>_xlfn.MINIFS(Fitness!H:H,Fitness!C:C,A980,Fitness!D:D,B980,Fitness!E:E,C980,Fitness!F:F,D980,Fitness!G:G,E980)</f>
        <v>36.76</v>
      </c>
      <c r="H980" s="1">
        <f>AVERAGEIFS(Fitness!H:H,Fitness!C:C,A980,Fitness!D:D,B980,Fitness!E:E,C980,Fitness!F:F,D980,Fitness!G:G,E980)</f>
        <v>36.76</v>
      </c>
      <c r="I980">
        <f>COUNTIFS(Fitness!C:C,A980,Fitness!D:D,B980,Fitness!E:E,C980,Fitness!F:F,D980,Fitness!G:G,E980)</f>
        <v>1</v>
      </c>
    </row>
    <row r="981" spans="1:9" x14ac:dyDescent="0.25">
      <c r="A981">
        <v>0.5</v>
      </c>
      <c r="B981" t="s">
        <v>10</v>
      </c>
      <c r="C981" t="s">
        <v>17</v>
      </c>
      <c r="D981">
        <v>3</v>
      </c>
      <c r="E981">
        <v>8</v>
      </c>
      <c r="F981" s="1">
        <f>_xlfn.MAXIFS(Fitness!H:H,Fitness!C:C,A981,Fitness!D:D,B981,Fitness!E:E,C981,Fitness!F:F,D981,Fitness!G:G,E981)</f>
        <v>25.4</v>
      </c>
      <c r="G981" s="1">
        <f>_xlfn.MINIFS(Fitness!H:H,Fitness!C:C,A981,Fitness!D:D,B981,Fitness!E:E,C981,Fitness!F:F,D981,Fitness!G:G,E981)</f>
        <v>25.4</v>
      </c>
      <c r="H981" s="1">
        <f>AVERAGEIFS(Fitness!H:H,Fitness!C:C,A981,Fitness!D:D,B981,Fitness!E:E,C981,Fitness!F:F,D981,Fitness!G:G,E981)</f>
        <v>25.4</v>
      </c>
      <c r="I981">
        <f>COUNTIFS(Fitness!C:C,A981,Fitness!D:D,B981,Fitness!E:E,C981,Fitness!F:F,D981,Fitness!G:G,E981)</f>
        <v>1</v>
      </c>
    </row>
    <row r="982" spans="1:9" x14ac:dyDescent="0.25">
      <c r="A982">
        <v>0.25</v>
      </c>
      <c r="B982" t="s">
        <v>10</v>
      </c>
      <c r="C982" t="s">
        <v>19</v>
      </c>
      <c r="D982">
        <v>6</v>
      </c>
      <c r="E982">
        <v>32</v>
      </c>
      <c r="F982" s="1">
        <f>_xlfn.MAXIFS(Fitness!H:H,Fitness!C:C,A982,Fitness!D:D,B982,Fitness!E:E,C982,Fitness!F:F,D982,Fitness!G:G,E982)</f>
        <v>10</v>
      </c>
      <c r="G982" s="1">
        <f>_xlfn.MINIFS(Fitness!H:H,Fitness!C:C,A982,Fitness!D:D,B982,Fitness!E:E,C982,Fitness!F:F,D982,Fitness!G:G,E982)</f>
        <v>10</v>
      </c>
      <c r="H982" s="1">
        <f>AVERAGEIFS(Fitness!H:H,Fitness!C:C,A982,Fitness!D:D,B982,Fitness!E:E,C982,Fitness!F:F,D982,Fitness!G:G,E982)</f>
        <v>10</v>
      </c>
      <c r="I982">
        <f>COUNTIFS(Fitness!C:C,A982,Fitness!D:D,B982,Fitness!E:E,C982,Fitness!F:F,D982,Fitness!G:G,E982)</f>
        <v>1</v>
      </c>
    </row>
    <row r="983" spans="1:9" x14ac:dyDescent="0.25">
      <c r="A983">
        <v>0.3</v>
      </c>
      <c r="B983" t="s">
        <v>15</v>
      </c>
      <c r="C983" t="s">
        <v>17</v>
      </c>
      <c r="D983">
        <v>6</v>
      </c>
      <c r="E983">
        <v>32</v>
      </c>
      <c r="F983" s="1">
        <f>_xlfn.MAXIFS(Fitness!H:H,Fitness!C:C,A983,Fitness!D:D,B983,Fitness!E:E,C983,Fitness!F:F,D983,Fitness!G:G,E983)</f>
        <v>29.73</v>
      </c>
      <c r="G983" s="1">
        <f>_xlfn.MINIFS(Fitness!H:H,Fitness!C:C,A983,Fitness!D:D,B983,Fitness!E:E,C983,Fitness!F:F,D983,Fitness!G:G,E983)</f>
        <v>29.73</v>
      </c>
      <c r="H983" s="1">
        <f>AVERAGEIFS(Fitness!H:H,Fitness!C:C,A983,Fitness!D:D,B983,Fitness!E:E,C983,Fitness!F:F,D983,Fitness!G:G,E983)</f>
        <v>29.73</v>
      </c>
      <c r="I983">
        <f>COUNTIFS(Fitness!C:C,A983,Fitness!D:D,B983,Fitness!E:E,C983,Fitness!F:F,D983,Fitness!G:G,E983)</f>
        <v>1</v>
      </c>
    </row>
    <row r="984" spans="1:9" x14ac:dyDescent="0.25">
      <c r="A984">
        <v>0.2</v>
      </c>
      <c r="B984" t="s">
        <v>20</v>
      </c>
      <c r="C984" t="s">
        <v>11</v>
      </c>
      <c r="D984">
        <v>15</v>
      </c>
      <c r="E984">
        <v>16</v>
      </c>
      <c r="F984" s="1">
        <f>_xlfn.MAXIFS(Fitness!H:H,Fitness!C:C,A984,Fitness!D:D,B984,Fitness!E:E,C984,Fitness!F:F,D984,Fitness!G:G,E984)</f>
        <v>10</v>
      </c>
      <c r="G984" s="1">
        <f>_xlfn.MINIFS(Fitness!H:H,Fitness!C:C,A984,Fitness!D:D,B984,Fitness!E:E,C984,Fitness!F:F,D984,Fitness!G:G,E984)</f>
        <v>10</v>
      </c>
      <c r="H984" s="1">
        <f>AVERAGEIFS(Fitness!H:H,Fitness!C:C,A984,Fitness!D:D,B984,Fitness!E:E,C984,Fitness!F:F,D984,Fitness!G:G,E984)</f>
        <v>10</v>
      </c>
      <c r="I984">
        <f>COUNTIFS(Fitness!C:C,A984,Fitness!D:D,B984,Fitness!E:E,C984,Fitness!F:F,D984,Fitness!G:G,E984)</f>
        <v>1</v>
      </c>
    </row>
    <row r="985" spans="1:9" x14ac:dyDescent="0.25">
      <c r="A985">
        <v>0.1</v>
      </c>
      <c r="B985" t="s">
        <v>10</v>
      </c>
      <c r="C985" t="s">
        <v>11</v>
      </c>
      <c r="D985">
        <v>9</v>
      </c>
      <c r="E985">
        <v>8</v>
      </c>
      <c r="F985" s="1">
        <f>_xlfn.MAXIFS(Fitness!H:H,Fitness!C:C,A985,Fitness!D:D,B985,Fitness!E:E,C985,Fitness!F:F,D985,Fitness!G:G,E985)</f>
        <v>10</v>
      </c>
      <c r="G985" s="1">
        <f>_xlfn.MINIFS(Fitness!H:H,Fitness!C:C,A985,Fitness!D:D,B985,Fitness!E:E,C985,Fitness!F:F,D985,Fitness!G:G,E985)</f>
        <v>10</v>
      </c>
      <c r="H985" s="1">
        <f>AVERAGEIFS(Fitness!H:H,Fitness!C:C,A985,Fitness!D:D,B985,Fitness!E:E,C985,Fitness!F:F,D985,Fitness!G:G,E985)</f>
        <v>10</v>
      </c>
      <c r="I985">
        <f>COUNTIFS(Fitness!C:C,A985,Fitness!D:D,B985,Fitness!E:E,C985,Fitness!F:F,D985,Fitness!G:G,E985)</f>
        <v>1</v>
      </c>
    </row>
    <row r="986" spans="1:9" x14ac:dyDescent="0.25">
      <c r="A986">
        <v>0.5</v>
      </c>
      <c r="B986" t="s">
        <v>15</v>
      </c>
      <c r="C986" t="s">
        <v>19</v>
      </c>
      <c r="D986">
        <v>3</v>
      </c>
      <c r="E986">
        <v>128</v>
      </c>
      <c r="F986" s="1">
        <f>_xlfn.MAXIFS(Fitness!H:H,Fitness!C:C,A986,Fitness!D:D,B986,Fitness!E:E,C986,Fitness!F:F,D986,Fitness!G:G,E986)</f>
        <v>31.29</v>
      </c>
      <c r="G986" s="1">
        <f>_xlfn.MINIFS(Fitness!H:H,Fitness!C:C,A986,Fitness!D:D,B986,Fitness!E:E,C986,Fitness!F:F,D986,Fitness!G:G,E986)</f>
        <v>31.29</v>
      </c>
      <c r="H986" s="1">
        <f>AVERAGEIFS(Fitness!H:H,Fitness!C:C,A986,Fitness!D:D,B986,Fitness!E:E,C986,Fitness!F:F,D986,Fitness!G:G,E986)</f>
        <v>31.29</v>
      </c>
      <c r="I986">
        <f>COUNTIFS(Fitness!C:C,A986,Fitness!D:D,B986,Fitness!E:E,C986,Fitness!F:F,D986,Fitness!G:G,E986)</f>
        <v>1</v>
      </c>
    </row>
    <row r="987" spans="1:9" x14ac:dyDescent="0.25">
      <c r="A987">
        <v>0.2</v>
      </c>
      <c r="B987" t="s">
        <v>10</v>
      </c>
      <c r="C987" t="s">
        <v>13</v>
      </c>
      <c r="D987">
        <v>6</v>
      </c>
      <c r="E987">
        <v>8</v>
      </c>
      <c r="F987" s="1">
        <f>_xlfn.MAXIFS(Fitness!H:H,Fitness!C:C,A987,Fitness!D:D,B987,Fitness!E:E,C987,Fitness!F:F,D987,Fitness!G:G,E987)</f>
        <v>26.12</v>
      </c>
      <c r="G987" s="1">
        <f>_xlfn.MINIFS(Fitness!H:H,Fitness!C:C,A987,Fitness!D:D,B987,Fitness!E:E,C987,Fitness!F:F,D987,Fitness!G:G,E987)</f>
        <v>26.12</v>
      </c>
      <c r="H987" s="1">
        <f>AVERAGEIFS(Fitness!H:H,Fitness!C:C,A987,Fitness!D:D,B987,Fitness!E:E,C987,Fitness!F:F,D987,Fitness!G:G,E987)</f>
        <v>26.12</v>
      </c>
      <c r="I987">
        <f>COUNTIFS(Fitness!C:C,A987,Fitness!D:D,B987,Fitness!E:E,C987,Fitness!F:F,D987,Fitness!G:G,E987)</f>
        <v>1</v>
      </c>
    </row>
    <row r="988" spans="1:9" x14ac:dyDescent="0.25">
      <c r="A988">
        <v>0.5</v>
      </c>
      <c r="B988" t="s">
        <v>18</v>
      </c>
      <c r="C988" t="s">
        <v>17</v>
      </c>
      <c r="D988">
        <v>3</v>
      </c>
      <c r="E988">
        <v>32</v>
      </c>
      <c r="F988" s="1">
        <f>_xlfn.MAXIFS(Fitness!H:H,Fitness!C:C,A988,Fitness!D:D,B988,Fitness!E:E,C988,Fitness!F:F,D988,Fitness!G:G,E988)</f>
        <v>34.229999999999997</v>
      </c>
      <c r="G988" s="1">
        <f>_xlfn.MINIFS(Fitness!H:H,Fitness!C:C,A988,Fitness!D:D,B988,Fitness!E:E,C988,Fitness!F:F,D988,Fitness!G:G,E988)</f>
        <v>34.229999999999997</v>
      </c>
      <c r="H988" s="1">
        <f>AVERAGEIFS(Fitness!H:H,Fitness!C:C,A988,Fitness!D:D,B988,Fitness!E:E,C988,Fitness!F:F,D988,Fitness!G:G,E988)</f>
        <v>34.229999999999997</v>
      </c>
      <c r="I988">
        <f>COUNTIFS(Fitness!C:C,A988,Fitness!D:D,B988,Fitness!E:E,C988,Fitness!F:F,D988,Fitness!G:G,E988)</f>
        <v>1</v>
      </c>
    </row>
    <row r="989" spans="1:9" x14ac:dyDescent="0.25">
      <c r="A989">
        <v>0.25</v>
      </c>
      <c r="B989" t="s">
        <v>21</v>
      </c>
      <c r="C989" t="s">
        <v>17</v>
      </c>
      <c r="D989">
        <v>9</v>
      </c>
      <c r="E989">
        <v>32</v>
      </c>
      <c r="F989" s="1">
        <f>_xlfn.MAXIFS(Fitness!H:H,Fitness!C:C,A989,Fitness!D:D,B989,Fitness!E:E,C989,Fitness!F:F,D989,Fitness!G:G,E989)</f>
        <v>18.41</v>
      </c>
      <c r="G989" s="1">
        <f>_xlfn.MINIFS(Fitness!H:H,Fitness!C:C,A989,Fitness!D:D,B989,Fitness!E:E,C989,Fitness!F:F,D989,Fitness!G:G,E989)</f>
        <v>18.41</v>
      </c>
      <c r="H989" s="1">
        <f>AVERAGEIFS(Fitness!H:H,Fitness!C:C,A989,Fitness!D:D,B989,Fitness!E:E,C989,Fitness!F:F,D989,Fitness!G:G,E989)</f>
        <v>18.41</v>
      </c>
      <c r="I989">
        <f>COUNTIFS(Fitness!C:C,A989,Fitness!D:D,B989,Fitness!E:E,C989,Fitness!F:F,D989,Fitness!G:G,E989)</f>
        <v>1</v>
      </c>
    </row>
    <row r="990" spans="1:9" x14ac:dyDescent="0.25">
      <c r="A990">
        <v>0.2</v>
      </c>
      <c r="B990" t="s">
        <v>20</v>
      </c>
      <c r="C990" t="s">
        <v>13</v>
      </c>
      <c r="D990">
        <v>3</v>
      </c>
      <c r="E990">
        <v>128</v>
      </c>
      <c r="F990" s="1">
        <f>_xlfn.MAXIFS(Fitness!H:H,Fitness!C:C,A990,Fitness!D:D,B990,Fitness!E:E,C990,Fitness!F:F,D990,Fitness!G:G,E990)</f>
        <v>29.38</v>
      </c>
      <c r="G990" s="1">
        <f>_xlfn.MINIFS(Fitness!H:H,Fitness!C:C,A990,Fitness!D:D,B990,Fitness!E:E,C990,Fitness!F:F,D990,Fitness!G:G,E990)</f>
        <v>29.38</v>
      </c>
      <c r="H990" s="1">
        <f>AVERAGEIFS(Fitness!H:H,Fitness!C:C,A990,Fitness!D:D,B990,Fitness!E:E,C990,Fitness!F:F,D990,Fitness!G:G,E990)</f>
        <v>29.38</v>
      </c>
      <c r="I990">
        <f>COUNTIFS(Fitness!C:C,A990,Fitness!D:D,B990,Fitness!E:E,C990,Fitness!F:F,D990,Fitness!G:G,E990)</f>
        <v>1</v>
      </c>
    </row>
    <row r="991" spans="1:9" x14ac:dyDescent="0.25">
      <c r="A991">
        <v>0.25</v>
      </c>
      <c r="B991" t="s">
        <v>20</v>
      </c>
      <c r="C991" t="s">
        <v>13</v>
      </c>
      <c r="D991">
        <v>3</v>
      </c>
      <c r="E991">
        <v>32</v>
      </c>
      <c r="F991" s="1">
        <f>_xlfn.MAXIFS(Fitness!H:H,Fitness!C:C,A991,Fitness!D:D,B991,Fitness!E:E,C991,Fitness!F:F,D991,Fitness!G:G,E991)</f>
        <v>18.47</v>
      </c>
      <c r="G991" s="1">
        <f>_xlfn.MINIFS(Fitness!H:H,Fitness!C:C,A991,Fitness!D:D,B991,Fitness!E:E,C991,Fitness!F:F,D991,Fitness!G:G,E991)</f>
        <v>18.47</v>
      </c>
      <c r="H991" s="1">
        <f>AVERAGEIFS(Fitness!H:H,Fitness!C:C,A991,Fitness!D:D,B991,Fitness!E:E,C991,Fitness!F:F,D991,Fitness!G:G,E991)</f>
        <v>18.47</v>
      </c>
      <c r="I991">
        <f>COUNTIFS(Fitness!C:C,A991,Fitness!D:D,B991,Fitness!E:E,C991,Fitness!F:F,D991,Fitness!G:G,E991)</f>
        <v>1</v>
      </c>
    </row>
    <row r="992" spans="1:9" x14ac:dyDescent="0.25">
      <c r="A992">
        <v>0.5</v>
      </c>
      <c r="B992" t="s">
        <v>18</v>
      </c>
      <c r="C992" t="s">
        <v>19</v>
      </c>
      <c r="D992">
        <v>3</v>
      </c>
      <c r="E992">
        <v>32</v>
      </c>
      <c r="F992" s="1">
        <f>_xlfn.MAXIFS(Fitness!H:H,Fitness!C:C,A992,Fitness!D:D,B992,Fitness!E:E,C992,Fitness!F:F,D992,Fitness!G:G,E992)</f>
        <v>18.8</v>
      </c>
      <c r="G992" s="1">
        <f>_xlfn.MINIFS(Fitness!H:H,Fitness!C:C,A992,Fitness!D:D,B992,Fitness!E:E,C992,Fitness!F:F,D992,Fitness!G:G,E992)</f>
        <v>18.8</v>
      </c>
      <c r="H992" s="1">
        <f>AVERAGEIFS(Fitness!H:H,Fitness!C:C,A992,Fitness!D:D,B992,Fitness!E:E,C992,Fitness!F:F,D992,Fitness!G:G,E992)</f>
        <v>18.8</v>
      </c>
      <c r="I992">
        <f>COUNTIFS(Fitness!C:C,A992,Fitness!D:D,B992,Fitness!E:E,C992,Fitness!F:F,D992,Fitness!G:G,E992)</f>
        <v>1</v>
      </c>
    </row>
    <row r="993" spans="1:9" x14ac:dyDescent="0.25">
      <c r="A993">
        <v>0.3</v>
      </c>
      <c r="B993" t="s">
        <v>20</v>
      </c>
      <c r="C993" t="s">
        <v>13</v>
      </c>
      <c r="D993">
        <v>6</v>
      </c>
      <c r="E993">
        <v>128</v>
      </c>
      <c r="F993" s="1">
        <f>_xlfn.MAXIFS(Fitness!H:H,Fitness!C:C,A993,Fitness!D:D,B993,Fitness!E:E,C993,Fitness!F:F,D993,Fitness!G:G,E993)</f>
        <v>10</v>
      </c>
      <c r="G993" s="1">
        <f>_xlfn.MINIFS(Fitness!H:H,Fitness!C:C,A993,Fitness!D:D,B993,Fitness!E:E,C993,Fitness!F:F,D993,Fitness!G:G,E993)</f>
        <v>10</v>
      </c>
      <c r="H993" s="1">
        <f>AVERAGEIFS(Fitness!H:H,Fitness!C:C,A993,Fitness!D:D,B993,Fitness!E:E,C993,Fitness!F:F,D993,Fitness!G:G,E993)</f>
        <v>10</v>
      </c>
      <c r="I993">
        <f>COUNTIFS(Fitness!C:C,A993,Fitness!D:D,B993,Fitness!E:E,C993,Fitness!F:F,D993,Fitness!G:G,E993)</f>
        <v>1</v>
      </c>
    </row>
    <row r="994" spans="1:9" x14ac:dyDescent="0.25">
      <c r="A994">
        <v>0.2</v>
      </c>
      <c r="B994" t="s">
        <v>20</v>
      </c>
      <c r="C994" t="s">
        <v>14</v>
      </c>
      <c r="D994">
        <v>3</v>
      </c>
      <c r="E994">
        <v>16</v>
      </c>
      <c r="F994" s="1">
        <f>_xlfn.MAXIFS(Fitness!H:H,Fitness!C:C,A994,Fitness!D:D,B994,Fitness!E:E,C994,Fitness!F:F,D994,Fitness!G:G,E994)</f>
        <v>10</v>
      </c>
      <c r="G994" s="1">
        <f>_xlfn.MINIFS(Fitness!H:H,Fitness!C:C,A994,Fitness!D:D,B994,Fitness!E:E,C994,Fitness!F:F,D994,Fitness!G:G,E994)</f>
        <v>10</v>
      </c>
      <c r="H994" s="1">
        <f>AVERAGEIFS(Fitness!H:H,Fitness!C:C,A994,Fitness!D:D,B994,Fitness!E:E,C994,Fitness!F:F,D994,Fitness!G:G,E994)</f>
        <v>10</v>
      </c>
      <c r="I994">
        <f>COUNTIFS(Fitness!C:C,A994,Fitness!D:D,B994,Fitness!E:E,C994,Fitness!F:F,D994,Fitness!G:G,E994)</f>
        <v>1</v>
      </c>
    </row>
    <row r="995" spans="1:9" x14ac:dyDescent="0.25">
      <c r="A995">
        <v>0.2</v>
      </c>
      <c r="B995" t="s">
        <v>20</v>
      </c>
      <c r="C995" t="s">
        <v>17</v>
      </c>
      <c r="D995">
        <v>3</v>
      </c>
      <c r="E995">
        <v>32</v>
      </c>
      <c r="F995" s="1">
        <f>_xlfn.MAXIFS(Fitness!H:H,Fitness!C:C,A995,Fitness!D:D,B995,Fitness!E:E,C995,Fitness!F:F,D995,Fitness!G:G,E995)</f>
        <v>42.77</v>
      </c>
      <c r="G995" s="1">
        <f>_xlfn.MINIFS(Fitness!H:H,Fitness!C:C,A995,Fitness!D:D,B995,Fitness!E:E,C995,Fitness!F:F,D995,Fitness!G:G,E995)</f>
        <v>39.700000000000003</v>
      </c>
      <c r="H995" s="1">
        <f>AVERAGEIFS(Fitness!H:H,Fitness!C:C,A995,Fitness!D:D,B995,Fitness!E:E,C995,Fitness!F:F,D995,Fitness!G:G,E995)</f>
        <v>41.737500000000004</v>
      </c>
      <c r="I995">
        <f>COUNTIFS(Fitness!C:C,A995,Fitness!D:D,B995,Fitness!E:E,C995,Fitness!F:F,D995,Fitness!G:G,E995)</f>
        <v>4</v>
      </c>
    </row>
    <row r="996" spans="1:9" x14ac:dyDescent="0.25">
      <c r="A996">
        <v>0.2</v>
      </c>
      <c r="B996" t="s">
        <v>10</v>
      </c>
      <c r="C996" t="s">
        <v>17</v>
      </c>
      <c r="D996">
        <v>6</v>
      </c>
      <c r="E996">
        <v>64</v>
      </c>
      <c r="F996" s="1">
        <f>_xlfn.MAXIFS(Fitness!H:H,Fitness!C:C,A996,Fitness!D:D,B996,Fitness!E:E,C996,Fitness!F:F,D996,Fitness!G:G,E996)</f>
        <v>35.18</v>
      </c>
      <c r="G996" s="1">
        <f>_xlfn.MINIFS(Fitness!H:H,Fitness!C:C,A996,Fitness!D:D,B996,Fitness!E:E,C996,Fitness!F:F,D996,Fitness!G:G,E996)</f>
        <v>35.18</v>
      </c>
      <c r="H996" s="1">
        <f>AVERAGEIFS(Fitness!H:H,Fitness!C:C,A996,Fitness!D:D,B996,Fitness!E:E,C996,Fitness!F:F,D996,Fitness!G:G,E996)</f>
        <v>35.18</v>
      </c>
      <c r="I996">
        <f>COUNTIFS(Fitness!C:C,A996,Fitness!D:D,B996,Fitness!E:E,C996,Fitness!F:F,D996,Fitness!G:G,E996)</f>
        <v>1</v>
      </c>
    </row>
    <row r="997" spans="1:9" x14ac:dyDescent="0.25">
      <c r="A997">
        <v>0.1</v>
      </c>
      <c r="B997" t="s">
        <v>10</v>
      </c>
      <c r="C997" t="s">
        <v>17</v>
      </c>
      <c r="D997">
        <v>3</v>
      </c>
      <c r="E997">
        <v>16</v>
      </c>
      <c r="F997" s="1">
        <f>_xlfn.MAXIFS(Fitness!H:H,Fitness!C:C,A997,Fitness!D:D,B997,Fitness!E:E,C997,Fitness!F:F,D997,Fitness!G:G,E997)</f>
        <v>34.93</v>
      </c>
      <c r="G997" s="1">
        <f>_xlfn.MINIFS(Fitness!H:H,Fitness!C:C,A997,Fitness!D:D,B997,Fitness!E:E,C997,Fitness!F:F,D997,Fitness!G:G,E997)</f>
        <v>34.93</v>
      </c>
      <c r="H997" s="1">
        <f>AVERAGEIFS(Fitness!H:H,Fitness!C:C,A997,Fitness!D:D,B997,Fitness!E:E,C997,Fitness!F:F,D997,Fitness!G:G,E997)</f>
        <v>34.93</v>
      </c>
      <c r="I997">
        <f>COUNTIFS(Fitness!C:C,A997,Fitness!D:D,B997,Fitness!E:E,C997,Fitness!F:F,D997,Fitness!G:G,E997)</f>
        <v>1</v>
      </c>
    </row>
    <row r="998" spans="1:9" x14ac:dyDescent="0.25">
      <c r="A998">
        <v>0.5</v>
      </c>
      <c r="B998" t="s">
        <v>15</v>
      </c>
      <c r="C998" t="s">
        <v>17</v>
      </c>
      <c r="D998">
        <v>3</v>
      </c>
      <c r="E998">
        <v>32</v>
      </c>
      <c r="F998" s="1">
        <f>_xlfn.MAXIFS(Fitness!H:H,Fitness!C:C,A998,Fitness!D:D,B998,Fitness!E:E,C998,Fitness!F:F,D998,Fitness!G:G,E998)</f>
        <v>33.07</v>
      </c>
      <c r="G998" s="1">
        <f>_xlfn.MINIFS(Fitness!H:H,Fitness!C:C,A998,Fitness!D:D,B998,Fitness!E:E,C998,Fitness!F:F,D998,Fitness!G:G,E998)</f>
        <v>33.07</v>
      </c>
      <c r="H998" s="1">
        <f>AVERAGEIFS(Fitness!H:H,Fitness!C:C,A998,Fitness!D:D,B998,Fitness!E:E,C998,Fitness!F:F,D998,Fitness!G:G,E998)</f>
        <v>33.07</v>
      </c>
      <c r="I998">
        <f>COUNTIFS(Fitness!C:C,A998,Fitness!D:D,B998,Fitness!E:E,C998,Fitness!F:F,D998,Fitness!G:G,E998)</f>
        <v>1</v>
      </c>
    </row>
    <row r="999" spans="1:9" x14ac:dyDescent="0.25">
      <c r="A999">
        <v>0.5</v>
      </c>
      <c r="B999" t="s">
        <v>15</v>
      </c>
      <c r="C999" t="s">
        <v>16</v>
      </c>
      <c r="D999">
        <v>6</v>
      </c>
      <c r="E999">
        <v>128</v>
      </c>
      <c r="F999" s="1">
        <f>_xlfn.MAXIFS(Fitness!H:H,Fitness!C:C,A999,Fitness!D:D,B999,Fitness!E:E,C999,Fitness!F:F,D999,Fitness!G:G,E999)</f>
        <v>26.56</v>
      </c>
      <c r="G999" s="1">
        <f>_xlfn.MINIFS(Fitness!H:H,Fitness!C:C,A999,Fitness!D:D,B999,Fitness!E:E,C999,Fitness!F:F,D999,Fitness!G:G,E999)</f>
        <v>26.56</v>
      </c>
      <c r="H999" s="1">
        <f>AVERAGEIFS(Fitness!H:H,Fitness!C:C,A999,Fitness!D:D,B999,Fitness!E:E,C999,Fitness!F:F,D999,Fitness!G:G,E999)</f>
        <v>26.56</v>
      </c>
      <c r="I999">
        <f>COUNTIFS(Fitness!C:C,A999,Fitness!D:D,B999,Fitness!E:E,C999,Fitness!F:F,D999,Fitness!G:G,E999)</f>
        <v>1</v>
      </c>
    </row>
    <row r="1000" spans="1:9" x14ac:dyDescent="0.25">
      <c r="A1000">
        <v>0.2</v>
      </c>
      <c r="B1000" t="s">
        <v>18</v>
      </c>
      <c r="C1000" t="s">
        <v>17</v>
      </c>
      <c r="D1000">
        <v>9</v>
      </c>
      <c r="E1000">
        <v>128</v>
      </c>
      <c r="F1000" s="1">
        <f>_xlfn.MAXIFS(Fitness!H:H,Fitness!C:C,A1000,Fitness!D:D,B1000,Fitness!E:E,C1000,Fitness!F:F,D1000,Fitness!G:G,E1000)</f>
        <v>42.43</v>
      </c>
      <c r="G1000" s="1">
        <f>_xlfn.MINIFS(Fitness!H:H,Fitness!C:C,A1000,Fitness!D:D,B1000,Fitness!E:E,C1000,Fitness!F:F,D1000,Fitness!G:G,E1000)</f>
        <v>42.43</v>
      </c>
      <c r="H1000" s="1">
        <f>AVERAGEIFS(Fitness!H:H,Fitness!C:C,A1000,Fitness!D:D,B1000,Fitness!E:E,C1000,Fitness!F:F,D1000,Fitness!G:G,E1000)</f>
        <v>42.43</v>
      </c>
      <c r="I1000">
        <f>COUNTIFS(Fitness!C:C,A1000,Fitness!D:D,B1000,Fitness!E:E,C1000,Fitness!F:F,D1000,Fitness!G:G,E1000)</f>
        <v>1</v>
      </c>
    </row>
    <row r="1001" spans="1:9" x14ac:dyDescent="0.25">
      <c r="A1001">
        <v>0.2</v>
      </c>
      <c r="B1001" t="s">
        <v>10</v>
      </c>
      <c r="C1001" t="s">
        <v>13</v>
      </c>
      <c r="D1001">
        <v>3</v>
      </c>
      <c r="E1001">
        <v>64</v>
      </c>
      <c r="F1001" s="1">
        <f>_xlfn.MAXIFS(Fitness!H:H,Fitness!C:C,A1001,Fitness!D:D,B1001,Fitness!E:E,C1001,Fitness!F:F,D1001,Fitness!G:G,E1001)</f>
        <v>41.47</v>
      </c>
      <c r="G1001" s="1">
        <f>_xlfn.MINIFS(Fitness!H:H,Fitness!C:C,A1001,Fitness!D:D,B1001,Fitness!E:E,C1001,Fitness!F:F,D1001,Fitness!G:G,E1001)</f>
        <v>36.869999999999997</v>
      </c>
      <c r="H1001" s="1">
        <f>AVERAGEIFS(Fitness!H:H,Fitness!C:C,A1001,Fitness!D:D,B1001,Fitness!E:E,C1001,Fitness!F:F,D1001,Fitness!G:G,E1001)</f>
        <v>39.17</v>
      </c>
      <c r="I1001">
        <f>COUNTIFS(Fitness!C:C,A1001,Fitness!D:D,B1001,Fitness!E:E,C1001,Fitness!F:F,D1001,Fitness!G:G,E1001)</f>
        <v>2</v>
      </c>
    </row>
    <row r="1002" spans="1:9" x14ac:dyDescent="0.25">
      <c r="A1002">
        <v>0.2</v>
      </c>
      <c r="B1002" t="s">
        <v>18</v>
      </c>
      <c r="C1002" t="s">
        <v>17</v>
      </c>
      <c r="D1002">
        <v>1</v>
      </c>
      <c r="E1002">
        <v>32</v>
      </c>
      <c r="F1002" s="1">
        <f>_xlfn.MAXIFS(Fitness!H:H,Fitness!C:C,A1002,Fitness!D:D,B1002,Fitness!E:E,C1002,Fitness!F:F,D1002,Fitness!G:G,E1002)</f>
        <v>43.23</v>
      </c>
      <c r="G1002" s="1">
        <f>_xlfn.MINIFS(Fitness!H:H,Fitness!C:C,A1002,Fitness!D:D,B1002,Fitness!E:E,C1002,Fitness!F:F,D1002,Fitness!G:G,E1002)</f>
        <v>43.23</v>
      </c>
      <c r="H1002" s="1">
        <f>AVERAGEIFS(Fitness!H:H,Fitness!C:C,A1002,Fitness!D:D,B1002,Fitness!E:E,C1002,Fitness!F:F,D1002,Fitness!G:G,E1002)</f>
        <v>43.23</v>
      </c>
      <c r="I1002">
        <f>COUNTIFS(Fitness!C:C,A1002,Fitness!D:D,B1002,Fitness!E:E,C1002,Fitness!F:F,D1002,Fitness!G:G,E1002)</f>
        <v>1</v>
      </c>
    </row>
    <row r="1003" spans="1:9" x14ac:dyDescent="0.25">
      <c r="A1003">
        <v>0.25</v>
      </c>
      <c r="B1003" t="s">
        <v>20</v>
      </c>
      <c r="C1003" t="s">
        <v>17</v>
      </c>
      <c r="D1003">
        <v>3</v>
      </c>
      <c r="E1003">
        <v>4</v>
      </c>
      <c r="F1003" s="1">
        <f>_xlfn.MAXIFS(Fitness!H:H,Fitness!C:C,A1003,Fitness!D:D,B1003,Fitness!E:E,C1003,Fitness!F:F,D1003,Fitness!G:G,E1003)</f>
        <v>23.45</v>
      </c>
      <c r="G1003" s="1">
        <f>_xlfn.MINIFS(Fitness!H:H,Fitness!C:C,A1003,Fitness!D:D,B1003,Fitness!E:E,C1003,Fitness!F:F,D1003,Fitness!G:G,E1003)</f>
        <v>23.45</v>
      </c>
      <c r="H1003" s="1">
        <f>AVERAGEIFS(Fitness!H:H,Fitness!C:C,A1003,Fitness!D:D,B1003,Fitness!E:E,C1003,Fitness!F:F,D1003,Fitness!G:G,E1003)</f>
        <v>23.45</v>
      </c>
      <c r="I1003">
        <f>COUNTIFS(Fitness!C:C,A1003,Fitness!D:D,B1003,Fitness!E:E,C1003,Fitness!F:F,D1003,Fitness!G:G,E1003)</f>
        <v>1</v>
      </c>
    </row>
    <row r="1004" spans="1:9" x14ac:dyDescent="0.25">
      <c r="A1004">
        <v>0.2</v>
      </c>
      <c r="B1004" t="s">
        <v>10</v>
      </c>
      <c r="C1004" t="s">
        <v>16</v>
      </c>
      <c r="D1004">
        <v>6</v>
      </c>
      <c r="E1004">
        <v>64</v>
      </c>
      <c r="F1004" s="1">
        <f>_xlfn.MAXIFS(Fitness!H:H,Fitness!C:C,A1004,Fitness!D:D,B1004,Fitness!E:E,C1004,Fitness!F:F,D1004,Fitness!G:G,E1004)</f>
        <v>35.89</v>
      </c>
      <c r="G1004" s="1">
        <f>_xlfn.MINIFS(Fitness!H:H,Fitness!C:C,A1004,Fitness!D:D,B1004,Fitness!E:E,C1004,Fitness!F:F,D1004,Fitness!G:G,E1004)</f>
        <v>35.89</v>
      </c>
      <c r="H1004" s="1">
        <f>AVERAGEIFS(Fitness!H:H,Fitness!C:C,A1004,Fitness!D:D,B1004,Fitness!E:E,C1004,Fitness!F:F,D1004,Fitness!G:G,E1004)</f>
        <v>35.89</v>
      </c>
      <c r="I1004">
        <f>COUNTIFS(Fitness!C:C,A1004,Fitness!D:D,B1004,Fitness!E:E,C1004,Fitness!F:F,D1004,Fitness!G:G,E1004)</f>
        <v>1</v>
      </c>
    </row>
    <row r="1005" spans="1:9" x14ac:dyDescent="0.25">
      <c r="A1005">
        <v>0.2</v>
      </c>
      <c r="B1005" t="s">
        <v>12</v>
      </c>
      <c r="C1005" t="s">
        <v>17</v>
      </c>
      <c r="D1005">
        <v>3</v>
      </c>
      <c r="E1005">
        <v>128</v>
      </c>
      <c r="F1005" s="1">
        <f>_xlfn.MAXIFS(Fitness!H:H,Fitness!C:C,A1005,Fitness!D:D,B1005,Fitness!E:E,C1005,Fitness!F:F,D1005,Fitness!G:G,E1005)</f>
        <v>40.69</v>
      </c>
      <c r="G1005" s="1">
        <f>_xlfn.MINIFS(Fitness!H:H,Fitness!C:C,A1005,Fitness!D:D,B1005,Fitness!E:E,C1005,Fitness!F:F,D1005,Fitness!G:G,E1005)</f>
        <v>40.69</v>
      </c>
      <c r="H1005" s="1">
        <f>AVERAGEIFS(Fitness!H:H,Fitness!C:C,A1005,Fitness!D:D,B1005,Fitness!E:E,C1005,Fitness!F:F,D1005,Fitness!G:G,E1005)</f>
        <v>40.69</v>
      </c>
      <c r="I1005">
        <f>COUNTIFS(Fitness!C:C,A1005,Fitness!D:D,B1005,Fitness!E:E,C1005,Fitness!F:F,D1005,Fitness!G:G,E1005)</f>
        <v>1</v>
      </c>
    </row>
    <row r="1006" spans="1:9" x14ac:dyDescent="0.25">
      <c r="A1006">
        <v>0.5</v>
      </c>
      <c r="B1006" t="s">
        <v>21</v>
      </c>
      <c r="C1006" t="s">
        <v>14</v>
      </c>
      <c r="D1006">
        <v>6</v>
      </c>
      <c r="E1006">
        <v>16</v>
      </c>
      <c r="F1006" s="1">
        <f>_xlfn.MAXIFS(Fitness!H:H,Fitness!C:C,A1006,Fitness!D:D,B1006,Fitness!E:E,C1006,Fitness!F:F,D1006,Fitness!G:G,E1006)</f>
        <v>10</v>
      </c>
      <c r="G1006" s="1">
        <f>_xlfn.MINIFS(Fitness!H:H,Fitness!C:C,A1006,Fitness!D:D,B1006,Fitness!E:E,C1006,Fitness!F:F,D1006,Fitness!G:G,E1006)</f>
        <v>10</v>
      </c>
      <c r="H1006" s="1">
        <f>AVERAGEIFS(Fitness!H:H,Fitness!C:C,A1006,Fitness!D:D,B1006,Fitness!E:E,C1006,Fitness!F:F,D1006,Fitness!G:G,E1006)</f>
        <v>10</v>
      </c>
      <c r="I1006">
        <f>COUNTIFS(Fitness!C:C,A1006,Fitness!D:D,B1006,Fitness!E:E,C1006,Fitness!F:F,D1006,Fitness!G:G,E1006)</f>
        <v>1</v>
      </c>
    </row>
    <row r="1007" spans="1:9" x14ac:dyDescent="0.25">
      <c r="A1007">
        <v>0.1</v>
      </c>
      <c r="B1007" t="s">
        <v>18</v>
      </c>
      <c r="C1007" t="s">
        <v>14</v>
      </c>
      <c r="D1007">
        <v>6</v>
      </c>
      <c r="E1007">
        <v>16</v>
      </c>
      <c r="F1007" s="1">
        <f>_xlfn.MAXIFS(Fitness!H:H,Fitness!C:C,A1007,Fitness!D:D,B1007,Fitness!E:E,C1007,Fitness!F:F,D1007,Fitness!G:G,E1007)</f>
        <v>21.01</v>
      </c>
      <c r="G1007" s="1">
        <f>_xlfn.MINIFS(Fitness!H:H,Fitness!C:C,A1007,Fitness!D:D,B1007,Fitness!E:E,C1007,Fitness!F:F,D1007,Fitness!G:G,E1007)</f>
        <v>21.01</v>
      </c>
      <c r="H1007" s="1">
        <f>AVERAGEIFS(Fitness!H:H,Fitness!C:C,A1007,Fitness!D:D,B1007,Fitness!E:E,C1007,Fitness!F:F,D1007,Fitness!G:G,E1007)</f>
        <v>21.01</v>
      </c>
      <c r="I1007">
        <f>COUNTIFS(Fitness!C:C,A1007,Fitness!D:D,B1007,Fitness!E:E,C1007,Fitness!F:F,D1007,Fitness!G:G,E1007)</f>
        <v>1</v>
      </c>
    </row>
    <row r="1008" spans="1:9" x14ac:dyDescent="0.25">
      <c r="A1008">
        <v>0.1</v>
      </c>
      <c r="B1008" t="s">
        <v>10</v>
      </c>
      <c r="C1008" t="s">
        <v>13</v>
      </c>
      <c r="D1008">
        <v>6</v>
      </c>
      <c r="E1008">
        <v>64</v>
      </c>
      <c r="F1008" s="1">
        <f>_xlfn.MAXIFS(Fitness!H:H,Fitness!C:C,A1008,Fitness!D:D,B1008,Fitness!E:E,C1008,Fitness!F:F,D1008,Fitness!G:G,E1008)</f>
        <v>41.42</v>
      </c>
      <c r="G1008" s="1">
        <f>_xlfn.MINIFS(Fitness!H:H,Fitness!C:C,A1008,Fitness!D:D,B1008,Fitness!E:E,C1008,Fitness!F:F,D1008,Fitness!G:G,E1008)</f>
        <v>40.07</v>
      </c>
      <c r="H1008" s="1">
        <f>AVERAGEIFS(Fitness!H:H,Fitness!C:C,A1008,Fitness!D:D,B1008,Fitness!E:E,C1008,Fitness!F:F,D1008,Fitness!G:G,E1008)</f>
        <v>40.745000000000005</v>
      </c>
      <c r="I1008">
        <f>COUNTIFS(Fitness!C:C,A1008,Fitness!D:D,B1008,Fitness!E:E,C1008,Fitness!F:F,D1008,Fitness!G:G,E1008)</f>
        <v>2</v>
      </c>
    </row>
    <row r="1009" spans="1:9" x14ac:dyDescent="0.25">
      <c r="A1009">
        <v>0.1</v>
      </c>
      <c r="B1009" t="s">
        <v>15</v>
      </c>
      <c r="C1009" t="s">
        <v>13</v>
      </c>
      <c r="D1009">
        <v>6</v>
      </c>
      <c r="E1009">
        <v>16</v>
      </c>
      <c r="F1009" s="1">
        <f>_xlfn.MAXIFS(Fitness!H:H,Fitness!C:C,A1009,Fitness!D:D,B1009,Fitness!E:E,C1009,Fitness!F:F,D1009,Fitness!G:G,E1009)</f>
        <v>24.01</v>
      </c>
      <c r="G1009" s="1">
        <f>_xlfn.MINIFS(Fitness!H:H,Fitness!C:C,A1009,Fitness!D:D,B1009,Fitness!E:E,C1009,Fitness!F:F,D1009,Fitness!G:G,E1009)</f>
        <v>24.01</v>
      </c>
      <c r="H1009" s="1">
        <f>AVERAGEIFS(Fitness!H:H,Fitness!C:C,A1009,Fitness!D:D,B1009,Fitness!E:E,C1009,Fitness!F:F,D1009,Fitness!G:G,E1009)</f>
        <v>24.01</v>
      </c>
      <c r="I1009">
        <f>COUNTIFS(Fitness!C:C,A1009,Fitness!D:D,B1009,Fitness!E:E,C1009,Fitness!F:F,D1009,Fitness!G:G,E1009)</f>
        <v>1</v>
      </c>
    </row>
    <row r="1010" spans="1:9" x14ac:dyDescent="0.25">
      <c r="A1010">
        <v>0.25</v>
      </c>
      <c r="B1010" t="s">
        <v>15</v>
      </c>
      <c r="C1010" t="s">
        <v>13</v>
      </c>
      <c r="D1010">
        <v>3</v>
      </c>
      <c r="E1010">
        <v>16</v>
      </c>
      <c r="F1010" s="1">
        <f>_xlfn.MAXIFS(Fitness!H:H,Fitness!C:C,A1010,Fitness!D:D,B1010,Fitness!E:E,C1010,Fitness!F:F,D1010,Fitness!G:G,E1010)</f>
        <v>26.13</v>
      </c>
      <c r="G1010" s="1">
        <f>_xlfn.MINIFS(Fitness!H:H,Fitness!C:C,A1010,Fitness!D:D,B1010,Fitness!E:E,C1010,Fitness!F:F,D1010,Fitness!G:G,E1010)</f>
        <v>26.13</v>
      </c>
      <c r="H1010" s="1">
        <f>AVERAGEIFS(Fitness!H:H,Fitness!C:C,A1010,Fitness!D:D,B1010,Fitness!E:E,C1010,Fitness!F:F,D1010,Fitness!G:G,E1010)</f>
        <v>26.13</v>
      </c>
      <c r="I1010">
        <f>COUNTIFS(Fitness!C:C,A1010,Fitness!D:D,B1010,Fitness!E:E,C1010,Fitness!F:F,D1010,Fitness!G:G,E1010)</f>
        <v>1</v>
      </c>
    </row>
    <row r="1011" spans="1:9" x14ac:dyDescent="0.25">
      <c r="A1011">
        <v>0.2</v>
      </c>
      <c r="B1011" t="s">
        <v>10</v>
      </c>
      <c r="C1011" t="s">
        <v>17</v>
      </c>
      <c r="D1011">
        <v>3</v>
      </c>
      <c r="E1011">
        <v>128</v>
      </c>
      <c r="F1011" s="1">
        <f>_xlfn.MAXIFS(Fitness!H:H,Fitness!C:C,A1011,Fitness!D:D,B1011,Fitness!E:E,C1011,Fitness!F:F,D1011,Fitness!G:G,E1011)</f>
        <v>41.43</v>
      </c>
      <c r="G1011" s="1">
        <f>_xlfn.MINIFS(Fitness!H:H,Fitness!C:C,A1011,Fitness!D:D,B1011,Fitness!E:E,C1011,Fitness!F:F,D1011,Fitness!G:G,E1011)</f>
        <v>41.43</v>
      </c>
      <c r="H1011" s="1">
        <f>AVERAGEIFS(Fitness!H:H,Fitness!C:C,A1011,Fitness!D:D,B1011,Fitness!E:E,C1011,Fitness!F:F,D1011,Fitness!G:G,E1011)</f>
        <v>41.43</v>
      </c>
      <c r="I1011">
        <f>COUNTIFS(Fitness!C:C,A1011,Fitness!D:D,B1011,Fitness!E:E,C1011,Fitness!F:F,D1011,Fitness!G:G,E1011)</f>
        <v>1</v>
      </c>
    </row>
    <row r="1012" spans="1:9" x14ac:dyDescent="0.25">
      <c r="A1012">
        <v>0.5</v>
      </c>
      <c r="B1012" t="s">
        <v>20</v>
      </c>
      <c r="C1012" t="s">
        <v>17</v>
      </c>
      <c r="D1012">
        <v>3</v>
      </c>
      <c r="E1012">
        <v>32</v>
      </c>
      <c r="F1012" s="1">
        <f>_xlfn.MAXIFS(Fitness!H:H,Fitness!C:C,A1012,Fitness!D:D,B1012,Fitness!E:E,C1012,Fitness!F:F,D1012,Fitness!G:G,E1012)</f>
        <v>31.86</v>
      </c>
      <c r="G1012" s="1">
        <f>_xlfn.MINIFS(Fitness!H:H,Fitness!C:C,A1012,Fitness!D:D,B1012,Fitness!E:E,C1012,Fitness!F:F,D1012,Fitness!G:G,E1012)</f>
        <v>30.4</v>
      </c>
      <c r="H1012" s="1">
        <f>AVERAGEIFS(Fitness!H:H,Fitness!C:C,A1012,Fitness!D:D,B1012,Fitness!E:E,C1012,Fitness!F:F,D1012,Fitness!G:G,E1012)</f>
        <v>31.209999999999997</v>
      </c>
      <c r="I1012">
        <f>COUNTIFS(Fitness!C:C,A1012,Fitness!D:D,B1012,Fitness!E:E,C1012,Fitness!F:F,D1012,Fitness!G:G,E1012)</f>
        <v>3</v>
      </c>
    </row>
    <row r="1013" spans="1:9" x14ac:dyDescent="0.25">
      <c r="A1013">
        <v>0.5</v>
      </c>
      <c r="B1013" t="s">
        <v>18</v>
      </c>
      <c r="C1013" t="s">
        <v>13</v>
      </c>
      <c r="D1013">
        <v>3</v>
      </c>
      <c r="E1013">
        <v>128</v>
      </c>
      <c r="F1013" s="1">
        <f>_xlfn.MAXIFS(Fitness!H:H,Fitness!C:C,A1013,Fitness!D:D,B1013,Fitness!E:E,C1013,Fitness!F:F,D1013,Fitness!G:G,E1013)</f>
        <v>32.049999999999997</v>
      </c>
      <c r="G1013" s="1">
        <f>_xlfn.MINIFS(Fitness!H:H,Fitness!C:C,A1013,Fitness!D:D,B1013,Fitness!E:E,C1013,Fitness!F:F,D1013,Fitness!G:G,E1013)</f>
        <v>32.049999999999997</v>
      </c>
      <c r="H1013" s="1">
        <f>AVERAGEIFS(Fitness!H:H,Fitness!C:C,A1013,Fitness!D:D,B1013,Fitness!E:E,C1013,Fitness!F:F,D1013,Fitness!G:G,E1013)</f>
        <v>32.049999999999997</v>
      </c>
      <c r="I1013">
        <f>COUNTIFS(Fitness!C:C,A1013,Fitness!D:D,B1013,Fitness!E:E,C1013,Fitness!F:F,D1013,Fitness!G:G,E1013)</f>
        <v>1</v>
      </c>
    </row>
    <row r="1014" spans="1:9" x14ac:dyDescent="0.25">
      <c r="A1014">
        <v>0.25</v>
      </c>
      <c r="B1014" t="s">
        <v>10</v>
      </c>
      <c r="C1014" t="s">
        <v>17</v>
      </c>
      <c r="D1014">
        <v>1</v>
      </c>
      <c r="E1014">
        <v>32</v>
      </c>
      <c r="F1014" s="1">
        <f>_xlfn.MAXIFS(Fitness!H:H,Fitness!C:C,A1014,Fitness!D:D,B1014,Fitness!E:E,C1014,Fitness!F:F,D1014,Fitness!G:G,E1014)</f>
        <v>33.44</v>
      </c>
      <c r="G1014" s="1">
        <f>_xlfn.MINIFS(Fitness!H:H,Fitness!C:C,A1014,Fitness!D:D,B1014,Fitness!E:E,C1014,Fitness!F:F,D1014,Fitness!G:G,E1014)</f>
        <v>33.44</v>
      </c>
      <c r="H1014" s="1">
        <f>AVERAGEIFS(Fitness!H:H,Fitness!C:C,A1014,Fitness!D:D,B1014,Fitness!E:E,C1014,Fitness!F:F,D1014,Fitness!G:G,E1014)</f>
        <v>33.44</v>
      </c>
      <c r="I1014">
        <f>COUNTIFS(Fitness!C:C,A1014,Fitness!D:D,B1014,Fitness!E:E,C1014,Fitness!F:F,D1014,Fitness!G:G,E1014)</f>
        <v>1</v>
      </c>
    </row>
    <row r="1015" spans="1:9" x14ac:dyDescent="0.25">
      <c r="A1015">
        <v>0.25</v>
      </c>
      <c r="B1015" t="s">
        <v>20</v>
      </c>
      <c r="C1015" t="s">
        <v>16</v>
      </c>
      <c r="D1015">
        <v>3</v>
      </c>
      <c r="E1015">
        <v>8</v>
      </c>
      <c r="F1015" s="1">
        <f>_xlfn.MAXIFS(Fitness!H:H,Fitness!C:C,A1015,Fitness!D:D,B1015,Fitness!E:E,C1015,Fitness!F:F,D1015,Fitness!G:G,E1015)</f>
        <v>22.5</v>
      </c>
      <c r="G1015" s="1">
        <f>_xlfn.MINIFS(Fitness!H:H,Fitness!C:C,A1015,Fitness!D:D,B1015,Fitness!E:E,C1015,Fitness!F:F,D1015,Fitness!G:G,E1015)</f>
        <v>22.5</v>
      </c>
      <c r="H1015" s="1">
        <f>AVERAGEIFS(Fitness!H:H,Fitness!C:C,A1015,Fitness!D:D,B1015,Fitness!E:E,C1015,Fitness!F:F,D1015,Fitness!G:G,E1015)</f>
        <v>22.5</v>
      </c>
      <c r="I1015">
        <f>COUNTIFS(Fitness!C:C,A1015,Fitness!D:D,B1015,Fitness!E:E,C1015,Fitness!F:F,D1015,Fitness!G:G,E1015)</f>
        <v>1</v>
      </c>
    </row>
    <row r="1016" spans="1:9" x14ac:dyDescent="0.25">
      <c r="A1016">
        <v>0.2</v>
      </c>
      <c r="B1016" t="s">
        <v>15</v>
      </c>
      <c r="C1016" t="s">
        <v>14</v>
      </c>
      <c r="D1016">
        <v>3</v>
      </c>
      <c r="E1016">
        <v>32</v>
      </c>
      <c r="F1016" s="1">
        <f>_xlfn.MAXIFS(Fitness!H:H,Fitness!C:C,A1016,Fitness!D:D,B1016,Fitness!E:E,C1016,Fitness!F:F,D1016,Fitness!G:G,E1016)</f>
        <v>31.13</v>
      </c>
      <c r="G1016" s="1">
        <f>_xlfn.MINIFS(Fitness!H:H,Fitness!C:C,A1016,Fitness!D:D,B1016,Fitness!E:E,C1016,Fitness!F:F,D1016,Fitness!G:G,E1016)</f>
        <v>31.13</v>
      </c>
      <c r="H1016" s="1">
        <f>AVERAGEIFS(Fitness!H:H,Fitness!C:C,A1016,Fitness!D:D,B1016,Fitness!E:E,C1016,Fitness!F:F,D1016,Fitness!G:G,E1016)</f>
        <v>31.13</v>
      </c>
      <c r="I1016">
        <f>COUNTIFS(Fitness!C:C,A1016,Fitness!D:D,B1016,Fitness!E:E,C1016,Fitness!F:F,D1016,Fitness!G:G,E1016)</f>
        <v>1</v>
      </c>
    </row>
    <row r="1017" spans="1:9" x14ac:dyDescent="0.25">
      <c r="A1017">
        <v>0.1</v>
      </c>
      <c r="B1017" t="s">
        <v>10</v>
      </c>
      <c r="C1017" t="s">
        <v>16</v>
      </c>
      <c r="D1017">
        <v>15</v>
      </c>
      <c r="E1017">
        <v>8</v>
      </c>
      <c r="F1017" s="1">
        <f>_xlfn.MAXIFS(Fitness!H:H,Fitness!C:C,A1017,Fitness!D:D,B1017,Fitness!E:E,C1017,Fitness!F:F,D1017,Fitness!G:G,E1017)</f>
        <v>17.98</v>
      </c>
      <c r="G1017" s="1">
        <f>_xlfn.MINIFS(Fitness!H:H,Fitness!C:C,A1017,Fitness!D:D,B1017,Fitness!E:E,C1017,Fitness!F:F,D1017,Fitness!G:G,E1017)</f>
        <v>17.98</v>
      </c>
      <c r="H1017" s="1">
        <f>AVERAGEIFS(Fitness!H:H,Fitness!C:C,A1017,Fitness!D:D,B1017,Fitness!E:E,C1017,Fitness!F:F,D1017,Fitness!G:G,E1017)</f>
        <v>17.98</v>
      </c>
      <c r="I1017">
        <f>COUNTIFS(Fitness!C:C,A1017,Fitness!D:D,B1017,Fitness!E:E,C1017,Fitness!F:F,D1017,Fitness!G:G,E1017)</f>
        <v>1</v>
      </c>
    </row>
    <row r="1018" spans="1:9" x14ac:dyDescent="0.25">
      <c r="A1018">
        <v>0.3</v>
      </c>
      <c r="B1018" t="s">
        <v>20</v>
      </c>
      <c r="C1018" t="s">
        <v>17</v>
      </c>
      <c r="D1018">
        <v>3</v>
      </c>
      <c r="E1018">
        <v>32</v>
      </c>
      <c r="F1018" s="1">
        <f>_xlfn.MAXIFS(Fitness!H:H,Fitness!C:C,A1018,Fitness!D:D,B1018,Fitness!E:E,C1018,Fitness!F:F,D1018,Fitness!G:G,E1018)</f>
        <v>40.83</v>
      </c>
      <c r="G1018" s="1">
        <f>_xlfn.MINIFS(Fitness!H:H,Fitness!C:C,A1018,Fitness!D:D,B1018,Fitness!E:E,C1018,Fitness!F:F,D1018,Fitness!G:G,E1018)</f>
        <v>40.83</v>
      </c>
      <c r="H1018" s="1">
        <f>AVERAGEIFS(Fitness!H:H,Fitness!C:C,A1018,Fitness!D:D,B1018,Fitness!E:E,C1018,Fitness!F:F,D1018,Fitness!G:G,E1018)</f>
        <v>40.83</v>
      </c>
      <c r="I1018">
        <f>COUNTIFS(Fitness!C:C,A1018,Fitness!D:D,B1018,Fitness!E:E,C1018,Fitness!F:F,D1018,Fitness!G:G,E1018)</f>
        <v>1</v>
      </c>
    </row>
    <row r="1019" spans="1:9" x14ac:dyDescent="0.25">
      <c r="A1019">
        <v>0.1</v>
      </c>
      <c r="B1019" t="s">
        <v>10</v>
      </c>
      <c r="C1019" t="s">
        <v>17</v>
      </c>
      <c r="D1019">
        <v>3</v>
      </c>
      <c r="E1019">
        <v>128</v>
      </c>
      <c r="F1019" s="1">
        <f>_xlfn.MAXIFS(Fitness!H:H,Fitness!C:C,A1019,Fitness!D:D,B1019,Fitness!E:E,C1019,Fitness!F:F,D1019,Fitness!G:G,E1019)</f>
        <v>45.2</v>
      </c>
      <c r="G1019" s="1">
        <f>_xlfn.MINIFS(Fitness!H:H,Fitness!C:C,A1019,Fitness!D:D,B1019,Fitness!E:E,C1019,Fitness!F:F,D1019,Fitness!G:G,E1019)</f>
        <v>41.98</v>
      </c>
      <c r="H1019" s="1">
        <f>AVERAGEIFS(Fitness!H:H,Fitness!C:C,A1019,Fitness!D:D,B1019,Fitness!E:E,C1019,Fitness!F:F,D1019,Fitness!G:G,E1019)</f>
        <v>43.59</v>
      </c>
      <c r="I1019">
        <f>COUNTIFS(Fitness!C:C,A1019,Fitness!D:D,B1019,Fitness!E:E,C1019,Fitness!F:F,D1019,Fitness!G:G,E1019)</f>
        <v>2</v>
      </c>
    </row>
    <row r="1020" spans="1:9" x14ac:dyDescent="0.25">
      <c r="A1020">
        <v>0.1</v>
      </c>
      <c r="B1020" t="s">
        <v>10</v>
      </c>
      <c r="C1020" t="s">
        <v>13</v>
      </c>
      <c r="D1020">
        <v>1</v>
      </c>
      <c r="E1020">
        <v>64</v>
      </c>
      <c r="F1020" s="1">
        <f>_xlfn.MAXIFS(Fitness!H:H,Fitness!C:C,A1020,Fitness!D:D,B1020,Fitness!E:E,C1020,Fitness!F:F,D1020,Fitness!G:G,E1020)</f>
        <v>43.34</v>
      </c>
      <c r="G1020" s="1">
        <f>_xlfn.MINIFS(Fitness!H:H,Fitness!C:C,A1020,Fitness!D:D,B1020,Fitness!E:E,C1020,Fitness!F:F,D1020,Fitness!G:G,E1020)</f>
        <v>43.34</v>
      </c>
      <c r="H1020" s="1">
        <f>AVERAGEIFS(Fitness!H:H,Fitness!C:C,A1020,Fitness!D:D,B1020,Fitness!E:E,C1020,Fitness!F:F,D1020,Fitness!G:G,E1020)</f>
        <v>43.34</v>
      </c>
      <c r="I1020">
        <f>COUNTIFS(Fitness!C:C,A1020,Fitness!D:D,B1020,Fitness!E:E,C1020,Fitness!F:F,D1020,Fitness!G:G,E1020)</f>
        <v>1</v>
      </c>
    </row>
    <row r="1021" spans="1:9" x14ac:dyDescent="0.25">
      <c r="A1021">
        <v>0.25</v>
      </c>
      <c r="B1021" t="s">
        <v>20</v>
      </c>
      <c r="C1021" t="s">
        <v>14</v>
      </c>
      <c r="D1021">
        <v>6</v>
      </c>
      <c r="E1021">
        <v>32</v>
      </c>
      <c r="F1021" s="1">
        <f>_xlfn.MAXIFS(Fitness!H:H,Fitness!C:C,A1021,Fitness!D:D,B1021,Fitness!E:E,C1021,Fitness!F:F,D1021,Fitness!G:G,E1021)</f>
        <v>10</v>
      </c>
      <c r="G1021" s="1">
        <f>_xlfn.MINIFS(Fitness!H:H,Fitness!C:C,A1021,Fitness!D:D,B1021,Fitness!E:E,C1021,Fitness!F:F,D1021,Fitness!G:G,E1021)</f>
        <v>10</v>
      </c>
      <c r="H1021" s="1">
        <f>AVERAGEIFS(Fitness!H:H,Fitness!C:C,A1021,Fitness!D:D,B1021,Fitness!E:E,C1021,Fitness!F:F,D1021,Fitness!G:G,E1021)</f>
        <v>10</v>
      </c>
      <c r="I1021">
        <f>COUNTIFS(Fitness!C:C,A1021,Fitness!D:D,B1021,Fitness!E:E,C1021,Fitness!F:F,D1021,Fitness!G:G,E1021)</f>
        <v>1</v>
      </c>
    </row>
    <row r="1022" spans="1:9" x14ac:dyDescent="0.25">
      <c r="A1022">
        <v>0.25</v>
      </c>
      <c r="B1022" t="s">
        <v>10</v>
      </c>
      <c r="C1022" t="s">
        <v>14</v>
      </c>
      <c r="D1022">
        <v>6</v>
      </c>
      <c r="E1022">
        <v>128</v>
      </c>
      <c r="F1022" s="1">
        <f>_xlfn.MAXIFS(Fitness!H:H,Fitness!C:C,A1022,Fitness!D:D,B1022,Fitness!E:E,C1022,Fitness!F:F,D1022,Fitness!G:G,E1022)</f>
        <v>32.35</v>
      </c>
      <c r="G1022" s="1">
        <f>_xlfn.MINIFS(Fitness!H:H,Fitness!C:C,A1022,Fitness!D:D,B1022,Fitness!E:E,C1022,Fitness!F:F,D1022,Fitness!G:G,E1022)</f>
        <v>32.35</v>
      </c>
      <c r="H1022" s="1">
        <f>AVERAGEIFS(Fitness!H:H,Fitness!C:C,A1022,Fitness!D:D,B1022,Fitness!E:E,C1022,Fitness!F:F,D1022,Fitness!G:G,E1022)</f>
        <v>32.35</v>
      </c>
      <c r="I1022">
        <f>COUNTIFS(Fitness!C:C,A1022,Fitness!D:D,B1022,Fitness!E:E,C1022,Fitness!F:F,D1022,Fitness!G:G,E1022)</f>
        <v>1</v>
      </c>
    </row>
    <row r="1023" spans="1:9" x14ac:dyDescent="0.25">
      <c r="A1023">
        <v>0.25</v>
      </c>
      <c r="B1023" t="s">
        <v>10</v>
      </c>
      <c r="C1023" t="s">
        <v>16</v>
      </c>
      <c r="D1023">
        <v>3</v>
      </c>
      <c r="E1023">
        <v>32</v>
      </c>
      <c r="F1023" s="1">
        <f>_xlfn.MAXIFS(Fitness!H:H,Fitness!C:C,A1023,Fitness!D:D,B1023,Fitness!E:E,C1023,Fitness!F:F,D1023,Fitness!G:G,E1023)</f>
        <v>40.130000000000003</v>
      </c>
      <c r="G1023" s="1">
        <f>_xlfn.MINIFS(Fitness!H:H,Fitness!C:C,A1023,Fitness!D:D,B1023,Fitness!E:E,C1023,Fitness!F:F,D1023,Fitness!G:G,E1023)</f>
        <v>40.130000000000003</v>
      </c>
      <c r="H1023" s="1">
        <f>AVERAGEIFS(Fitness!H:H,Fitness!C:C,A1023,Fitness!D:D,B1023,Fitness!E:E,C1023,Fitness!F:F,D1023,Fitness!G:G,E1023)</f>
        <v>40.130000000000003</v>
      </c>
      <c r="I1023">
        <f>COUNTIFS(Fitness!C:C,A1023,Fitness!D:D,B1023,Fitness!E:E,C1023,Fitness!F:F,D1023,Fitness!G:G,E1023)</f>
        <v>1</v>
      </c>
    </row>
    <row r="1024" spans="1:9" x14ac:dyDescent="0.25">
      <c r="A1024">
        <v>0.1</v>
      </c>
      <c r="B1024" t="s">
        <v>15</v>
      </c>
      <c r="C1024" t="s">
        <v>16</v>
      </c>
      <c r="D1024">
        <v>6</v>
      </c>
      <c r="E1024">
        <v>8</v>
      </c>
      <c r="F1024" s="1">
        <f>_xlfn.MAXIFS(Fitness!H:H,Fitness!C:C,A1024,Fitness!D:D,B1024,Fitness!E:E,C1024,Fitness!F:F,D1024,Fitness!G:G,E1024)</f>
        <v>27.79</v>
      </c>
      <c r="G1024" s="1">
        <f>_xlfn.MINIFS(Fitness!H:H,Fitness!C:C,A1024,Fitness!D:D,B1024,Fitness!E:E,C1024,Fitness!F:F,D1024,Fitness!G:G,E1024)</f>
        <v>27.79</v>
      </c>
      <c r="H1024" s="1">
        <f>AVERAGEIFS(Fitness!H:H,Fitness!C:C,A1024,Fitness!D:D,B1024,Fitness!E:E,C1024,Fitness!F:F,D1024,Fitness!G:G,E1024)</f>
        <v>27.79</v>
      </c>
      <c r="I1024">
        <f>COUNTIFS(Fitness!C:C,A1024,Fitness!D:D,B1024,Fitness!E:E,C1024,Fitness!F:F,D1024,Fitness!G:G,E1024)</f>
        <v>1</v>
      </c>
    </row>
    <row r="1025" spans="1:9" x14ac:dyDescent="0.25">
      <c r="A1025">
        <v>0.1</v>
      </c>
      <c r="B1025" t="s">
        <v>12</v>
      </c>
      <c r="C1025" t="s">
        <v>17</v>
      </c>
      <c r="D1025">
        <v>3</v>
      </c>
      <c r="E1025">
        <v>32</v>
      </c>
      <c r="F1025" s="1">
        <f>_xlfn.MAXIFS(Fitness!H:H,Fitness!C:C,A1025,Fitness!D:D,B1025,Fitness!E:E,C1025,Fitness!F:F,D1025,Fitness!G:G,E1025)</f>
        <v>43.65</v>
      </c>
      <c r="G1025" s="1">
        <f>_xlfn.MINIFS(Fitness!H:H,Fitness!C:C,A1025,Fitness!D:D,B1025,Fitness!E:E,C1025,Fitness!F:F,D1025,Fitness!G:G,E1025)</f>
        <v>43.65</v>
      </c>
      <c r="H1025" s="1">
        <f>AVERAGEIFS(Fitness!H:H,Fitness!C:C,A1025,Fitness!D:D,B1025,Fitness!E:E,C1025,Fitness!F:F,D1025,Fitness!G:G,E1025)</f>
        <v>43.65</v>
      </c>
      <c r="I1025">
        <f>COUNTIFS(Fitness!C:C,A1025,Fitness!D:D,B1025,Fitness!E:E,C1025,Fitness!F:F,D1025,Fitness!G:G,E1025)</f>
        <v>1</v>
      </c>
    </row>
    <row r="1026" spans="1:9" x14ac:dyDescent="0.25">
      <c r="A1026">
        <v>0.1</v>
      </c>
      <c r="B1026" t="s">
        <v>20</v>
      </c>
      <c r="C1026" t="s">
        <v>13</v>
      </c>
      <c r="D1026">
        <v>3</v>
      </c>
      <c r="E1026">
        <v>64</v>
      </c>
      <c r="F1026" s="1">
        <f>_xlfn.MAXIFS(Fitness!H:H,Fitness!C:C,A1026,Fitness!D:D,B1026,Fitness!E:E,C1026,Fitness!F:F,D1026,Fitness!G:G,E1026)</f>
        <v>32.26</v>
      </c>
      <c r="G1026" s="1">
        <f>_xlfn.MINIFS(Fitness!H:H,Fitness!C:C,A1026,Fitness!D:D,B1026,Fitness!E:E,C1026,Fitness!F:F,D1026,Fitness!G:G,E1026)</f>
        <v>32.26</v>
      </c>
      <c r="H1026" s="1">
        <f>AVERAGEIFS(Fitness!H:H,Fitness!C:C,A1026,Fitness!D:D,B1026,Fitness!E:E,C1026,Fitness!F:F,D1026,Fitness!G:G,E1026)</f>
        <v>32.26</v>
      </c>
      <c r="I1026">
        <f>COUNTIFS(Fitness!C:C,A1026,Fitness!D:D,B1026,Fitness!E:E,C1026,Fitness!F:F,D1026,Fitness!G:G,E1026)</f>
        <v>1</v>
      </c>
    </row>
    <row r="1027" spans="1:9" x14ac:dyDescent="0.25">
      <c r="A1027">
        <v>0.1</v>
      </c>
      <c r="B1027" t="s">
        <v>20</v>
      </c>
      <c r="C1027" t="s">
        <v>17</v>
      </c>
      <c r="D1027">
        <v>9</v>
      </c>
      <c r="E1027">
        <v>64</v>
      </c>
      <c r="F1027" s="1">
        <f>_xlfn.MAXIFS(Fitness!H:H,Fitness!C:C,A1027,Fitness!D:D,B1027,Fitness!E:E,C1027,Fitness!F:F,D1027,Fitness!G:G,E1027)</f>
        <v>38.200000000000003</v>
      </c>
      <c r="G1027" s="1">
        <f>_xlfn.MINIFS(Fitness!H:H,Fitness!C:C,A1027,Fitness!D:D,B1027,Fitness!E:E,C1027,Fitness!F:F,D1027,Fitness!G:G,E1027)</f>
        <v>38.200000000000003</v>
      </c>
      <c r="H1027" s="1">
        <f>AVERAGEIFS(Fitness!H:H,Fitness!C:C,A1027,Fitness!D:D,B1027,Fitness!E:E,C1027,Fitness!F:F,D1027,Fitness!G:G,E1027)</f>
        <v>38.200000000000003</v>
      </c>
      <c r="I1027">
        <f>COUNTIFS(Fitness!C:C,A1027,Fitness!D:D,B1027,Fitness!E:E,C1027,Fitness!F:F,D1027,Fitness!G:G,E1027)</f>
        <v>1</v>
      </c>
    </row>
    <row r="1028" spans="1:9" x14ac:dyDescent="0.25">
      <c r="A1028">
        <v>0.25</v>
      </c>
      <c r="B1028" t="s">
        <v>20</v>
      </c>
      <c r="C1028" t="s">
        <v>17</v>
      </c>
      <c r="D1028">
        <v>15</v>
      </c>
      <c r="E1028">
        <v>32</v>
      </c>
      <c r="F1028" s="1">
        <f>_xlfn.MAXIFS(Fitness!H:H,Fitness!C:C,A1028,Fitness!D:D,B1028,Fitness!E:E,C1028,Fitness!F:F,D1028,Fitness!G:G,E1028)</f>
        <v>18.38</v>
      </c>
      <c r="G1028" s="1">
        <f>_xlfn.MINIFS(Fitness!H:H,Fitness!C:C,A1028,Fitness!D:D,B1028,Fitness!E:E,C1028,Fitness!F:F,D1028,Fitness!G:G,E1028)</f>
        <v>18.38</v>
      </c>
      <c r="H1028" s="1">
        <f>AVERAGEIFS(Fitness!H:H,Fitness!C:C,A1028,Fitness!D:D,B1028,Fitness!E:E,C1028,Fitness!F:F,D1028,Fitness!G:G,E1028)</f>
        <v>18.38</v>
      </c>
      <c r="I1028">
        <f>COUNTIFS(Fitness!C:C,A1028,Fitness!D:D,B1028,Fitness!E:E,C1028,Fitness!F:F,D1028,Fitness!G:G,E1028)</f>
        <v>1</v>
      </c>
    </row>
    <row r="1029" spans="1:9" x14ac:dyDescent="0.25">
      <c r="A1029">
        <v>0.2</v>
      </c>
      <c r="B1029" t="s">
        <v>15</v>
      </c>
      <c r="C1029" t="s">
        <v>13</v>
      </c>
      <c r="D1029">
        <v>3</v>
      </c>
      <c r="E1029">
        <v>16</v>
      </c>
      <c r="F1029" s="1">
        <f>_xlfn.MAXIFS(Fitness!H:H,Fitness!C:C,A1029,Fitness!D:D,B1029,Fitness!E:E,C1029,Fitness!F:F,D1029,Fitness!G:G,E1029)</f>
        <v>24.55</v>
      </c>
      <c r="G1029" s="1">
        <f>_xlfn.MINIFS(Fitness!H:H,Fitness!C:C,A1029,Fitness!D:D,B1029,Fitness!E:E,C1029,Fitness!F:F,D1029,Fitness!G:G,E1029)</f>
        <v>24.55</v>
      </c>
      <c r="H1029" s="1">
        <f>AVERAGEIFS(Fitness!H:H,Fitness!C:C,A1029,Fitness!D:D,B1029,Fitness!E:E,C1029,Fitness!F:F,D1029,Fitness!G:G,E1029)</f>
        <v>24.55</v>
      </c>
      <c r="I1029">
        <f>COUNTIFS(Fitness!C:C,A1029,Fitness!D:D,B1029,Fitness!E:E,C1029,Fitness!F:F,D1029,Fitness!G:G,E1029)</f>
        <v>1</v>
      </c>
    </row>
    <row r="1030" spans="1:9" x14ac:dyDescent="0.25">
      <c r="A1030">
        <v>0.1</v>
      </c>
      <c r="B1030" t="s">
        <v>18</v>
      </c>
      <c r="C1030" t="s">
        <v>13</v>
      </c>
      <c r="D1030">
        <v>3</v>
      </c>
      <c r="E1030">
        <v>32</v>
      </c>
      <c r="F1030" s="1">
        <f>_xlfn.MAXIFS(Fitness!H:H,Fitness!C:C,A1030,Fitness!D:D,B1030,Fitness!E:E,C1030,Fitness!F:F,D1030,Fitness!G:G,E1030)</f>
        <v>39</v>
      </c>
      <c r="G1030" s="1">
        <f>_xlfn.MINIFS(Fitness!H:H,Fitness!C:C,A1030,Fitness!D:D,B1030,Fitness!E:E,C1030,Fitness!F:F,D1030,Fitness!G:G,E1030)</f>
        <v>39</v>
      </c>
      <c r="H1030" s="1">
        <f>AVERAGEIFS(Fitness!H:H,Fitness!C:C,A1030,Fitness!D:D,B1030,Fitness!E:E,C1030,Fitness!F:F,D1030,Fitness!G:G,E1030)</f>
        <v>39</v>
      </c>
      <c r="I1030">
        <f>COUNTIFS(Fitness!C:C,A1030,Fitness!D:D,B1030,Fitness!E:E,C1030,Fitness!F:F,D1030,Fitness!G:G,E1030)</f>
        <v>1</v>
      </c>
    </row>
    <row r="1031" spans="1:9" x14ac:dyDescent="0.25">
      <c r="A1031">
        <v>0.3</v>
      </c>
      <c r="B1031" t="s">
        <v>18</v>
      </c>
      <c r="C1031" t="s">
        <v>17</v>
      </c>
      <c r="D1031">
        <v>3</v>
      </c>
      <c r="E1031">
        <v>32</v>
      </c>
      <c r="F1031" s="1">
        <f>_xlfn.MAXIFS(Fitness!H:H,Fitness!C:C,A1031,Fitness!D:D,B1031,Fitness!E:E,C1031,Fitness!F:F,D1031,Fitness!G:G,E1031)</f>
        <v>39.99</v>
      </c>
      <c r="G1031" s="1">
        <f>_xlfn.MINIFS(Fitness!H:H,Fitness!C:C,A1031,Fitness!D:D,B1031,Fitness!E:E,C1031,Fitness!F:F,D1031,Fitness!G:G,E1031)</f>
        <v>39.74</v>
      </c>
      <c r="H1031" s="1">
        <f>AVERAGEIFS(Fitness!H:H,Fitness!C:C,A1031,Fitness!D:D,B1031,Fitness!E:E,C1031,Fitness!F:F,D1031,Fitness!G:G,E1031)</f>
        <v>39.865000000000002</v>
      </c>
      <c r="I1031">
        <f>COUNTIFS(Fitness!C:C,A1031,Fitness!D:D,B1031,Fitness!E:E,C1031,Fitness!F:F,D1031,Fitness!G:G,E1031)</f>
        <v>2</v>
      </c>
    </row>
    <row r="1032" spans="1:9" x14ac:dyDescent="0.25">
      <c r="A1032">
        <v>0.1</v>
      </c>
      <c r="B1032" t="s">
        <v>18</v>
      </c>
      <c r="C1032" t="s">
        <v>17</v>
      </c>
      <c r="D1032">
        <v>3</v>
      </c>
      <c r="E1032">
        <v>8</v>
      </c>
      <c r="F1032" s="1">
        <f>_xlfn.MAXIFS(Fitness!H:H,Fitness!C:C,A1032,Fitness!D:D,B1032,Fitness!E:E,C1032,Fitness!F:F,D1032,Fitness!G:G,E1032)</f>
        <v>36.18</v>
      </c>
      <c r="G1032" s="1">
        <f>_xlfn.MINIFS(Fitness!H:H,Fitness!C:C,A1032,Fitness!D:D,B1032,Fitness!E:E,C1032,Fitness!F:F,D1032,Fitness!G:G,E1032)</f>
        <v>36.18</v>
      </c>
      <c r="H1032" s="1">
        <f>AVERAGEIFS(Fitness!H:H,Fitness!C:C,A1032,Fitness!D:D,B1032,Fitness!E:E,C1032,Fitness!F:F,D1032,Fitness!G:G,E1032)</f>
        <v>36.18</v>
      </c>
      <c r="I1032">
        <f>COUNTIFS(Fitness!C:C,A1032,Fitness!D:D,B1032,Fitness!E:E,C1032,Fitness!F:F,D1032,Fitness!G:G,E1032)</f>
        <v>1</v>
      </c>
    </row>
    <row r="1033" spans="1:9" x14ac:dyDescent="0.25">
      <c r="A1033">
        <v>0.5</v>
      </c>
      <c r="B1033" t="s">
        <v>12</v>
      </c>
      <c r="C1033" t="s">
        <v>17</v>
      </c>
      <c r="D1033">
        <v>3</v>
      </c>
      <c r="E1033">
        <v>8</v>
      </c>
      <c r="F1033" s="1">
        <f>_xlfn.MAXIFS(Fitness!H:H,Fitness!C:C,A1033,Fitness!D:D,B1033,Fitness!E:E,C1033,Fitness!F:F,D1033,Fitness!G:G,E1033)</f>
        <v>23.53</v>
      </c>
      <c r="G1033" s="1">
        <f>_xlfn.MINIFS(Fitness!H:H,Fitness!C:C,A1033,Fitness!D:D,B1033,Fitness!E:E,C1033,Fitness!F:F,D1033,Fitness!G:G,E1033)</f>
        <v>23.53</v>
      </c>
      <c r="H1033" s="1">
        <f>AVERAGEIFS(Fitness!H:H,Fitness!C:C,A1033,Fitness!D:D,B1033,Fitness!E:E,C1033,Fitness!F:F,D1033,Fitness!G:G,E1033)</f>
        <v>23.53</v>
      </c>
      <c r="I1033">
        <f>COUNTIFS(Fitness!C:C,A1033,Fitness!D:D,B1033,Fitness!E:E,C1033,Fitness!F:F,D1033,Fitness!G:G,E1033)</f>
        <v>1</v>
      </c>
    </row>
    <row r="1034" spans="1:9" x14ac:dyDescent="0.25">
      <c r="A1034">
        <v>0.1</v>
      </c>
      <c r="B1034" t="s">
        <v>12</v>
      </c>
      <c r="C1034" t="s">
        <v>17</v>
      </c>
      <c r="D1034">
        <v>3</v>
      </c>
      <c r="E1034">
        <v>128</v>
      </c>
      <c r="F1034" s="1">
        <f>_xlfn.MAXIFS(Fitness!H:H,Fitness!C:C,A1034,Fitness!D:D,B1034,Fitness!E:E,C1034,Fitness!F:F,D1034,Fitness!G:G,E1034)</f>
        <v>46.32</v>
      </c>
      <c r="G1034" s="1">
        <f>_xlfn.MINIFS(Fitness!H:H,Fitness!C:C,A1034,Fitness!D:D,B1034,Fitness!E:E,C1034,Fitness!F:F,D1034,Fitness!G:G,E1034)</f>
        <v>41.4</v>
      </c>
      <c r="H1034" s="1">
        <f>AVERAGEIFS(Fitness!H:H,Fitness!C:C,A1034,Fitness!D:D,B1034,Fitness!E:E,C1034,Fitness!F:F,D1034,Fitness!G:G,E1034)</f>
        <v>43.86</v>
      </c>
      <c r="I1034">
        <f>COUNTIFS(Fitness!C:C,A1034,Fitness!D:D,B1034,Fitness!E:E,C1034,Fitness!F:F,D1034,Fitness!G:G,E1034)</f>
        <v>2</v>
      </c>
    </row>
    <row r="1035" spans="1:9" x14ac:dyDescent="0.25">
      <c r="A1035">
        <v>0.4</v>
      </c>
      <c r="B1035" t="s">
        <v>18</v>
      </c>
      <c r="C1035" t="s">
        <v>14</v>
      </c>
      <c r="D1035">
        <v>3</v>
      </c>
      <c r="E1035">
        <v>8</v>
      </c>
      <c r="F1035" s="1">
        <f>_xlfn.MAXIFS(Fitness!H:H,Fitness!C:C,A1035,Fitness!D:D,B1035,Fitness!E:E,C1035,Fitness!F:F,D1035,Fitness!G:G,E1035)</f>
        <v>10</v>
      </c>
      <c r="G1035" s="1">
        <f>_xlfn.MINIFS(Fitness!H:H,Fitness!C:C,A1035,Fitness!D:D,B1035,Fitness!E:E,C1035,Fitness!F:F,D1035,Fitness!G:G,E1035)</f>
        <v>10</v>
      </c>
      <c r="H1035" s="1">
        <f>AVERAGEIFS(Fitness!H:H,Fitness!C:C,A1035,Fitness!D:D,B1035,Fitness!E:E,C1035,Fitness!F:F,D1035,Fitness!G:G,E1035)</f>
        <v>10</v>
      </c>
      <c r="I1035">
        <f>COUNTIFS(Fitness!C:C,A1035,Fitness!D:D,B1035,Fitness!E:E,C1035,Fitness!F:F,D1035,Fitness!G:G,E1035)</f>
        <v>1</v>
      </c>
    </row>
    <row r="1036" spans="1:9" x14ac:dyDescent="0.25">
      <c r="A1036">
        <v>0.1</v>
      </c>
      <c r="B1036" t="s">
        <v>20</v>
      </c>
      <c r="C1036" t="s">
        <v>16</v>
      </c>
      <c r="D1036">
        <v>3</v>
      </c>
      <c r="E1036">
        <v>8</v>
      </c>
      <c r="F1036" s="1">
        <f>_xlfn.MAXIFS(Fitness!H:H,Fitness!C:C,A1036,Fitness!D:D,B1036,Fitness!E:E,C1036,Fitness!F:F,D1036,Fitness!G:G,E1036)</f>
        <v>29.18</v>
      </c>
      <c r="G1036" s="1">
        <f>_xlfn.MINIFS(Fitness!H:H,Fitness!C:C,A1036,Fitness!D:D,B1036,Fitness!E:E,C1036,Fitness!F:F,D1036,Fitness!G:G,E1036)</f>
        <v>29.18</v>
      </c>
      <c r="H1036" s="1">
        <f>AVERAGEIFS(Fitness!H:H,Fitness!C:C,A1036,Fitness!D:D,B1036,Fitness!E:E,C1036,Fitness!F:F,D1036,Fitness!G:G,E1036)</f>
        <v>29.18</v>
      </c>
      <c r="I1036">
        <f>COUNTIFS(Fitness!C:C,A1036,Fitness!D:D,B1036,Fitness!E:E,C1036,Fitness!F:F,D1036,Fitness!G:G,E1036)</f>
        <v>1</v>
      </c>
    </row>
    <row r="1037" spans="1:9" x14ac:dyDescent="0.25">
      <c r="A1037">
        <v>0.1</v>
      </c>
      <c r="B1037" t="s">
        <v>15</v>
      </c>
      <c r="C1037" t="s">
        <v>16</v>
      </c>
      <c r="D1037">
        <v>3</v>
      </c>
      <c r="E1037">
        <v>16</v>
      </c>
      <c r="F1037" s="1">
        <f>_xlfn.MAXIFS(Fitness!H:H,Fitness!C:C,A1037,Fitness!D:D,B1037,Fitness!E:E,C1037,Fitness!F:F,D1037,Fitness!G:G,E1037)</f>
        <v>40.04</v>
      </c>
      <c r="G1037" s="1">
        <f>_xlfn.MINIFS(Fitness!H:H,Fitness!C:C,A1037,Fitness!D:D,B1037,Fitness!E:E,C1037,Fitness!F:F,D1037,Fitness!G:G,E1037)</f>
        <v>40.04</v>
      </c>
      <c r="H1037" s="1">
        <f>AVERAGEIFS(Fitness!H:H,Fitness!C:C,A1037,Fitness!D:D,B1037,Fitness!E:E,C1037,Fitness!F:F,D1037,Fitness!G:G,E1037)</f>
        <v>40.04</v>
      </c>
      <c r="I1037">
        <f>COUNTIFS(Fitness!C:C,A1037,Fitness!D:D,B1037,Fitness!E:E,C1037,Fitness!F:F,D1037,Fitness!G:G,E1037)</f>
        <v>1</v>
      </c>
    </row>
    <row r="1038" spans="1:9" x14ac:dyDescent="0.25">
      <c r="A1038">
        <v>0.1</v>
      </c>
      <c r="B1038" t="s">
        <v>18</v>
      </c>
      <c r="C1038" t="s">
        <v>17</v>
      </c>
      <c r="D1038">
        <v>9</v>
      </c>
      <c r="E1038">
        <v>32</v>
      </c>
      <c r="F1038" s="1">
        <f>_xlfn.MAXIFS(Fitness!H:H,Fitness!C:C,A1038,Fitness!D:D,B1038,Fitness!E:E,C1038,Fitness!F:F,D1038,Fitness!G:G,E1038)</f>
        <v>40.6</v>
      </c>
      <c r="G1038" s="1">
        <f>_xlfn.MINIFS(Fitness!H:H,Fitness!C:C,A1038,Fitness!D:D,B1038,Fitness!E:E,C1038,Fitness!F:F,D1038,Fitness!G:G,E1038)</f>
        <v>40.6</v>
      </c>
      <c r="H1038" s="1">
        <f>AVERAGEIFS(Fitness!H:H,Fitness!C:C,A1038,Fitness!D:D,B1038,Fitness!E:E,C1038,Fitness!F:F,D1038,Fitness!G:G,E1038)</f>
        <v>40.6</v>
      </c>
      <c r="I1038">
        <f>COUNTIFS(Fitness!C:C,A1038,Fitness!D:D,B1038,Fitness!E:E,C1038,Fitness!F:F,D1038,Fitness!G:G,E1038)</f>
        <v>1</v>
      </c>
    </row>
    <row r="1039" spans="1:9" x14ac:dyDescent="0.25">
      <c r="A1039">
        <v>0.1</v>
      </c>
      <c r="B1039" t="s">
        <v>10</v>
      </c>
      <c r="C1039" t="s">
        <v>17</v>
      </c>
      <c r="D1039">
        <v>3</v>
      </c>
      <c r="E1039">
        <v>32</v>
      </c>
      <c r="F1039" s="1">
        <f>_xlfn.MAXIFS(Fitness!H:H,Fitness!C:C,A1039,Fitness!D:D,B1039,Fitness!E:E,C1039,Fitness!F:F,D1039,Fitness!G:G,E1039)</f>
        <v>31.82</v>
      </c>
      <c r="G1039" s="1">
        <f>_xlfn.MINIFS(Fitness!H:H,Fitness!C:C,A1039,Fitness!D:D,B1039,Fitness!E:E,C1039,Fitness!F:F,D1039,Fitness!G:G,E1039)</f>
        <v>31.82</v>
      </c>
      <c r="H1039" s="1">
        <f>AVERAGEIFS(Fitness!H:H,Fitness!C:C,A1039,Fitness!D:D,B1039,Fitness!E:E,C1039,Fitness!F:F,D1039,Fitness!G:G,E1039)</f>
        <v>31.82</v>
      </c>
      <c r="I1039">
        <f>COUNTIFS(Fitness!C:C,A1039,Fitness!D:D,B1039,Fitness!E:E,C1039,Fitness!F:F,D1039,Fitness!G:G,E1039)</f>
        <v>1</v>
      </c>
    </row>
    <row r="1040" spans="1:9" x14ac:dyDescent="0.25">
      <c r="A1040">
        <v>0.2</v>
      </c>
      <c r="B1040" t="s">
        <v>10</v>
      </c>
      <c r="C1040" t="s">
        <v>16</v>
      </c>
      <c r="D1040">
        <v>3</v>
      </c>
      <c r="E1040">
        <v>128</v>
      </c>
      <c r="F1040" s="1">
        <f>_xlfn.MAXIFS(Fitness!H:H,Fitness!C:C,A1040,Fitness!D:D,B1040,Fitness!E:E,C1040,Fitness!F:F,D1040,Fitness!G:G,E1040)</f>
        <v>45.07</v>
      </c>
      <c r="G1040" s="1">
        <f>_xlfn.MINIFS(Fitness!H:H,Fitness!C:C,A1040,Fitness!D:D,B1040,Fitness!E:E,C1040,Fitness!F:F,D1040,Fitness!G:G,E1040)</f>
        <v>44.1</v>
      </c>
      <c r="H1040" s="1">
        <f>AVERAGEIFS(Fitness!H:H,Fitness!C:C,A1040,Fitness!D:D,B1040,Fitness!E:E,C1040,Fitness!F:F,D1040,Fitness!G:G,E1040)</f>
        <v>44.585000000000001</v>
      </c>
      <c r="I1040">
        <f>COUNTIFS(Fitness!C:C,A1040,Fitness!D:D,B1040,Fitness!E:E,C1040,Fitness!F:F,D1040,Fitness!G:G,E1040)</f>
        <v>2</v>
      </c>
    </row>
    <row r="1041" spans="1:9" x14ac:dyDescent="0.25">
      <c r="A1041">
        <v>0.1</v>
      </c>
      <c r="B1041" t="s">
        <v>18</v>
      </c>
      <c r="C1041" t="s">
        <v>17</v>
      </c>
      <c r="D1041">
        <v>12</v>
      </c>
      <c r="E1041">
        <v>128</v>
      </c>
      <c r="F1041" s="1">
        <f>_xlfn.MAXIFS(Fitness!H:H,Fitness!C:C,A1041,Fitness!D:D,B1041,Fitness!E:E,C1041,Fitness!F:F,D1041,Fitness!G:G,E1041)</f>
        <v>45.3</v>
      </c>
      <c r="G1041" s="1">
        <f>_xlfn.MINIFS(Fitness!H:H,Fitness!C:C,A1041,Fitness!D:D,B1041,Fitness!E:E,C1041,Fitness!F:F,D1041,Fitness!G:G,E1041)</f>
        <v>43.22</v>
      </c>
      <c r="H1041" s="1">
        <f>AVERAGEIFS(Fitness!H:H,Fitness!C:C,A1041,Fitness!D:D,B1041,Fitness!E:E,C1041,Fitness!F:F,D1041,Fitness!G:G,E1041)</f>
        <v>44.26</v>
      </c>
      <c r="I1041">
        <f>COUNTIFS(Fitness!C:C,A1041,Fitness!D:D,B1041,Fitness!E:E,C1041,Fitness!F:F,D1041,Fitness!G:G,E1041)</f>
        <v>2</v>
      </c>
    </row>
    <row r="1042" spans="1:9" x14ac:dyDescent="0.25">
      <c r="A1042">
        <v>0.2</v>
      </c>
      <c r="B1042" t="s">
        <v>21</v>
      </c>
      <c r="C1042" t="s">
        <v>16</v>
      </c>
      <c r="D1042">
        <v>3</v>
      </c>
      <c r="E1042">
        <v>64</v>
      </c>
      <c r="F1042" s="1">
        <f>_xlfn.MAXIFS(Fitness!H:H,Fitness!C:C,A1042,Fitness!D:D,B1042,Fitness!E:E,C1042,Fitness!F:F,D1042,Fitness!G:G,E1042)</f>
        <v>42.36</v>
      </c>
      <c r="G1042" s="1">
        <f>_xlfn.MINIFS(Fitness!H:H,Fitness!C:C,A1042,Fitness!D:D,B1042,Fitness!E:E,C1042,Fitness!F:F,D1042,Fitness!G:G,E1042)</f>
        <v>42.36</v>
      </c>
      <c r="H1042" s="1">
        <f>AVERAGEIFS(Fitness!H:H,Fitness!C:C,A1042,Fitness!D:D,B1042,Fitness!E:E,C1042,Fitness!F:F,D1042,Fitness!G:G,E1042)</f>
        <v>42.36</v>
      </c>
      <c r="I1042">
        <f>COUNTIFS(Fitness!C:C,A1042,Fitness!D:D,B1042,Fitness!E:E,C1042,Fitness!F:F,D1042,Fitness!G:G,E1042)</f>
        <v>1</v>
      </c>
    </row>
    <row r="1043" spans="1:9" x14ac:dyDescent="0.25">
      <c r="A1043">
        <v>0.1</v>
      </c>
      <c r="B1043" t="s">
        <v>20</v>
      </c>
      <c r="C1043" t="s">
        <v>13</v>
      </c>
      <c r="D1043">
        <v>1</v>
      </c>
      <c r="E1043">
        <v>128</v>
      </c>
      <c r="F1043" s="1">
        <f>_xlfn.MAXIFS(Fitness!H:H,Fitness!C:C,A1043,Fitness!D:D,B1043,Fitness!E:E,C1043,Fitness!F:F,D1043,Fitness!G:G,E1043)</f>
        <v>35.19</v>
      </c>
      <c r="G1043" s="1">
        <f>_xlfn.MINIFS(Fitness!H:H,Fitness!C:C,A1043,Fitness!D:D,B1043,Fitness!E:E,C1043,Fitness!F:F,D1043,Fitness!G:G,E1043)</f>
        <v>35.19</v>
      </c>
      <c r="H1043" s="1">
        <f>AVERAGEIFS(Fitness!H:H,Fitness!C:C,A1043,Fitness!D:D,B1043,Fitness!E:E,C1043,Fitness!F:F,D1043,Fitness!G:G,E1043)</f>
        <v>35.19</v>
      </c>
      <c r="I1043">
        <f>COUNTIFS(Fitness!C:C,A1043,Fitness!D:D,B1043,Fitness!E:E,C1043,Fitness!F:F,D1043,Fitness!G:G,E1043)</f>
        <v>1</v>
      </c>
    </row>
    <row r="1044" spans="1:9" x14ac:dyDescent="0.25">
      <c r="A1044">
        <v>0.2</v>
      </c>
      <c r="B1044" t="s">
        <v>21</v>
      </c>
      <c r="C1044" t="s">
        <v>13</v>
      </c>
      <c r="D1044">
        <v>3</v>
      </c>
      <c r="E1044">
        <v>128</v>
      </c>
      <c r="F1044" s="1">
        <f>_xlfn.MAXIFS(Fitness!H:H,Fitness!C:C,A1044,Fitness!D:D,B1044,Fitness!E:E,C1044,Fitness!F:F,D1044,Fitness!G:G,E1044)</f>
        <v>37.33</v>
      </c>
      <c r="G1044" s="1">
        <f>_xlfn.MINIFS(Fitness!H:H,Fitness!C:C,A1044,Fitness!D:D,B1044,Fitness!E:E,C1044,Fitness!F:F,D1044,Fitness!G:G,E1044)</f>
        <v>37.33</v>
      </c>
      <c r="H1044" s="1">
        <f>AVERAGEIFS(Fitness!H:H,Fitness!C:C,A1044,Fitness!D:D,B1044,Fitness!E:E,C1044,Fitness!F:F,D1044,Fitness!G:G,E1044)</f>
        <v>37.33</v>
      </c>
      <c r="I1044">
        <f>COUNTIFS(Fitness!C:C,A1044,Fitness!D:D,B1044,Fitness!E:E,C1044,Fitness!F:F,D1044,Fitness!G:G,E1044)</f>
        <v>1</v>
      </c>
    </row>
    <row r="1045" spans="1:9" x14ac:dyDescent="0.25">
      <c r="A1045">
        <v>0.1</v>
      </c>
      <c r="B1045" t="s">
        <v>15</v>
      </c>
      <c r="C1045" t="s">
        <v>16</v>
      </c>
      <c r="D1045">
        <v>9</v>
      </c>
      <c r="E1045">
        <v>64</v>
      </c>
      <c r="F1045" s="1">
        <f>_xlfn.MAXIFS(Fitness!H:H,Fitness!C:C,A1045,Fitness!D:D,B1045,Fitness!E:E,C1045,Fitness!F:F,D1045,Fitness!G:G,E1045)</f>
        <v>44.37</v>
      </c>
      <c r="G1045" s="1">
        <f>_xlfn.MINIFS(Fitness!H:H,Fitness!C:C,A1045,Fitness!D:D,B1045,Fitness!E:E,C1045,Fitness!F:F,D1045,Fitness!G:G,E1045)</f>
        <v>44.37</v>
      </c>
      <c r="H1045" s="1">
        <f>AVERAGEIFS(Fitness!H:H,Fitness!C:C,A1045,Fitness!D:D,B1045,Fitness!E:E,C1045,Fitness!F:F,D1045,Fitness!G:G,E1045)</f>
        <v>44.37</v>
      </c>
      <c r="I1045">
        <f>COUNTIFS(Fitness!C:C,A1045,Fitness!D:D,B1045,Fitness!E:E,C1045,Fitness!F:F,D1045,Fitness!G:G,E1045)</f>
        <v>1</v>
      </c>
    </row>
    <row r="1046" spans="1:9" x14ac:dyDescent="0.25">
      <c r="A1046">
        <v>0.1</v>
      </c>
      <c r="B1046" t="s">
        <v>10</v>
      </c>
      <c r="C1046" t="s">
        <v>16</v>
      </c>
      <c r="D1046">
        <v>15</v>
      </c>
      <c r="E1046">
        <v>128</v>
      </c>
      <c r="F1046" s="1">
        <f>_xlfn.MAXIFS(Fitness!H:H,Fitness!C:C,A1046,Fitness!D:D,B1046,Fitness!E:E,C1046,Fitness!F:F,D1046,Fitness!G:G,E1046)</f>
        <v>37.65</v>
      </c>
      <c r="G1046" s="1">
        <f>_xlfn.MINIFS(Fitness!H:H,Fitness!C:C,A1046,Fitness!D:D,B1046,Fitness!E:E,C1046,Fitness!F:F,D1046,Fitness!G:G,E1046)</f>
        <v>37.65</v>
      </c>
      <c r="H1046" s="1">
        <f>AVERAGEIFS(Fitness!H:H,Fitness!C:C,A1046,Fitness!D:D,B1046,Fitness!E:E,C1046,Fitness!F:F,D1046,Fitness!G:G,E1046)</f>
        <v>37.65</v>
      </c>
      <c r="I1046">
        <f>COUNTIFS(Fitness!C:C,A1046,Fitness!D:D,B1046,Fitness!E:E,C1046,Fitness!F:F,D1046,Fitness!G:G,E1046)</f>
        <v>1</v>
      </c>
    </row>
    <row r="1047" spans="1:9" x14ac:dyDescent="0.25">
      <c r="A1047">
        <v>0.1</v>
      </c>
      <c r="B1047" t="s">
        <v>10</v>
      </c>
      <c r="C1047" t="s">
        <v>11</v>
      </c>
      <c r="D1047">
        <v>3</v>
      </c>
      <c r="E1047">
        <v>128</v>
      </c>
      <c r="F1047" s="1">
        <f>_xlfn.MAXIFS(Fitness!H:H,Fitness!C:C,A1047,Fitness!D:D,B1047,Fitness!E:E,C1047,Fitness!F:F,D1047,Fitness!G:G,E1047)</f>
        <v>16.739999999999998</v>
      </c>
      <c r="G1047" s="1">
        <f>_xlfn.MINIFS(Fitness!H:H,Fitness!C:C,A1047,Fitness!D:D,B1047,Fitness!E:E,C1047,Fitness!F:F,D1047,Fitness!G:G,E1047)</f>
        <v>16.739999999999998</v>
      </c>
      <c r="H1047" s="1">
        <f>AVERAGEIFS(Fitness!H:H,Fitness!C:C,A1047,Fitness!D:D,B1047,Fitness!E:E,C1047,Fitness!F:F,D1047,Fitness!G:G,E1047)</f>
        <v>16.739999999999998</v>
      </c>
      <c r="I1047">
        <f>COUNTIFS(Fitness!C:C,A1047,Fitness!D:D,B1047,Fitness!E:E,C1047,Fitness!F:F,D1047,Fitness!G:G,E1047)</f>
        <v>1</v>
      </c>
    </row>
    <row r="1048" spans="1:9" x14ac:dyDescent="0.25">
      <c r="A1048">
        <v>0.2</v>
      </c>
      <c r="B1048" t="s">
        <v>18</v>
      </c>
      <c r="C1048" t="s">
        <v>17</v>
      </c>
      <c r="D1048">
        <v>3</v>
      </c>
      <c r="E1048">
        <v>32</v>
      </c>
      <c r="F1048" s="1">
        <f>_xlfn.MAXIFS(Fitness!H:H,Fitness!C:C,A1048,Fitness!D:D,B1048,Fitness!E:E,C1048,Fitness!F:F,D1048,Fitness!G:G,E1048)</f>
        <v>42.16</v>
      </c>
      <c r="G1048" s="1">
        <f>_xlfn.MINIFS(Fitness!H:H,Fitness!C:C,A1048,Fitness!D:D,B1048,Fitness!E:E,C1048,Fitness!F:F,D1048,Fitness!G:G,E1048)</f>
        <v>42.16</v>
      </c>
      <c r="H1048" s="1">
        <f>AVERAGEIFS(Fitness!H:H,Fitness!C:C,A1048,Fitness!D:D,B1048,Fitness!E:E,C1048,Fitness!F:F,D1048,Fitness!G:G,E1048)</f>
        <v>42.16</v>
      </c>
      <c r="I1048">
        <f>COUNTIFS(Fitness!C:C,A1048,Fitness!D:D,B1048,Fitness!E:E,C1048,Fitness!F:F,D1048,Fitness!G:G,E1048)</f>
        <v>1</v>
      </c>
    </row>
    <row r="1049" spans="1:9" x14ac:dyDescent="0.25">
      <c r="A1049">
        <v>0.1</v>
      </c>
      <c r="B1049" t="s">
        <v>18</v>
      </c>
      <c r="C1049" t="s">
        <v>17</v>
      </c>
      <c r="D1049">
        <v>15</v>
      </c>
      <c r="E1049">
        <v>4</v>
      </c>
      <c r="F1049" s="1">
        <f>_xlfn.MAXIFS(Fitness!H:H,Fitness!C:C,A1049,Fitness!D:D,B1049,Fitness!E:E,C1049,Fitness!F:F,D1049,Fitness!G:G,E1049)</f>
        <v>10</v>
      </c>
      <c r="G1049" s="1">
        <f>_xlfn.MINIFS(Fitness!H:H,Fitness!C:C,A1049,Fitness!D:D,B1049,Fitness!E:E,C1049,Fitness!F:F,D1049,Fitness!G:G,E1049)</f>
        <v>10</v>
      </c>
      <c r="H1049" s="1">
        <f>AVERAGEIFS(Fitness!H:H,Fitness!C:C,A1049,Fitness!D:D,B1049,Fitness!E:E,C1049,Fitness!F:F,D1049,Fitness!G:G,E1049)</f>
        <v>10</v>
      </c>
      <c r="I1049">
        <f>COUNTIFS(Fitness!C:C,A1049,Fitness!D:D,B1049,Fitness!E:E,C1049,Fitness!F:F,D1049,Fitness!G:G,E1049)</f>
        <v>1</v>
      </c>
    </row>
    <row r="1050" spans="1:9" x14ac:dyDescent="0.25">
      <c r="A1050">
        <v>0.5</v>
      </c>
      <c r="B1050" t="s">
        <v>21</v>
      </c>
      <c r="C1050" t="s">
        <v>16</v>
      </c>
      <c r="D1050">
        <v>3</v>
      </c>
      <c r="E1050">
        <v>128</v>
      </c>
      <c r="F1050" s="1">
        <f>_xlfn.MAXIFS(Fitness!H:H,Fitness!C:C,A1050,Fitness!D:D,B1050,Fitness!E:E,C1050,Fitness!F:F,D1050,Fitness!G:G,E1050)</f>
        <v>39.08</v>
      </c>
      <c r="G1050" s="1">
        <f>_xlfn.MINIFS(Fitness!H:H,Fitness!C:C,A1050,Fitness!D:D,B1050,Fitness!E:E,C1050,Fitness!F:F,D1050,Fitness!G:G,E1050)</f>
        <v>39.08</v>
      </c>
      <c r="H1050" s="1">
        <f>AVERAGEIFS(Fitness!H:H,Fitness!C:C,A1050,Fitness!D:D,B1050,Fitness!E:E,C1050,Fitness!F:F,D1050,Fitness!G:G,E1050)</f>
        <v>39.08</v>
      </c>
      <c r="I1050">
        <f>COUNTIFS(Fitness!C:C,A1050,Fitness!D:D,B1050,Fitness!E:E,C1050,Fitness!F:F,D1050,Fitness!G:G,E1050)</f>
        <v>1</v>
      </c>
    </row>
    <row r="1051" spans="1:9" x14ac:dyDescent="0.25">
      <c r="A1051">
        <v>0.25</v>
      </c>
      <c r="B1051" t="s">
        <v>15</v>
      </c>
      <c r="C1051" t="s">
        <v>16</v>
      </c>
      <c r="D1051">
        <v>15</v>
      </c>
      <c r="E1051">
        <v>128</v>
      </c>
      <c r="F1051" s="1">
        <f>_xlfn.MAXIFS(Fitness!H:H,Fitness!C:C,A1051,Fitness!D:D,B1051,Fitness!E:E,C1051,Fitness!F:F,D1051,Fitness!G:G,E1051)</f>
        <v>25.06</v>
      </c>
      <c r="G1051" s="1">
        <f>_xlfn.MINIFS(Fitness!H:H,Fitness!C:C,A1051,Fitness!D:D,B1051,Fitness!E:E,C1051,Fitness!F:F,D1051,Fitness!G:G,E1051)</f>
        <v>25.06</v>
      </c>
      <c r="H1051" s="1">
        <f>AVERAGEIFS(Fitness!H:H,Fitness!C:C,A1051,Fitness!D:D,B1051,Fitness!E:E,C1051,Fitness!F:F,D1051,Fitness!G:G,E1051)</f>
        <v>25.06</v>
      </c>
      <c r="I1051">
        <f>COUNTIFS(Fitness!C:C,A1051,Fitness!D:D,B1051,Fitness!E:E,C1051,Fitness!F:F,D1051,Fitness!G:G,E1051)</f>
        <v>1</v>
      </c>
    </row>
    <row r="1052" spans="1:9" x14ac:dyDescent="0.25">
      <c r="A1052">
        <v>0.4</v>
      </c>
      <c r="B1052" t="s">
        <v>18</v>
      </c>
      <c r="C1052" t="s">
        <v>11</v>
      </c>
      <c r="D1052">
        <v>6</v>
      </c>
      <c r="E1052">
        <v>8</v>
      </c>
      <c r="F1052" s="1">
        <f>_xlfn.MAXIFS(Fitness!H:H,Fitness!C:C,A1052,Fitness!D:D,B1052,Fitness!E:E,C1052,Fitness!F:F,D1052,Fitness!G:G,E1052)</f>
        <v>10</v>
      </c>
      <c r="G1052" s="1">
        <f>_xlfn.MINIFS(Fitness!H:H,Fitness!C:C,A1052,Fitness!D:D,B1052,Fitness!E:E,C1052,Fitness!F:F,D1052,Fitness!G:G,E1052)</f>
        <v>10</v>
      </c>
      <c r="H1052" s="1">
        <f>AVERAGEIFS(Fitness!H:H,Fitness!C:C,A1052,Fitness!D:D,B1052,Fitness!E:E,C1052,Fitness!F:F,D1052,Fitness!G:G,E1052)</f>
        <v>10</v>
      </c>
      <c r="I1052">
        <f>COUNTIFS(Fitness!C:C,A1052,Fitness!D:D,B1052,Fitness!E:E,C1052,Fitness!F:F,D1052,Fitness!G:G,E1052)</f>
        <v>1</v>
      </c>
    </row>
    <row r="1053" spans="1:9" x14ac:dyDescent="0.25">
      <c r="A1053">
        <v>0.4</v>
      </c>
      <c r="B1053" t="s">
        <v>18</v>
      </c>
      <c r="C1053" t="s">
        <v>16</v>
      </c>
      <c r="D1053">
        <v>12</v>
      </c>
      <c r="E1053">
        <v>4</v>
      </c>
      <c r="F1053" s="1">
        <f>_xlfn.MAXIFS(Fitness!H:H,Fitness!C:C,A1053,Fitness!D:D,B1053,Fitness!E:E,C1053,Fitness!F:F,D1053,Fitness!G:G,E1053)</f>
        <v>10</v>
      </c>
      <c r="G1053" s="1">
        <f>_xlfn.MINIFS(Fitness!H:H,Fitness!C:C,A1053,Fitness!D:D,B1053,Fitness!E:E,C1053,Fitness!F:F,D1053,Fitness!G:G,E1053)</f>
        <v>10</v>
      </c>
      <c r="H1053" s="1">
        <f>AVERAGEIFS(Fitness!H:H,Fitness!C:C,A1053,Fitness!D:D,B1053,Fitness!E:E,C1053,Fitness!F:F,D1053,Fitness!G:G,E1053)</f>
        <v>10</v>
      </c>
      <c r="I1053">
        <f>COUNTIFS(Fitness!C:C,A1053,Fitness!D:D,B1053,Fitness!E:E,C1053,Fitness!F:F,D1053,Fitness!G:G,E1053)</f>
        <v>1</v>
      </c>
    </row>
    <row r="1054" spans="1:9" x14ac:dyDescent="0.25">
      <c r="A1054">
        <v>0.5</v>
      </c>
      <c r="B1054" t="s">
        <v>12</v>
      </c>
      <c r="C1054" t="s">
        <v>13</v>
      </c>
      <c r="D1054">
        <v>12</v>
      </c>
      <c r="E1054">
        <v>8</v>
      </c>
      <c r="F1054" s="1">
        <f>_xlfn.MAXIFS(Fitness!H:H,Fitness!C:C,A1054,Fitness!D:D,B1054,Fitness!E:E,C1054,Fitness!F:F,D1054,Fitness!G:G,E1054)</f>
        <v>10</v>
      </c>
      <c r="G1054" s="1">
        <f>_xlfn.MINIFS(Fitness!H:H,Fitness!C:C,A1054,Fitness!D:D,B1054,Fitness!E:E,C1054,Fitness!F:F,D1054,Fitness!G:G,E1054)</f>
        <v>10</v>
      </c>
      <c r="H1054" s="1">
        <f>AVERAGEIFS(Fitness!H:H,Fitness!C:C,A1054,Fitness!D:D,B1054,Fitness!E:E,C1054,Fitness!F:F,D1054,Fitness!G:G,E1054)</f>
        <v>10</v>
      </c>
      <c r="I1054">
        <f>COUNTIFS(Fitness!C:C,A1054,Fitness!D:D,B1054,Fitness!E:E,C1054,Fitness!F:F,D1054,Fitness!G:G,E1054)</f>
        <v>1</v>
      </c>
    </row>
    <row r="1055" spans="1:9" x14ac:dyDescent="0.25">
      <c r="A1055">
        <v>0.25</v>
      </c>
      <c r="B1055" t="s">
        <v>21</v>
      </c>
      <c r="C1055" t="s">
        <v>17</v>
      </c>
      <c r="D1055">
        <v>6</v>
      </c>
      <c r="E1055">
        <v>128</v>
      </c>
      <c r="F1055" s="1">
        <f>_xlfn.MAXIFS(Fitness!H:H,Fitness!C:C,A1055,Fitness!D:D,B1055,Fitness!E:E,C1055,Fitness!F:F,D1055,Fitness!G:G,E1055)</f>
        <v>10</v>
      </c>
      <c r="G1055" s="1">
        <f>_xlfn.MINIFS(Fitness!H:H,Fitness!C:C,A1055,Fitness!D:D,B1055,Fitness!E:E,C1055,Fitness!F:F,D1055,Fitness!G:G,E1055)</f>
        <v>10</v>
      </c>
      <c r="H1055" s="1">
        <f>AVERAGEIFS(Fitness!H:H,Fitness!C:C,A1055,Fitness!D:D,B1055,Fitness!E:E,C1055,Fitness!F:F,D1055,Fitness!G:G,E1055)</f>
        <v>10</v>
      </c>
      <c r="I1055">
        <f>COUNTIFS(Fitness!C:C,A1055,Fitness!D:D,B1055,Fitness!E:E,C1055,Fitness!F:F,D1055,Fitness!G:G,E1055)</f>
        <v>1</v>
      </c>
    </row>
    <row r="1056" spans="1:9" x14ac:dyDescent="0.25">
      <c r="A1056">
        <v>0.4</v>
      </c>
      <c r="B1056" t="s">
        <v>15</v>
      </c>
      <c r="C1056" t="s">
        <v>11</v>
      </c>
      <c r="D1056">
        <v>9</v>
      </c>
      <c r="E1056">
        <v>16</v>
      </c>
      <c r="F1056" s="1">
        <f>_xlfn.MAXIFS(Fitness!H:H,Fitness!C:C,A1056,Fitness!D:D,B1056,Fitness!E:E,C1056,Fitness!F:F,D1056,Fitness!G:G,E1056)</f>
        <v>10</v>
      </c>
      <c r="G1056" s="1">
        <f>_xlfn.MINIFS(Fitness!H:H,Fitness!C:C,A1056,Fitness!D:D,B1056,Fitness!E:E,C1056,Fitness!F:F,D1056,Fitness!G:G,E1056)</f>
        <v>10</v>
      </c>
      <c r="H1056" s="1">
        <f>AVERAGEIFS(Fitness!H:H,Fitness!C:C,A1056,Fitness!D:D,B1056,Fitness!E:E,C1056,Fitness!F:F,D1056,Fitness!G:G,E1056)</f>
        <v>10</v>
      </c>
      <c r="I1056">
        <f>COUNTIFS(Fitness!C:C,A1056,Fitness!D:D,B1056,Fitness!E:E,C1056,Fitness!F:F,D1056,Fitness!G:G,E1056)</f>
        <v>1</v>
      </c>
    </row>
    <row r="1057" spans="1:9" x14ac:dyDescent="0.25">
      <c r="A1057">
        <v>0.4</v>
      </c>
      <c r="B1057" t="s">
        <v>20</v>
      </c>
      <c r="C1057" t="s">
        <v>17</v>
      </c>
      <c r="D1057">
        <v>6</v>
      </c>
      <c r="E1057">
        <v>16</v>
      </c>
      <c r="F1057" s="1">
        <f>_xlfn.MAXIFS(Fitness!H:H,Fitness!C:C,A1057,Fitness!D:D,B1057,Fitness!E:E,C1057,Fitness!F:F,D1057,Fitness!G:G,E1057)</f>
        <v>19</v>
      </c>
      <c r="G1057" s="1">
        <f>_xlfn.MINIFS(Fitness!H:H,Fitness!C:C,A1057,Fitness!D:D,B1057,Fitness!E:E,C1057,Fitness!F:F,D1057,Fitness!G:G,E1057)</f>
        <v>19</v>
      </c>
      <c r="H1057" s="1">
        <f>AVERAGEIFS(Fitness!H:H,Fitness!C:C,A1057,Fitness!D:D,B1057,Fitness!E:E,C1057,Fitness!F:F,D1057,Fitness!G:G,E1057)</f>
        <v>19</v>
      </c>
      <c r="I1057">
        <f>COUNTIFS(Fitness!C:C,A1057,Fitness!D:D,B1057,Fitness!E:E,C1057,Fitness!F:F,D1057,Fitness!G:G,E1057)</f>
        <v>1</v>
      </c>
    </row>
    <row r="1058" spans="1:9" x14ac:dyDescent="0.25">
      <c r="A1058">
        <v>0.4</v>
      </c>
      <c r="B1058" t="s">
        <v>18</v>
      </c>
      <c r="C1058" t="s">
        <v>17</v>
      </c>
      <c r="D1058">
        <v>6</v>
      </c>
      <c r="E1058">
        <v>4</v>
      </c>
      <c r="F1058" s="1">
        <f>_xlfn.MAXIFS(Fitness!H:H,Fitness!C:C,A1058,Fitness!D:D,B1058,Fitness!E:E,C1058,Fitness!F:F,D1058,Fitness!G:G,E1058)</f>
        <v>17.8</v>
      </c>
      <c r="G1058" s="1">
        <f>_xlfn.MINIFS(Fitness!H:H,Fitness!C:C,A1058,Fitness!D:D,B1058,Fitness!E:E,C1058,Fitness!F:F,D1058,Fitness!G:G,E1058)</f>
        <v>17.8</v>
      </c>
      <c r="H1058" s="1">
        <f>AVERAGEIFS(Fitness!H:H,Fitness!C:C,A1058,Fitness!D:D,B1058,Fitness!E:E,C1058,Fitness!F:F,D1058,Fitness!G:G,E1058)</f>
        <v>17.8</v>
      </c>
      <c r="I1058">
        <f>COUNTIFS(Fitness!C:C,A1058,Fitness!D:D,B1058,Fitness!E:E,C1058,Fitness!F:F,D1058,Fitness!G:G,E1058)</f>
        <v>1</v>
      </c>
    </row>
    <row r="1059" spans="1:9" x14ac:dyDescent="0.25">
      <c r="A1059">
        <v>0.3</v>
      </c>
      <c r="B1059" t="s">
        <v>12</v>
      </c>
      <c r="C1059" t="s">
        <v>19</v>
      </c>
      <c r="D1059">
        <v>9</v>
      </c>
      <c r="E1059">
        <v>16</v>
      </c>
      <c r="F1059" s="1">
        <f>_xlfn.MAXIFS(Fitness!H:H,Fitness!C:C,A1059,Fitness!D:D,B1059,Fitness!E:E,C1059,Fitness!F:F,D1059,Fitness!G:G,E1059)</f>
        <v>10</v>
      </c>
      <c r="G1059" s="1">
        <f>_xlfn.MINIFS(Fitness!H:H,Fitness!C:C,A1059,Fitness!D:D,B1059,Fitness!E:E,C1059,Fitness!F:F,D1059,Fitness!G:G,E1059)</f>
        <v>10</v>
      </c>
      <c r="H1059" s="1">
        <f>AVERAGEIFS(Fitness!H:H,Fitness!C:C,A1059,Fitness!D:D,B1059,Fitness!E:E,C1059,Fitness!F:F,D1059,Fitness!G:G,E1059)</f>
        <v>10</v>
      </c>
      <c r="I1059">
        <f>COUNTIFS(Fitness!C:C,A1059,Fitness!D:D,B1059,Fitness!E:E,C1059,Fitness!F:F,D1059,Fitness!G:G,E1059)</f>
        <v>1</v>
      </c>
    </row>
    <row r="1060" spans="1:9" x14ac:dyDescent="0.25">
      <c r="A1060">
        <v>0.3</v>
      </c>
      <c r="B1060" t="s">
        <v>18</v>
      </c>
      <c r="C1060" t="s">
        <v>19</v>
      </c>
      <c r="D1060">
        <v>3</v>
      </c>
      <c r="E1060">
        <v>64</v>
      </c>
      <c r="F1060" s="1">
        <f>_xlfn.MAXIFS(Fitness!H:H,Fitness!C:C,A1060,Fitness!D:D,B1060,Fitness!E:E,C1060,Fitness!F:F,D1060,Fitness!G:G,E1060)</f>
        <v>35.590000000000003</v>
      </c>
      <c r="G1060" s="1">
        <f>_xlfn.MINIFS(Fitness!H:H,Fitness!C:C,A1060,Fitness!D:D,B1060,Fitness!E:E,C1060,Fitness!F:F,D1060,Fitness!G:G,E1060)</f>
        <v>35.590000000000003</v>
      </c>
      <c r="H1060" s="1">
        <f>AVERAGEIFS(Fitness!H:H,Fitness!C:C,A1060,Fitness!D:D,B1060,Fitness!E:E,C1060,Fitness!F:F,D1060,Fitness!G:G,E1060)</f>
        <v>35.590000000000003</v>
      </c>
      <c r="I1060">
        <f>COUNTIFS(Fitness!C:C,A1060,Fitness!D:D,B1060,Fitness!E:E,C1060,Fitness!F:F,D1060,Fitness!G:G,E1060)</f>
        <v>1</v>
      </c>
    </row>
    <row r="1061" spans="1:9" x14ac:dyDescent="0.25">
      <c r="A1061">
        <v>0.5</v>
      </c>
      <c r="B1061" t="s">
        <v>12</v>
      </c>
      <c r="C1061" t="s">
        <v>16</v>
      </c>
      <c r="D1061">
        <v>12</v>
      </c>
      <c r="E1061">
        <v>64</v>
      </c>
      <c r="F1061" s="1">
        <f>_xlfn.MAXIFS(Fitness!H:H,Fitness!C:C,A1061,Fitness!D:D,B1061,Fitness!E:E,C1061,Fitness!F:F,D1061,Fitness!G:G,E1061)</f>
        <v>10</v>
      </c>
      <c r="G1061" s="1">
        <f>_xlfn.MINIFS(Fitness!H:H,Fitness!C:C,A1061,Fitness!D:D,B1061,Fitness!E:E,C1061,Fitness!F:F,D1061,Fitness!G:G,E1061)</f>
        <v>10</v>
      </c>
      <c r="H1061" s="1">
        <f>AVERAGEIFS(Fitness!H:H,Fitness!C:C,A1061,Fitness!D:D,B1061,Fitness!E:E,C1061,Fitness!F:F,D1061,Fitness!G:G,E1061)</f>
        <v>10</v>
      </c>
      <c r="I1061">
        <f>COUNTIFS(Fitness!C:C,A1061,Fitness!D:D,B1061,Fitness!E:E,C1061,Fitness!F:F,D1061,Fitness!G:G,E1061)</f>
        <v>1</v>
      </c>
    </row>
    <row r="1062" spans="1:9" x14ac:dyDescent="0.25">
      <c r="A1062">
        <v>0.5</v>
      </c>
      <c r="B1062" t="s">
        <v>20</v>
      </c>
      <c r="C1062" t="s">
        <v>11</v>
      </c>
      <c r="D1062">
        <v>15</v>
      </c>
      <c r="E1062">
        <v>4</v>
      </c>
      <c r="F1062" s="1">
        <f>_xlfn.MAXIFS(Fitness!H:H,Fitness!C:C,A1062,Fitness!D:D,B1062,Fitness!E:E,C1062,Fitness!F:F,D1062,Fitness!G:G,E1062)</f>
        <v>10</v>
      </c>
      <c r="G1062" s="1">
        <f>_xlfn.MINIFS(Fitness!H:H,Fitness!C:C,A1062,Fitness!D:D,B1062,Fitness!E:E,C1062,Fitness!F:F,D1062,Fitness!G:G,E1062)</f>
        <v>10</v>
      </c>
      <c r="H1062" s="1">
        <f>AVERAGEIFS(Fitness!H:H,Fitness!C:C,A1062,Fitness!D:D,B1062,Fitness!E:E,C1062,Fitness!F:F,D1062,Fitness!G:G,E1062)</f>
        <v>10</v>
      </c>
      <c r="I1062">
        <f>COUNTIFS(Fitness!C:C,A1062,Fitness!D:D,B1062,Fitness!E:E,C1062,Fitness!F:F,D1062,Fitness!G:G,E1062)</f>
        <v>1</v>
      </c>
    </row>
    <row r="1063" spans="1:9" x14ac:dyDescent="0.25">
      <c r="A1063">
        <v>0.25</v>
      </c>
      <c r="B1063" t="s">
        <v>18</v>
      </c>
      <c r="C1063" t="s">
        <v>11</v>
      </c>
      <c r="D1063">
        <v>3</v>
      </c>
      <c r="E1063">
        <v>128</v>
      </c>
      <c r="F1063" s="1">
        <f>_xlfn.MAXIFS(Fitness!H:H,Fitness!C:C,A1063,Fitness!D:D,B1063,Fitness!E:E,C1063,Fitness!F:F,D1063,Fitness!G:G,E1063)</f>
        <v>43.52</v>
      </c>
      <c r="G1063" s="1">
        <f>_xlfn.MINIFS(Fitness!H:H,Fitness!C:C,A1063,Fitness!D:D,B1063,Fitness!E:E,C1063,Fitness!F:F,D1063,Fitness!G:G,E1063)</f>
        <v>42.1</v>
      </c>
      <c r="H1063" s="1">
        <f>AVERAGEIFS(Fitness!H:H,Fitness!C:C,A1063,Fitness!D:D,B1063,Fitness!E:E,C1063,Fitness!F:F,D1063,Fitness!G:G,E1063)</f>
        <v>42.81</v>
      </c>
      <c r="I1063">
        <f>COUNTIFS(Fitness!C:C,A1063,Fitness!D:D,B1063,Fitness!E:E,C1063,Fitness!F:F,D1063,Fitness!G:G,E1063)</f>
        <v>2</v>
      </c>
    </row>
    <row r="1064" spans="1:9" x14ac:dyDescent="0.25">
      <c r="A1064">
        <v>0.4</v>
      </c>
      <c r="B1064" t="s">
        <v>18</v>
      </c>
      <c r="C1064" t="s">
        <v>11</v>
      </c>
      <c r="D1064">
        <v>12</v>
      </c>
      <c r="E1064">
        <v>128</v>
      </c>
      <c r="F1064" s="1">
        <f>_xlfn.MAXIFS(Fitness!H:H,Fitness!C:C,A1064,Fitness!D:D,B1064,Fitness!E:E,C1064,Fitness!F:F,D1064,Fitness!G:G,E1064)</f>
        <v>10</v>
      </c>
      <c r="G1064" s="1">
        <f>_xlfn.MINIFS(Fitness!H:H,Fitness!C:C,A1064,Fitness!D:D,B1064,Fitness!E:E,C1064,Fitness!F:F,D1064,Fitness!G:G,E1064)</f>
        <v>10</v>
      </c>
      <c r="H1064" s="1">
        <f>AVERAGEIFS(Fitness!H:H,Fitness!C:C,A1064,Fitness!D:D,B1064,Fitness!E:E,C1064,Fitness!F:F,D1064,Fitness!G:G,E1064)</f>
        <v>10</v>
      </c>
      <c r="I1064">
        <f>COUNTIFS(Fitness!C:C,A1064,Fitness!D:D,B1064,Fitness!E:E,C1064,Fitness!F:F,D1064,Fitness!G:G,E1064)</f>
        <v>1</v>
      </c>
    </row>
    <row r="1065" spans="1:9" x14ac:dyDescent="0.25">
      <c r="A1065">
        <v>0.25</v>
      </c>
      <c r="B1065" t="s">
        <v>18</v>
      </c>
      <c r="C1065" t="s">
        <v>11</v>
      </c>
      <c r="D1065">
        <v>1</v>
      </c>
      <c r="E1065">
        <v>4</v>
      </c>
      <c r="F1065" s="1">
        <f>_xlfn.MAXIFS(Fitness!H:H,Fitness!C:C,A1065,Fitness!D:D,B1065,Fitness!E:E,C1065,Fitness!F:F,D1065,Fitness!G:G,E1065)</f>
        <v>23.92</v>
      </c>
      <c r="G1065" s="1">
        <f>_xlfn.MINIFS(Fitness!H:H,Fitness!C:C,A1065,Fitness!D:D,B1065,Fitness!E:E,C1065,Fitness!F:F,D1065,Fitness!G:G,E1065)</f>
        <v>23.92</v>
      </c>
      <c r="H1065" s="1">
        <f>AVERAGEIFS(Fitness!H:H,Fitness!C:C,A1065,Fitness!D:D,B1065,Fitness!E:E,C1065,Fitness!F:F,D1065,Fitness!G:G,E1065)</f>
        <v>23.92</v>
      </c>
      <c r="I1065">
        <f>COUNTIFS(Fitness!C:C,A1065,Fitness!D:D,B1065,Fitness!E:E,C1065,Fitness!F:F,D1065,Fitness!G:G,E1065)</f>
        <v>1</v>
      </c>
    </row>
    <row r="1066" spans="1:9" x14ac:dyDescent="0.25">
      <c r="A1066">
        <v>0.25</v>
      </c>
      <c r="B1066" t="s">
        <v>15</v>
      </c>
      <c r="C1066" t="s">
        <v>11</v>
      </c>
      <c r="D1066">
        <v>6</v>
      </c>
      <c r="E1066">
        <v>4</v>
      </c>
      <c r="F1066" s="1">
        <f>_xlfn.MAXIFS(Fitness!H:H,Fitness!C:C,A1066,Fitness!D:D,B1066,Fitness!E:E,C1066,Fitness!F:F,D1066,Fitness!G:G,E1066)</f>
        <v>10</v>
      </c>
      <c r="G1066" s="1">
        <f>_xlfn.MINIFS(Fitness!H:H,Fitness!C:C,A1066,Fitness!D:D,B1066,Fitness!E:E,C1066,Fitness!F:F,D1066,Fitness!G:G,E1066)</f>
        <v>10</v>
      </c>
      <c r="H1066" s="1">
        <f>AVERAGEIFS(Fitness!H:H,Fitness!C:C,A1066,Fitness!D:D,B1066,Fitness!E:E,C1066,Fitness!F:F,D1066,Fitness!G:G,E1066)</f>
        <v>10</v>
      </c>
      <c r="I1066">
        <f>COUNTIFS(Fitness!C:C,A1066,Fitness!D:D,B1066,Fitness!E:E,C1066,Fitness!F:F,D1066,Fitness!G:G,E1066)</f>
        <v>1</v>
      </c>
    </row>
    <row r="1067" spans="1:9" x14ac:dyDescent="0.25">
      <c r="A1067">
        <v>0.5</v>
      </c>
      <c r="B1067" t="s">
        <v>15</v>
      </c>
      <c r="C1067" t="s">
        <v>11</v>
      </c>
      <c r="D1067">
        <v>9</v>
      </c>
      <c r="E1067">
        <v>16</v>
      </c>
      <c r="F1067" s="1">
        <f>_xlfn.MAXIFS(Fitness!H:H,Fitness!C:C,A1067,Fitness!D:D,B1067,Fitness!E:E,C1067,Fitness!F:F,D1067,Fitness!G:G,E1067)</f>
        <v>10</v>
      </c>
      <c r="G1067" s="1">
        <f>_xlfn.MINIFS(Fitness!H:H,Fitness!C:C,A1067,Fitness!D:D,B1067,Fitness!E:E,C1067,Fitness!F:F,D1067,Fitness!G:G,E1067)</f>
        <v>10</v>
      </c>
      <c r="H1067" s="1">
        <f>AVERAGEIFS(Fitness!H:H,Fitness!C:C,A1067,Fitness!D:D,B1067,Fitness!E:E,C1067,Fitness!F:F,D1067,Fitness!G:G,E1067)</f>
        <v>10</v>
      </c>
      <c r="I1067">
        <f>COUNTIFS(Fitness!C:C,A1067,Fitness!D:D,B1067,Fitness!E:E,C1067,Fitness!F:F,D1067,Fitness!G:G,E1067)</f>
        <v>1</v>
      </c>
    </row>
    <row r="1068" spans="1:9" x14ac:dyDescent="0.25">
      <c r="A1068">
        <v>0.3</v>
      </c>
      <c r="B1068" t="s">
        <v>18</v>
      </c>
      <c r="C1068" t="s">
        <v>16</v>
      </c>
      <c r="D1068">
        <v>12</v>
      </c>
      <c r="E1068">
        <v>8</v>
      </c>
      <c r="F1068" s="1">
        <f>_xlfn.MAXIFS(Fitness!H:H,Fitness!C:C,A1068,Fitness!D:D,B1068,Fitness!E:E,C1068,Fitness!F:F,D1068,Fitness!G:G,E1068)</f>
        <v>10</v>
      </c>
      <c r="G1068" s="1">
        <f>_xlfn.MINIFS(Fitness!H:H,Fitness!C:C,A1068,Fitness!D:D,B1068,Fitness!E:E,C1068,Fitness!F:F,D1068,Fitness!G:G,E1068)</f>
        <v>10</v>
      </c>
      <c r="H1068" s="1">
        <f>AVERAGEIFS(Fitness!H:H,Fitness!C:C,A1068,Fitness!D:D,B1068,Fitness!E:E,C1068,Fitness!F:F,D1068,Fitness!G:G,E1068)</f>
        <v>10</v>
      </c>
      <c r="I1068">
        <f>COUNTIFS(Fitness!C:C,A1068,Fitness!D:D,B1068,Fitness!E:E,C1068,Fitness!F:F,D1068,Fitness!G:G,E1068)</f>
        <v>1</v>
      </c>
    </row>
    <row r="1069" spans="1:9" x14ac:dyDescent="0.25">
      <c r="A1069">
        <v>0.3</v>
      </c>
      <c r="B1069" t="s">
        <v>20</v>
      </c>
      <c r="C1069" t="s">
        <v>11</v>
      </c>
      <c r="D1069">
        <v>1</v>
      </c>
      <c r="E1069">
        <v>32</v>
      </c>
      <c r="F1069" s="1">
        <f>_xlfn.MAXIFS(Fitness!H:H,Fitness!C:C,A1069,Fitness!D:D,B1069,Fitness!E:E,C1069,Fitness!F:F,D1069,Fitness!G:G,E1069)</f>
        <v>40.92</v>
      </c>
      <c r="G1069" s="1">
        <f>_xlfn.MINIFS(Fitness!H:H,Fitness!C:C,A1069,Fitness!D:D,B1069,Fitness!E:E,C1069,Fitness!F:F,D1069,Fitness!G:G,E1069)</f>
        <v>40.92</v>
      </c>
      <c r="H1069" s="1">
        <f>AVERAGEIFS(Fitness!H:H,Fitness!C:C,A1069,Fitness!D:D,B1069,Fitness!E:E,C1069,Fitness!F:F,D1069,Fitness!G:G,E1069)</f>
        <v>40.92</v>
      </c>
      <c r="I1069">
        <f>COUNTIFS(Fitness!C:C,A1069,Fitness!D:D,B1069,Fitness!E:E,C1069,Fitness!F:F,D1069,Fitness!G:G,E1069)</f>
        <v>1</v>
      </c>
    </row>
    <row r="1070" spans="1:9" x14ac:dyDescent="0.25">
      <c r="A1070">
        <v>0.5</v>
      </c>
      <c r="B1070" t="s">
        <v>18</v>
      </c>
      <c r="C1070" t="s">
        <v>11</v>
      </c>
      <c r="D1070">
        <v>3</v>
      </c>
      <c r="E1070">
        <v>64</v>
      </c>
      <c r="F1070" s="1">
        <f>_xlfn.MAXIFS(Fitness!H:H,Fitness!C:C,A1070,Fitness!D:D,B1070,Fitness!E:E,C1070,Fitness!F:F,D1070,Fitness!G:G,E1070)</f>
        <v>28.61</v>
      </c>
      <c r="G1070" s="1">
        <f>_xlfn.MINIFS(Fitness!H:H,Fitness!C:C,A1070,Fitness!D:D,B1070,Fitness!E:E,C1070,Fitness!F:F,D1070,Fitness!G:G,E1070)</f>
        <v>22.81</v>
      </c>
      <c r="H1070" s="1">
        <f>AVERAGEIFS(Fitness!H:H,Fitness!C:C,A1070,Fitness!D:D,B1070,Fitness!E:E,C1070,Fitness!F:F,D1070,Fitness!G:G,E1070)</f>
        <v>25.71</v>
      </c>
      <c r="I1070">
        <f>COUNTIFS(Fitness!C:C,A1070,Fitness!D:D,B1070,Fitness!E:E,C1070,Fitness!F:F,D1070,Fitness!G:G,E1070)</f>
        <v>2</v>
      </c>
    </row>
    <row r="1071" spans="1:9" x14ac:dyDescent="0.25">
      <c r="A1071">
        <v>0.25</v>
      </c>
      <c r="B1071" t="s">
        <v>20</v>
      </c>
      <c r="C1071" t="s">
        <v>17</v>
      </c>
      <c r="D1071">
        <v>6</v>
      </c>
      <c r="E1071">
        <v>32</v>
      </c>
      <c r="F1071" s="1">
        <f>_xlfn.MAXIFS(Fitness!H:H,Fitness!C:C,A1071,Fitness!D:D,B1071,Fitness!E:E,C1071,Fitness!F:F,D1071,Fitness!G:G,E1071)</f>
        <v>36.11</v>
      </c>
      <c r="G1071" s="1">
        <f>_xlfn.MINIFS(Fitness!H:H,Fitness!C:C,A1071,Fitness!D:D,B1071,Fitness!E:E,C1071,Fitness!F:F,D1071,Fitness!G:G,E1071)</f>
        <v>30.74</v>
      </c>
      <c r="H1071" s="1">
        <f>AVERAGEIFS(Fitness!H:H,Fitness!C:C,A1071,Fitness!D:D,B1071,Fitness!E:E,C1071,Fitness!F:F,D1071,Fitness!G:G,E1071)</f>
        <v>33.424999999999997</v>
      </c>
      <c r="I1071">
        <f>COUNTIFS(Fitness!C:C,A1071,Fitness!D:D,B1071,Fitness!E:E,C1071,Fitness!F:F,D1071,Fitness!G:G,E1071)</f>
        <v>2</v>
      </c>
    </row>
    <row r="1072" spans="1:9" x14ac:dyDescent="0.25">
      <c r="A1072">
        <v>0.25</v>
      </c>
      <c r="B1072" t="s">
        <v>18</v>
      </c>
      <c r="C1072" t="s">
        <v>17</v>
      </c>
      <c r="D1072">
        <v>12</v>
      </c>
      <c r="E1072">
        <v>8</v>
      </c>
      <c r="F1072" s="1">
        <f>_xlfn.MAXIFS(Fitness!H:H,Fitness!C:C,A1072,Fitness!D:D,B1072,Fitness!E:E,C1072,Fitness!F:F,D1072,Fitness!G:G,E1072)</f>
        <v>13.79</v>
      </c>
      <c r="G1072" s="1">
        <f>_xlfn.MINIFS(Fitness!H:H,Fitness!C:C,A1072,Fitness!D:D,B1072,Fitness!E:E,C1072,Fitness!F:F,D1072,Fitness!G:G,E1072)</f>
        <v>13.79</v>
      </c>
      <c r="H1072" s="1">
        <f>AVERAGEIFS(Fitness!H:H,Fitness!C:C,A1072,Fitness!D:D,B1072,Fitness!E:E,C1072,Fitness!F:F,D1072,Fitness!G:G,E1072)</f>
        <v>13.79</v>
      </c>
      <c r="I1072">
        <f>COUNTIFS(Fitness!C:C,A1072,Fitness!D:D,B1072,Fitness!E:E,C1072,Fitness!F:F,D1072,Fitness!G:G,E1072)</f>
        <v>1</v>
      </c>
    </row>
    <row r="1073" spans="1:9" x14ac:dyDescent="0.25">
      <c r="A1073">
        <v>0.3</v>
      </c>
      <c r="B1073" t="s">
        <v>12</v>
      </c>
      <c r="C1073" t="s">
        <v>16</v>
      </c>
      <c r="D1073">
        <v>12</v>
      </c>
      <c r="E1073">
        <v>128</v>
      </c>
      <c r="F1073" s="1">
        <f>_xlfn.MAXIFS(Fitness!H:H,Fitness!C:C,A1073,Fitness!D:D,B1073,Fitness!E:E,C1073,Fitness!F:F,D1073,Fitness!G:G,E1073)</f>
        <v>28.79</v>
      </c>
      <c r="G1073" s="1">
        <f>_xlfn.MINIFS(Fitness!H:H,Fitness!C:C,A1073,Fitness!D:D,B1073,Fitness!E:E,C1073,Fitness!F:F,D1073,Fitness!G:G,E1073)</f>
        <v>28.79</v>
      </c>
      <c r="H1073" s="1">
        <f>AVERAGEIFS(Fitness!H:H,Fitness!C:C,A1073,Fitness!D:D,B1073,Fitness!E:E,C1073,Fitness!F:F,D1073,Fitness!G:G,E1073)</f>
        <v>28.79</v>
      </c>
      <c r="I1073">
        <f>COUNTIFS(Fitness!C:C,A1073,Fitness!D:D,B1073,Fitness!E:E,C1073,Fitness!F:F,D1073,Fitness!G:G,E1073)</f>
        <v>1</v>
      </c>
    </row>
    <row r="1074" spans="1:9" x14ac:dyDescent="0.25">
      <c r="A1074">
        <v>0.3</v>
      </c>
      <c r="B1074" t="s">
        <v>18</v>
      </c>
      <c r="C1074" t="s">
        <v>11</v>
      </c>
      <c r="D1074">
        <v>1</v>
      </c>
      <c r="E1074">
        <v>32</v>
      </c>
      <c r="F1074" s="1">
        <f>_xlfn.MAXIFS(Fitness!H:H,Fitness!C:C,A1074,Fitness!D:D,B1074,Fitness!E:E,C1074,Fitness!F:F,D1074,Fitness!G:G,E1074)</f>
        <v>41</v>
      </c>
      <c r="G1074" s="1">
        <f>_xlfn.MINIFS(Fitness!H:H,Fitness!C:C,A1074,Fitness!D:D,B1074,Fitness!E:E,C1074,Fitness!F:F,D1074,Fitness!G:G,E1074)</f>
        <v>41</v>
      </c>
      <c r="H1074" s="1">
        <f>AVERAGEIFS(Fitness!H:H,Fitness!C:C,A1074,Fitness!D:D,B1074,Fitness!E:E,C1074,Fitness!F:F,D1074,Fitness!G:G,E1074)</f>
        <v>41</v>
      </c>
      <c r="I1074">
        <f>COUNTIFS(Fitness!C:C,A1074,Fitness!D:D,B1074,Fitness!E:E,C1074,Fitness!F:F,D1074,Fitness!G:G,E1074)</f>
        <v>1</v>
      </c>
    </row>
    <row r="1075" spans="1:9" x14ac:dyDescent="0.25">
      <c r="A1075">
        <v>0.25</v>
      </c>
      <c r="B1075" t="s">
        <v>18</v>
      </c>
      <c r="C1075" t="s">
        <v>11</v>
      </c>
      <c r="D1075">
        <v>3</v>
      </c>
      <c r="E1075">
        <v>16</v>
      </c>
      <c r="F1075" s="1">
        <f>_xlfn.MAXIFS(Fitness!H:H,Fitness!C:C,A1075,Fitness!D:D,B1075,Fitness!E:E,C1075,Fitness!F:F,D1075,Fitness!G:G,E1075)</f>
        <v>25.67</v>
      </c>
      <c r="G1075" s="1">
        <f>_xlfn.MINIFS(Fitness!H:H,Fitness!C:C,A1075,Fitness!D:D,B1075,Fitness!E:E,C1075,Fitness!F:F,D1075,Fitness!G:G,E1075)</f>
        <v>25.67</v>
      </c>
      <c r="H1075" s="1">
        <f>AVERAGEIFS(Fitness!H:H,Fitness!C:C,A1075,Fitness!D:D,B1075,Fitness!E:E,C1075,Fitness!F:F,D1075,Fitness!G:G,E1075)</f>
        <v>25.67</v>
      </c>
      <c r="I1075">
        <f>COUNTIFS(Fitness!C:C,A1075,Fitness!D:D,B1075,Fitness!E:E,C1075,Fitness!F:F,D1075,Fitness!G:G,E1075)</f>
        <v>1</v>
      </c>
    </row>
    <row r="1076" spans="1:9" x14ac:dyDescent="0.25">
      <c r="A1076">
        <v>0.25</v>
      </c>
      <c r="B1076" t="s">
        <v>12</v>
      </c>
      <c r="C1076" t="s">
        <v>17</v>
      </c>
      <c r="D1076">
        <v>9</v>
      </c>
      <c r="E1076">
        <v>64</v>
      </c>
      <c r="F1076" s="1">
        <f>_xlfn.MAXIFS(Fitness!H:H,Fitness!C:C,A1076,Fitness!D:D,B1076,Fitness!E:E,C1076,Fitness!F:F,D1076,Fitness!G:G,E1076)</f>
        <v>33.67</v>
      </c>
      <c r="G1076" s="1">
        <f>_xlfn.MINIFS(Fitness!H:H,Fitness!C:C,A1076,Fitness!D:D,B1076,Fitness!E:E,C1076,Fitness!F:F,D1076,Fitness!G:G,E1076)</f>
        <v>32.450000000000003</v>
      </c>
      <c r="H1076" s="1">
        <f>AVERAGEIFS(Fitness!H:H,Fitness!C:C,A1076,Fitness!D:D,B1076,Fitness!E:E,C1076,Fitness!F:F,D1076,Fitness!G:G,E1076)</f>
        <v>33.06</v>
      </c>
      <c r="I1076">
        <f>COUNTIFS(Fitness!C:C,A1076,Fitness!D:D,B1076,Fitness!E:E,C1076,Fitness!F:F,D1076,Fitness!G:G,E1076)</f>
        <v>2</v>
      </c>
    </row>
    <row r="1077" spans="1:9" x14ac:dyDescent="0.25">
      <c r="A1077">
        <v>0.2</v>
      </c>
      <c r="B1077" t="s">
        <v>12</v>
      </c>
      <c r="C1077" t="s">
        <v>16</v>
      </c>
      <c r="D1077">
        <v>15</v>
      </c>
      <c r="E1077">
        <v>32</v>
      </c>
      <c r="F1077" s="1">
        <f>_xlfn.MAXIFS(Fitness!H:H,Fitness!C:C,A1077,Fitness!D:D,B1077,Fitness!E:E,C1077,Fitness!F:F,D1077,Fitness!G:G,E1077)</f>
        <v>25.43</v>
      </c>
      <c r="G1077" s="1">
        <f>_xlfn.MINIFS(Fitness!H:H,Fitness!C:C,A1077,Fitness!D:D,B1077,Fitness!E:E,C1077,Fitness!F:F,D1077,Fitness!G:G,E1077)</f>
        <v>25.43</v>
      </c>
      <c r="H1077" s="1">
        <f>AVERAGEIFS(Fitness!H:H,Fitness!C:C,A1077,Fitness!D:D,B1077,Fitness!E:E,C1077,Fitness!F:F,D1077,Fitness!G:G,E1077)</f>
        <v>25.43</v>
      </c>
      <c r="I1077">
        <f>COUNTIFS(Fitness!C:C,A1077,Fitness!D:D,B1077,Fitness!E:E,C1077,Fitness!F:F,D1077,Fitness!G:G,E1077)</f>
        <v>1</v>
      </c>
    </row>
    <row r="1078" spans="1:9" x14ac:dyDescent="0.25">
      <c r="A1078">
        <v>0.3</v>
      </c>
      <c r="B1078" t="s">
        <v>15</v>
      </c>
      <c r="C1078" t="s">
        <v>16</v>
      </c>
      <c r="D1078">
        <v>12</v>
      </c>
      <c r="E1078">
        <v>128</v>
      </c>
      <c r="F1078" s="1">
        <f>_xlfn.MAXIFS(Fitness!H:H,Fitness!C:C,A1078,Fitness!D:D,B1078,Fitness!E:E,C1078,Fitness!F:F,D1078,Fitness!G:G,E1078)</f>
        <v>30.27</v>
      </c>
      <c r="G1078" s="1">
        <f>_xlfn.MINIFS(Fitness!H:H,Fitness!C:C,A1078,Fitness!D:D,B1078,Fitness!E:E,C1078,Fitness!F:F,D1078,Fitness!G:G,E1078)</f>
        <v>30.27</v>
      </c>
      <c r="H1078" s="1">
        <f>AVERAGEIFS(Fitness!H:H,Fitness!C:C,A1078,Fitness!D:D,B1078,Fitness!E:E,C1078,Fitness!F:F,D1078,Fitness!G:G,E1078)</f>
        <v>30.27</v>
      </c>
      <c r="I1078">
        <f>COUNTIFS(Fitness!C:C,A1078,Fitness!D:D,B1078,Fitness!E:E,C1078,Fitness!F:F,D1078,Fitness!G:G,E1078)</f>
        <v>1</v>
      </c>
    </row>
    <row r="1079" spans="1:9" x14ac:dyDescent="0.25">
      <c r="A1079">
        <v>0.3</v>
      </c>
      <c r="B1079" t="s">
        <v>20</v>
      </c>
      <c r="C1079" t="s">
        <v>17</v>
      </c>
      <c r="D1079">
        <v>1</v>
      </c>
      <c r="E1079">
        <v>16</v>
      </c>
      <c r="F1079" s="1">
        <f>_xlfn.MAXIFS(Fitness!H:H,Fitness!C:C,A1079,Fitness!D:D,B1079,Fitness!E:E,C1079,Fitness!F:F,D1079,Fitness!G:G,E1079)</f>
        <v>32.81</v>
      </c>
      <c r="G1079" s="1">
        <f>_xlfn.MINIFS(Fitness!H:H,Fitness!C:C,A1079,Fitness!D:D,B1079,Fitness!E:E,C1079,Fitness!F:F,D1079,Fitness!G:G,E1079)</f>
        <v>32.81</v>
      </c>
      <c r="H1079" s="1">
        <f>AVERAGEIFS(Fitness!H:H,Fitness!C:C,A1079,Fitness!D:D,B1079,Fitness!E:E,C1079,Fitness!F:F,D1079,Fitness!G:G,E1079)</f>
        <v>32.81</v>
      </c>
      <c r="I1079">
        <f>COUNTIFS(Fitness!C:C,A1079,Fitness!D:D,B1079,Fitness!E:E,C1079,Fitness!F:F,D1079,Fitness!G:G,E1079)</f>
        <v>1</v>
      </c>
    </row>
    <row r="1080" spans="1:9" x14ac:dyDescent="0.25">
      <c r="A1080">
        <v>0.25</v>
      </c>
      <c r="B1080" t="s">
        <v>20</v>
      </c>
      <c r="C1080" t="s">
        <v>11</v>
      </c>
      <c r="D1080">
        <v>1</v>
      </c>
      <c r="E1080">
        <v>128</v>
      </c>
      <c r="F1080" s="1">
        <f>_xlfn.MAXIFS(Fitness!H:H,Fitness!C:C,A1080,Fitness!D:D,B1080,Fitness!E:E,C1080,Fitness!F:F,D1080,Fitness!G:G,E1080)</f>
        <v>40.89</v>
      </c>
      <c r="G1080" s="1">
        <f>_xlfn.MINIFS(Fitness!H:H,Fitness!C:C,A1080,Fitness!D:D,B1080,Fitness!E:E,C1080,Fitness!F:F,D1080,Fitness!G:G,E1080)</f>
        <v>40.89</v>
      </c>
      <c r="H1080" s="1">
        <f>AVERAGEIFS(Fitness!H:H,Fitness!C:C,A1080,Fitness!D:D,B1080,Fitness!E:E,C1080,Fitness!F:F,D1080,Fitness!G:G,E1080)</f>
        <v>40.89</v>
      </c>
      <c r="I1080">
        <f>COUNTIFS(Fitness!C:C,A1080,Fitness!D:D,B1080,Fitness!E:E,C1080,Fitness!F:F,D1080,Fitness!G:G,E1080)</f>
        <v>1</v>
      </c>
    </row>
    <row r="1081" spans="1:9" x14ac:dyDescent="0.25">
      <c r="A1081">
        <v>0.5</v>
      </c>
      <c r="B1081" t="s">
        <v>10</v>
      </c>
      <c r="C1081" t="s">
        <v>13</v>
      </c>
      <c r="D1081">
        <v>3</v>
      </c>
      <c r="E1081">
        <v>128</v>
      </c>
      <c r="F1081" s="1">
        <f>_xlfn.MAXIFS(Fitness!H:H,Fitness!C:C,A1081,Fitness!D:D,B1081,Fitness!E:E,C1081,Fitness!F:F,D1081,Fitness!G:G,E1081)</f>
        <v>36.92</v>
      </c>
      <c r="G1081" s="1">
        <f>_xlfn.MINIFS(Fitness!H:H,Fitness!C:C,A1081,Fitness!D:D,B1081,Fitness!E:E,C1081,Fitness!F:F,D1081,Fitness!G:G,E1081)</f>
        <v>36.92</v>
      </c>
      <c r="H1081" s="1">
        <f>AVERAGEIFS(Fitness!H:H,Fitness!C:C,A1081,Fitness!D:D,B1081,Fitness!E:E,C1081,Fitness!F:F,D1081,Fitness!G:G,E1081)</f>
        <v>36.92</v>
      </c>
      <c r="I1081">
        <f>COUNTIFS(Fitness!C:C,A1081,Fitness!D:D,B1081,Fitness!E:E,C1081,Fitness!F:F,D1081,Fitness!G:G,E1081)</f>
        <v>1</v>
      </c>
    </row>
    <row r="1082" spans="1:9" x14ac:dyDescent="0.25">
      <c r="A1082">
        <v>0.2</v>
      </c>
      <c r="B1082" t="s">
        <v>12</v>
      </c>
      <c r="C1082" t="s">
        <v>13</v>
      </c>
      <c r="D1082">
        <v>6</v>
      </c>
      <c r="E1082">
        <v>64</v>
      </c>
      <c r="F1082" s="1">
        <f>_xlfn.MAXIFS(Fitness!H:H,Fitness!C:C,A1082,Fitness!D:D,B1082,Fitness!E:E,C1082,Fitness!F:F,D1082,Fitness!G:G,E1082)</f>
        <v>36.39</v>
      </c>
      <c r="G1082" s="1">
        <f>_xlfn.MINIFS(Fitness!H:H,Fitness!C:C,A1082,Fitness!D:D,B1082,Fitness!E:E,C1082,Fitness!F:F,D1082,Fitness!G:G,E1082)</f>
        <v>36.39</v>
      </c>
      <c r="H1082" s="1">
        <f>AVERAGEIFS(Fitness!H:H,Fitness!C:C,A1082,Fitness!D:D,B1082,Fitness!E:E,C1082,Fitness!F:F,D1082,Fitness!G:G,E1082)</f>
        <v>36.39</v>
      </c>
      <c r="I1082">
        <f>COUNTIFS(Fitness!C:C,A1082,Fitness!D:D,B1082,Fitness!E:E,C1082,Fitness!F:F,D1082,Fitness!G:G,E1082)</f>
        <v>1</v>
      </c>
    </row>
    <row r="1083" spans="1:9" x14ac:dyDescent="0.25">
      <c r="A1083">
        <v>0.2</v>
      </c>
      <c r="B1083" t="s">
        <v>12</v>
      </c>
      <c r="C1083" t="s">
        <v>17</v>
      </c>
      <c r="D1083">
        <v>9</v>
      </c>
      <c r="E1083">
        <v>64</v>
      </c>
      <c r="F1083" s="1">
        <f>_xlfn.MAXIFS(Fitness!H:H,Fitness!C:C,A1083,Fitness!D:D,B1083,Fitness!E:E,C1083,Fitness!F:F,D1083,Fitness!G:G,E1083)</f>
        <v>36.46</v>
      </c>
      <c r="G1083" s="1">
        <f>_xlfn.MINIFS(Fitness!H:H,Fitness!C:C,A1083,Fitness!D:D,B1083,Fitness!E:E,C1083,Fitness!F:F,D1083,Fitness!G:G,E1083)</f>
        <v>36.46</v>
      </c>
      <c r="H1083" s="1">
        <f>AVERAGEIFS(Fitness!H:H,Fitness!C:C,A1083,Fitness!D:D,B1083,Fitness!E:E,C1083,Fitness!F:F,D1083,Fitness!G:G,E1083)</f>
        <v>36.46</v>
      </c>
      <c r="I1083">
        <f>COUNTIFS(Fitness!C:C,A1083,Fitness!D:D,B1083,Fitness!E:E,C1083,Fitness!F:F,D1083,Fitness!G:G,E1083)</f>
        <v>1</v>
      </c>
    </row>
    <row r="1084" spans="1:9" x14ac:dyDescent="0.25">
      <c r="A1084">
        <v>0.25</v>
      </c>
      <c r="B1084" t="s">
        <v>18</v>
      </c>
      <c r="C1084" t="s">
        <v>11</v>
      </c>
      <c r="D1084">
        <v>1</v>
      </c>
      <c r="E1084">
        <v>32</v>
      </c>
      <c r="F1084" s="1">
        <f>_xlfn.MAXIFS(Fitness!H:H,Fitness!C:C,A1084,Fitness!D:D,B1084,Fitness!E:E,C1084,Fitness!F:F,D1084,Fitness!G:G,E1084)</f>
        <v>40</v>
      </c>
      <c r="G1084" s="1">
        <f>_xlfn.MINIFS(Fitness!H:H,Fitness!C:C,A1084,Fitness!D:D,B1084,Fitness!E:E,C1084,Fitness!F:F,D1084,Fitness!G:G,E1084)</f>
        <v>40</v>
      </c>
      <c r="H1084" s="1">
        <f>AVERAGEIFS(Fitness!H:H,Fitness!C:C,A1084,Fitness!D:D,B1084,Fitness!E:E,C1084,Fitness!F:F,D1084,Fitness!G:G,E1084)</f>
        <v>40</v>
      </c>
      <c r="I1084">
        <f>COUNTIFS(Fitness!C:C,A1084,Fitness!D:D,B1084,Fitness!E:E,C1084,Fitness!F:F,D1084,Fitness!G:G,E1084)</f>
        <v>1</v>
      </c>
    </row>
    <row r="1085" spans="1:9" x14ac:dyDescent="0.25">
      <c r="A1085">
        <v>0.3</v>
      </c>
      <c r="B1085" t="s">
        <v>20</v>
      </c>
      <c r="C1085" t="s">
        <v>11</v>
      </c>
      <c r="D1085">
        <v>1</v>
      </c>
      <c r="E1085">
        <v>64</v>
      </c>
      <c r="F1085" s="1">
        <f>_xlfn.MAXIFS(Fitness!H:H,Fitness!C:C,A1085,Fitness!D:D,B1085,Fitness!E:E,C1085,Fitness!F:F,D1085,Fitness!G:G,E1085)</f>
        <v>40.53</v>
      </c>
      <c r="G1085" s="1">
        <f>_xlfn.MINIFS(Fitness!H:H,Fitness!C:C,A1085,Fitness!D:D,B1085,Fitness!E:E,C1085,Fitness!F:F,D1085,Fitness!G:G,E1085)</f>
        <v>40.53</v>
      </c>
      <c r="H1085" s="1">
        <f>AVERAGEIFS(Fitness!H:H,Fitness!C:C,A1085,Fitness!D:D,B1085,Fitness!E:E,C1085,Fitness!F:F,D1085,Fitness!G:G,E1085)</f>
        <v>40.53</v>
      </c>
      <c r="I1085">
        <f>COUNTIFS(Fitness!C:C,A1085,Fitness!D:D,B1085,Fitness!E:E,C1085,Fitness!F:F,D1085,Fitness!G:G,E1085)</f>
        <v>1</v>
      </c>
    </row>
    <row r="1086" spans="1:9" x14ac:dyDescent="0.25">
      <c r="A1086">
        <v>0.2</v>
      </c>
      <c r="B1086" t="s">
        <v>12</v>
      </c>
      <c r="C1086" t="s">
        <v>17</v>
      </c>
      <c r="D1086">
        <v>1</v>
      </c>
      <c r="E1086">
        <v>8</v>
      </c>
      <c r="F1086" s="1">
        <f>_xlfn.MAXIFS(Fitness!H:H,Fitness!C:C,A1086,Fitness!D:D,B1086,Fitness!E:E,C1086,Fitness!F:F,D1086,Fitness!G:G,E1086)</f>
        <v>35.770000000000003</v>
      </c>
      <c r="G1086" s="1">
        <f>_xlfn.MINIFS(Fitness!H:H,Fitness!C:C,A1086,Fitness!D:D,B1086,Fitness!E:E,C1086,Fitness!F:F,D1086,Fitness!G:G,E1086)</f>
        <v>35.770000000000003</v>
      </c>
      <c r="H1086" s="1">
        <f>AVERAGEIFS(Fitness!H:H,Fitness!C:C,A1086,Fitness!D:D,B1086,Fitness!E:E,C1086,Fitness!F:F,D1086,Fitness!G:G,E1086)</f>
        <v>35.770000000000003</v>
      </c>
      <c r="I1086">
        <f>COUNTIFS(Fitness!C:C,A1086,Fitness!D:D,B1086,Fitness!E:E,C1086,Fitness!F:F,D1086,Fitness!G:G,E1086)</f>
        <v>1</v>
      </c>
    </row>
    <row r="1087" spans="1:9" x14ac:dyDescent="0.25">
      <c r="A1087">
        <v>0.5</v>
      </c>
      <c r="B1087" t="s">
        <v>12</v>
      </c>
      <c r="C1087" t="s">
        <v>16</v>
      </c>
      <c r="D1087">
        <v>1</v>
      </c>
      <c r="E1087">
        <v>64</v>
      </c>
      <c r="F1087" s="1">
        <f>_xlfn.MAXIFS(Fitness!H:H,Fitness!C:C,A1087,Fitness!D:D,B1087,Fitness!E:E,C1087,Fitness!F:F,D1087,Fitness!G:G,E1087)</f>
        <v>36.770000000000003</v>
      </c>
      <c r="G1087" s="1">
        <f>_xlfn.MINIFS(Fitness!H:H,Fitness!C:C,A1087,Fitness!D:D,B1087,Fitness!E:E,C1087,Fitness!F:F,D1087,Fitness!G:G,E1087)</f>
        <v>36.770000000000003</v>
      </c>
      <c r="H1087" s="1">
        <f>AVERAGEIFS(Fitness!H:H,Fitness!C:C,A1087,Fitness!D:D,B1087,Fitness!E:E,C1087,Fitness!F:F,D1087,Fitness!G:G,E1087)</f>
        <v>36.770000000000003</v>
      </c>
      <c r="I1087">
        <f>COUNTIFS(Fitness!C:C,A1087,Fitness!D:D,B1087,Fitness!E:E,C1087,Fitness!F:F,D1087,Fitness!G:G,E1087)</f>
        <v>1</v>
      </c>
    </row>
    <row r="1088" spans="1:9" x14ac:dyDescent="0.25">
      <c r="A1088">
        <v>0.4</v>
      </c>
      <c r="B1088" t="s">
        <v>18</v>
      </c>
      <c r="C1088" t="s">
        <v>17</v>
      </c>
      <c r="D1088">
        <v>15</v>
      </c>
      <c r="E1088">
        <v>128</v>
      </c>
      <c r="F1088" s="1">
        <f>_xlfn.MAXIFS(Fitness!H:H,Fitness!C:C,A1088,Fitness!D:D,B1088,Fitness!E:E,C1088,Fitness!F:F,D1088,Fitness!G:G,E1088)</f>
        <v>13.51</v>
      </c>
      <c r="G1088" s="1">
        <f>_xlfn.MINIFS(Fitness!H:H,Fitness!C:C,A1088,Fitness!D:D,B1088,Fitness!E:E,C1088,Fitness!F:F,D1088,Fitness!G:G,E1088)</f>
        <v>13.51</v>
      </c>
      <c r="H1088" s="1">
        <f>AVERAGEIFS(Fitness!H:H,Fitness!C:C,A1088,Fitness!D:D,B1088,Fitness!E:E,C1088,Fitness!F:F,D1088,Fitness!G:G,E1088)</f>
        <v>13.51</v>
      </c>
      <c r="I1088">
        <f>COUNTIFS(Fitness!C:C,A1088,Fitness!D:D,B1088,Fitness!E:E,C1088,Fitness!F:F,D1088,Fitness!G:G,E1088)</f>
        <v>1</v>
      </c>
    </row>
    <row r="1089" spans="1:9" x14ac:dyDescent="0.25">
      <c r="A1089">
        <v>0.25</v>
      </c>
      <c r="B1089" t="s">
        <v>12</v>
      </c>
      <c r="C1089" t="s">
        <v>13</v>
      </c>
      <c r="D1089">
        <v>1</v>
      </c>
      <c r="E1089">
        <v>4</v>
      </c>
      <c r="F1089" s="1">
        <f>_xlfn.MAXIFS(Fitness!H:H,Fitness!C:C,A1089,Fitness!D:D,B1089,Fitness!E:E,C1089,Fitness!F:F,D1089,Fitness!G:G,E1089)</f>
        <v>32.61</v>
      </c>
      <c r="G1089" s="1">
        <f>_xlfn.MINIFS(Fitness!H:H,Fitness!C:C,A1089,Fitness!D:D,B1089,Fitness!E:E,C1089,Fitness!F:F,D1089,Fitness!G:G,E1089)</f>
        <v>32.61</v>
      </c>
      <c r="H1089" s="1">
        <f>AVERAGEIFS(Fitness!H:H,Fitness!C:C,A1089,Fitness!D:D,B1089,Fitness!E:E,C1089,Fitness!F:F,D1089,Fitness!G:G,E1089)</f>
        <v>32.61</v>
      </c>
      <c r="I1089">
        <f>COUNTIFS(Fitness!C:C,A1089,Fitness!D:D,B1089,Fitness!E:E,C1089,Fitness!F:F,D1089,Fitness!G:G,E1089)</f>
        <v>1</v>
      </c>
    </row>
    <row r="1090" spans="1:9" x14ac:dyDescent="0.25">
      <c r="A1090">
        <v>0.3</v>
      </c>
      <c r="B1090" t="s">
        <v>18</v>
      </c>
      <c r="C1090" t="s">
        <v>16</v>
      </c>
      <c r="D1090">
        <v>3</v>
      </c>
      <c r="E1090">
        <v>32</v>
      </c>
      <c r="F1090" s="1">
        <f>_xlfn.MAXIFS(Fitness!H:H,Fitness!C:C,A1090,Fitness!D:D,B1090,Fitness!E:E,C1090,Fitness!F:F,D1090,Fitness!G:G,E1090)</f>
        <v>40.090000000000003</v>
      </c>
      <c r="G1090" s="1">
        <f>_xlfn.MINIFS(Fitness!H:H,Fitness!C:C,A1090,Fitness!D:D,B1090,Fitness!E:E,C1090,Fitness!F:F,D1090,Fitness!G:G,E1090)</f>
        <v>40.090000000000003</v>
      </c>
      <c r="H1090" s="1">
        <f>AVERAGEIFS(Fitness!H:H,Fitness!C:C,A1090,Fitness!D:D,B1090,Fitness!E:E,C1090,Fitness!F:F,D1090,Fitness!G:G,E1090)</f>
        <v>40.090000000000003</v>
      </c>
      <c r="I1090">
        <f>COUNTIFS(Fitness!C:C,A1090,Fitness!D:D,B1090,Fitness!E:E,C1090,Fitness!F:F,D1090,Fitness!G:G,E1090)</f>
        <v>1</v>
      </c>
    </row>
    <row r="1091" spans="1:9" x14ac:dyDescent="0.25">
      <c r="A1091">
        <v>0.5</v>
      </c>
      <c r="B1091" t="s">
        <v>10</v>
      </c>
      <c r="C1091" t="s">
        <v>13</v>
      </c>
      <c r="D1091">
        <v>1</v>
      </c>
      <c r="E1091">
        <v>128</v>
      </c>
      <c r="F1091" s="1">
        <f>_xlfn.MAXIFS(Fitness!H:H,Fitness!C:C,A1091,Fitness!D:D,B1091,Fitness!E:E,C1091,Fitness!F:F,D1091,Fitness!G:G,E1091)</f>
        <v>38.479999999999997</v>
      </c>
      <c r="G1091" s="1">
        <f>_xlfn.MINIFS(Fitness!H:H,Fitness!C:C,A1091,Fitness!D:D,B1091,Fitness!E:E,C1091,Fitness!F:F,D1091,Fitness!G:G,E1091)</f>
        <v>38.479999999999997</v>
      </c>
      <c r="H1091" s="1">
        <f>AVERAGEIFS(Fitness!H:H,Fitness!C:C,A1091,Fitness!D:D,B1091,Fitness!E:E,C1091,Fitness!F:F,D1091,Fitness!G:G,E1091)</f>
        <v>38.479999999999997</v>
      </c>
      <c r="I1091">
        <f>COUNTIFS(Fitness!C:C,A1091,Fitness!D:D,B1091,Fitness!E:E,C1091,Fitness!F:F,D1091,Fitness!G:G,E1091)</f>
        <v>1</v>
      </c>
    </row>
    <row r="1092" spans="1:9" x14ac:dyDescent="0.25">
      <c r="A1092">
        <v>0.25</v>
      </c>
      <c r="B1092" t="s">
        <v>15</v>
      </c>
      <c r="C1092" t="s">
        <v>11</v>
      </c>
      <c r="D1092">
        <v>1</v>
      </c>
      <c r="E1092">
        <v>128</v>
      </c>
      <c r="F1092" s="1">
        <f>_xlfn.MAXIFS(Fitness!H:H,Fitness!C:C,A1092,Fitness!D:D,B1092,Fitness!E:E,C1092,Fitness!F:F,D1092,Fitness!G:G,E1092)</f>
        <v>45.15</v>
      </c>
      <c r="G1092" s="1">
        <f>_xlfn.MINIFS(Fitness!H:H,Fitness!C:C,A1092,Fitness!D:D,B1092,Fitness!E:E,C1092,Fitness!F:F,D1092,Fitness!G:G,E1092)</f>
        <v>43.93</v>
      </c>
      <c r="H1092" s="1">
        <f>AVERAGEIFS(Fitness!H:H,Fitness!C:C,A1092,Fitness!D:D,B1092,Fitness!E:E,C1092,Fitness!F:F,D1092,Fitness!G:G,E1092)</f>
        <v>44.54</v>
      </c>
      <c r="I1092">
        <f>COUNTIFS(Fitness!C:C,A1092,Fitness!D:D,B1092,Fitness!E:E,C1092,Fitness!F:F,D1092,Fitness!G:G,E1092)</f>
        <v>2</v>
      </c>
    </row>
    <row r="1093" spans="1:9" x14ac:dyDescent="0.25">
      <c r="A1093">
        <v>0.25</v>
      </c>
      <c r="B1093" t="s">
        <v>12</v>
      </c>
      <c r="C1093" t="s">
        <v>11</v>
      </c>
      <c r="D1093">
        <v>9</v>
      </c>
      <c r="E1093">
        <v>128</v>
      </c>
      <c r="F1093" s="1">
        <f>_xlfn.MAXIFS(Fitness!H:H,Fitness!C:C,A1093,Fitness!D:D,B1093,Fitness!E:E,C1093,Fitness!F:F,D1093,Fitness!G:G,E1093)</f>
        <v>10</v>
      </c>
      <c r="G1093" s="1">
        <f>_xlfn.MINIFS(Fitness!H:H,Fitness!C:C,A1093,Fitness!D:D,B1093,Fitness!E:E,C1093,Fitness!F:F,D1093,Fitness!G:G,E1093)</f>
        <v>10</v>
      </c>
      <c r="H1093" s="1">
        <f>AVERAGEIFS(Fitness!H:H,Fitness!C:C,A1093,Fitness!D:D,B1093,Fitness!E:E,C1093,Fitness!F:F,D1093,Fitness!G:G,E1093)</f>
        <v>10</v>
      </c>
      <c r="I1093">
        <f>COUNTIFS(Fitness!C:C,A1093,Fitness!D:D,B1093,Fitness!E:E,C1093,Fitness!F:F,D1093,Fitness!G:G,E1093)</f>
        <v>1</v>
      </c>
    </row>
    <row r="1094" spans="1:9" x14ac:dyDescent="0.25">
      <c r="A1094">
        <v>0.2</v>
      </c>
      <c r="B1094" t="s">
        <v>10</v>
      </c>
      <c r="C1094" t="s">
        <v>16</v>
      </c>
      <c r="D1094">
        <v>1</v>
      </c>
      <c r="E1094">
        <v>64</v>
      </c>
      <c r="F1094" s="1">
        <f>_xlfn.MAXIFS(Fitness!H:H,Fitness!C:C,A1094,Fitness!D:D,B1094,Fitness!E:E,C1094,Fitness!F:F,D1094,Fitness!G:G,E1094)</f>
        <v>42.67</v>
      </c>
      <c r="G1094" s="1">
        <f>_xlfn.MINIFS(Fitness!H:H,Fitness!C:C,A1094,Fitness!D:D,B1094,Fitness!E:E,C1094,Fitness!F:F,D1094,Fitness!G:G,E1094)</f>
        <v>42.67</v>
      </c>
      <c r="H1094" s="1">
        <f>AVERAGEIFS(Fitness!H:H,Fitness!C:C,A1094,Fitness!D:D,B1094,Fitness!E:E,C1094,Fitness!F:F,D1094,Fitness!G:G,E1094)</f>
        <v>42.67</v>
      </c>
      <c r="I1094">
        <f>COUNTIFS(Fitness!C:C,A1094,Fitness!D:D,B1094,Fitness!E:E,C1094,Fitness!F:F,D1094,Fitness!G:G,E1094)</f>
        <v>1</v>
      </c>
    </row>
    <row r="1095" spans="1:9" x14ac:dyDescent="0.25">
      <c r="A1095">
        <v>0.4</v>
      </c>
      <c r="B1095" t="s">
        <v>15</v>
      </c>
      <c r="C1095" t="s">
        <v>17</v>
      </c>
      <c r="D1095">
        <v>3</v>
      </c>
      <c r="E1095">
        <v>32</v>
      </c>
      <c r="F1095" s="1">
        <f>_xlfn.MAXIFS(Fitness!H:H,Fitness!C:C,A1095,Fitness!D:D,B1095,Fitness!E:E,C1095,Fitness!F:F,D1095,Fitness!G:G,E1095)</f>
        <v>34.200000000000003</v>
      </c>
      <c r="G1095" s="1">
        <f>_xlfn.MINIFS(Fitness!H:H,Fitness!C:C,A1095,Fitness!D:D,B1095,Fitness!E:E,C1095,Fitness!F:F,D1095,Fitness!G:G,E1095)</f>
        <v>34.200000000000003</v>
      </c>
      <c r="H1095" s="1">
        <f>AVERAGEIFS(Fitness!H:H,Fitness!C:C,A1095,Fitness!D:D,B1095,Fitness!E:E,C1095,Fitness!F:F,D1095,Fitness!G:G,E1095)</f>
        <v>34.200000000000003</v>
      </c>
      <c r="I1095">
        <f>COUNTIFS(Fitness!C:C,A1095,Fitness!D:D,B1095,Fitness!E:E,C1095,Fitness!F:F,D1095,Fitness!G:G,E1095)</f>
        <v>1</v>
      </c>
    </row>
    <row r="1096" spans="1:9" x14ac:dyDescent="0.25">
      <c r="A1096">
        <v>0.3</v>
      </c>
      <c r="B1096" t="s">
        <v>12</v>
      </c>
      <c r="C1096" t="s">
        <v>11</v>
      </c>
      <c r="D1096">
        <v>3</v>
      </c>
      <c r="E1096">
        <v>64</v>
      </c>
      <c r="F1096" s="1">
        <f>_xlfn.MAXIFS(Fitness!H:H,Fitness!C:C,A1096,Fitness!D:D,B1096,Fitness!E:E,C1096,Fitness!F:F,D1096,Fitness!G:G,E1096)</f>
        <v>38.5</v>
      </c>
      <c r="G1096" s="1">
        <f>_xlfn.MINIFS(Fitness!H:H,Fitness!C:C,A1096,Fitness!D:D,B1096,Fitness!E:E,C1096,Fitness!F:F,D1096,Fitness!G:G,E1096)</f>
        <v>38.5</v>
      </c>
      <c r="H1096" s="1">
        <f>AVERAGEIFS(Fitness!H:H,Fitness!C:C,A1096,Fitness!D:D,B1096,Fitness!E:E,C1096,Fitness!F:F,D1096,Fitness!G:G,E1096)</f>
        <v>38.5</v>
      </c>
      <c r="I1096">
        <f>COUNTIFS(Fitness!C:C,A1096,Fitness!D:D,B1096,Fitness!E:E,C1096,Fitness!F:F,D1096,Fitness!G:G,E1096)</f>
        <v>1</v>
      </c>
    </row>
    <row r="1097" spans="1:9" x14ac:dyDescent="0.25">
      <c r="A1097">
        <v>0.4</v>
      </c>
      <c r="B1097" t="s">
        <v>15</v>
      </c>
      <c r="C1097" t="s">
        <v>11</v>
      </c>
      <c r="D1097">
        <v>3</v>
      </c>
      <c r="E1097">
        <v>128</v>
      </c>
      <c r="F1097" s="1">
        <f>_xlfn.MAXIFS(Fitness!H:H,Fitness!C:C,A1097,Fitness!D:D,B1097,Fitness!E:E,C1097,Fitness!F:F,D1097,Fitness!G:G,E1097)</f>
        <v>36.15</v>
      </c>
      <c r="G1097" s="1">
        <f>_xlfn.MINIFS(Fitness!H:H,Fitness!C:C,A1097,Fitness!D:D,B1097,Fitness!E:E,C1097,Fitness!F:F,D1097,Fitness!G:G,E1097)</f>
        <v>36.15</v>
      </c>
      <c r="H1097" s="1">
        <f>AVERAGEIFS(Fitness!H:H,Fitness!C:C,A1097,Fitness!D:D,B1097,Fitness!E:E,C1097,Fitness!F:F,D1097,Fitness!G:G,E1097)</f>
        <v>36.15</v>
      </c>
      <c r="I1097">
        <f>COUNTIFS(Fitness!C:C,A1097,Fitness!D:D,B1097,Fitness!E:E,C1097,Fitness!F:F,D1097,Fitness!G:G,E1097)</f>
        <v>1</v>
      </c>
    </row>
    <row r="1098" spans="1:9" x14ac:dyDescent="0.25">
      <c r="A1098">
        <v>0.25</v>
      </c>
      <c r="B1098" t="s">
        <v>21</v>
      </c>
      <c r="C1098" t="s">
        <v>17</v>
      </c>
      <c r="D1098">
        <v>12</v>
      </c>
      <c r="E1098">
        <v>64</v>
      </c>
      <c r="F1098" s="1">
        <f>_xlfn.MAXIFS(Fitness!H:H,Fitness!C:C,A1098,Fitness!D:D,B1098,Fitness!E:E,C1098,Fitness!F:F,D1098,Fitness!G:G,E1098)</f>
        <v>20.56</v>
      </c>
      <c r="G1098" s="1">
        <f>_xlfn.MINIFS(Fitness!H:H,Fitness!C:C,A1098,Fitness!D:D,B1098,Fitness!E:E,C1098,Fitness!F:F,D1098,Fitness!G:G,E1098)</f>
        <v>20.56</v>
      </c>
      <c r="H1098" s="1">
        <f>AVERAGEIFS(Fitness!H:H,Fitness!C:C,A1098,Fitness!D:D,B1098,Fitness!E:E,C1098,Fitness!F:F,D1098,Fitness!G:G,E1098)</f>
        <v>20.56</v>
      </c>
      <c r="I1098">
        <f>COUNTIFS(Fitness!C:C,A1098,Fitness!D:D,B1098,Fitness!E:E,C1098,Fitness!F:F,D1098,Fitness!G:G,E1098)</f>
        <v>1</v>
      </c>
    </row>
    <row r="1099" spans="1:9" x14ac:dyDescent="0.25">
      <c r="A1099">
        <v>0.25</v>
      </c>
      <c r="B1099" t="s">
        <v>18</v>
      </c>
      <c r="C1099" t="s">
        <v>17</v>
      </c>
      <c r="D1099">
        <v>15</v>
      </c>
      <c r="E1099">
        <v>128</v>
      </c>
      <c r="F1099" s="1">
        <f>_xlfn.MAXIFS(Fitness!H:H,Fitness!C:C,A1099,Fitness!D:D,B1099,Fitness!E:E,C1099,Fitness!F:F,D1099,Fitness!G:G,E1099)</f>
        <v>27.66</v>
      </c>
      <c r="G1099" s="1">
        <f>_xlfn.MINIFS(Fitness!H:H,Fitness!C:C,A1099,Fitness!D:D,B1099,Fitness!E:E,C1099,Fitness!F:F,D1099,Fitness!G:G,E1099)</f>
        <v>27.66</v>
      </c>
      <c r="H1099" s="1">
        <f>AVERAGEIFS(Fitness!H:H,Fitness!C:C,A1099,Fitness!D:D,B1099,Fitness!E:E,C1099,Fitness!F:F,D1099,Fitness!G:G,E1099)</f>
        <v>27.66</v>
      </c>
      <c r="I1099">
        <f>COUNTIFS(Fitness!C:C,A1099,Fitness!D:D,B1099,Fitness!E:E,C1099,Fitness!F:F,D1099,Fitness!G:G,E1099)</f>
        <v>1</v>
      </c>
    </row>
    <row r="1100" spans="1:9" x14ac:dyDescent="0.25">
      <c r="A1100">
        <v>0.5</v>
      </c>
      <c r="B1100" t="s">
        <v>18</v>
      </c>
      <c r="C1100" t="s">
        <v>11</v>
      </c>
      <c r="D1100">
        <v>3</v>
      </c>
      <c r="E1100">
        <v>32</v>
      </c>
      <c r="F1100" s="1">
        <f>_xlfn.MAXIFS(Fitness!H:H,Fitness!C:C,A1100,Fitness!D:D,B1100,Fitness!E:E,C1100,Fitness!F:F,D1100,Fitness!G:G,E1100)</f>
        <v>20.66</v>
      </c>
      <c r="G1100" s="1">
        <f>_xlfn.MINIFS(Fitness!H:H,Fitness!C:C,A1100,Fitness!D:D,B1100,Fitness!E:E,C1100,Fitness!F:F,D1100,Fitness!G:G,E1100)</f>
        <v>20.66</v>
      </c>
      <c r="H1100" s="1">
        <f>AVERAGEIFS(Fitness!H:H,Fitness!C:C,A1100,Fitness!D:D,B1100,Fitness!E:E,C1100,Fitness!F:F,D1100,Fitness!G:G,E1100)</f>
        <v>20.66</v>
      </c>
      <c r="I1100">
        <f>COUNTIFS(Fitness!C:C,A1100,Fitness!D:D,B1100,Fitness!E:E,C1100,Fitness!F:F,D1100,Fitness!G:G,E1100)</f>
        <v>1</v>
      </c>
    </row>
    <row r="1101" spans="1:9" x14ac:dyDescent="0.25">
      <c r="A1101">
        <v>0.2</v>
      </c>
      <c r="B1101" t="s">
        <v>10</v>
      </c>
      <c r="C1101" t="s">
        <v>13</v>
      </c>
      <c r="D1101">
        <v>1</v>
      </c>
      <c r="E1101">
        <v>128</v>
      </c>
      <c r="F1101" s="1">
        <f>_xlfn.MAXIFS(Fitness!H:H,Fitness!C:C,A1101,Fitness!D:D,B1101,Fitness!E:E,C1101,Fitness!F:F,D1101,Fitness!G:G,E1101)</f>
        <v>38.49</v>
      </c>
      <c r="G1101" s="1">
        <f>_xlfn.MINIFS(Fitness!H:H,Fitness!C:C,A1101,Fitness!D:D,B1101,Fitness!E:E,C1101,Fitness!F:F,D1101,Fitness!G:G,E1101)</f>
        <v>38.49</v>
      </c>
      <c r="H1101" s="1">
        <f>AVERAGEIFS(Fitness!H:H,Fitness!C:C,A1101,Fitness!D:D,B1101,Fitness!E:E,C1101,Fitness!F:F,D1101,Fitness!G:G,E1101)</f>
        <v>38.49</v>
      </c>
      <c r="I1101">
        <f>COUNTIFS(Fitness!C:C,A1101,Fitness!D:D,B1101,Fitness!E:E,C1101,Fitness!F:F,D1101,Fitness!G:G,E1101)</f>
        <v>1</v>
      </c>
    </row>
    <row r="1102" spans="1:9" x14ac:dyDescent="0.25">
      <c r="A1102">
        <v>0.1</v>
      </c>
      <c r="B1102" t="s">
        <v>20</v>
      </c>
      <c r="C1102" t="s">
        <v>16</v>
      </c>
      <c r="D1102">
        <v>9</v>
      </c>
      <c r="E1102">
        <v>16</v>
      </c>
      <c r="F1102" s="1">
        <f>_xlfn.MAXIFS(Fitness!H:H,Fitness!C:C,A1102,Fitness!D:D,B1102,Fitness!E:E,C1102,Fitness!F:F,D1102,Fitness!G:G,E1102)</f>
        <v>33.04</v>
      </c>
      <c r="G1102" s="1">
        <f>_xlfn.MINIFS(Fitness!H:H,Fitness!C:C,A1102,Fitness!D:D,B1102,Fitness!E:E,C1102,Fitness!F:F,D1102,Fitness!G:G,E1102)</f>
        <v>33.04</v>
      </c>
      <c r="H1102" s="1">
        <f>AVERAGEIFS(Fitness!H:H,Fitness!C:C,A1102,Fitness!D:D,B1102,Fitness!E:E,C1102,Fitness!F:F,D1102,Fitness!G:G,E1102)</f>
        <v>33.04</v>
      </c>
      <c r="I1102">
        <f>COUNTIFS(Fitness!C:C,A1102,Fitness!D:D,B1102,Fitness!E:E,C1102,Fitness!F:F,D1102,Fitness!G:G,E1102)</f>
        <v>1</v>
      </c>
    </row>
    <row r="1103" spans="1:9" x14ac:dyDescent="0.25">
      <c r="A1103">
        <v>0.2</v>
      </c>
      <c r="B1103" t="s">
        <v>20</v>
      </c>
      <c r="C1103" t="s">
        <v>13</v>
      </c>
      <c r="D1103">
        <v>9</v>
      </c>
      <c r="E1103">
        <v>64</v>
      </c>
      <c r="F1103" s="1">
        <f>_xlfn.MAXIFS(Fitness!H:H,Fitness!C:C,A1103,Fitness!D:D,B1103,Fitness!E:E,C1103,Fitness!F:F,D1103,Fitness!G:G,E1103)</f>
        <v>10</v>
      </c>
      <c r="G1103" s="1">
        <f>_xlfn.MINIFS(Fitness!H:H,Fitness!C:C,A1103,Fitness!D:D,B1103,Fitness!E:E,C1103,Fitness!F:F,D1103,Fitness!G:G,E1103)</f>
        <v>10</v>
      </c>
      <c r="H1103" s="1">
        <f>AVERAGEIFS(Fitness!H:H,Fitness!C:C,A1103,Fitness!D:D,B1103,Fitness!E:E,C1103,Fitness!F:F,D1103,Fitness!G:G,E1103)</f>
        <v>10</v>
      </c>
      <c r="I1103">
        <f>COUNTIFS(Fitness!C:C,A1103,Fitness!D:D,B1103,Fitness!E:E,C1103,Fitness!F:F,D1103,Fitness!G:G,E1103)</f>
        <v>1</v>
      </c>
    </row>
    <row r="1104" spans="1:9" x14ac:dyDescent="0.25">
      <c r="A1104">
        <v>0.3</v>
      </c>
      <c r="B1104" t="s">
        <v>15</v>
      </c>
      <c r="C1104" t="s">
        <v>19</v>
      </c>
      <c r="D1104">
        <v>3</v>
      </c>
      <c r="E1104">
        <v>128</v>
      </c>
      <c r="F1104" s="1">
        <f>_xlfn.MAXIFS(Fitness!H:H,Fitness!C:C,A1104,Fitness!D:D,B1104,Fitness!E:E,C1104,Fitness!F:F,D1104,Fitness!G:G,E1104)</f>
        <v>35.72</v>
      </c>
      <c r="G1104" s="1">
        <f>_xlfn.MINIFS(Fitness!H:H,Fitness!C:C,A1104,Fitness!D:D,B1104,Fitness!E:E,C1104,Fitness!F:F,D1104,Fitness!G:G,E1104)</f>
        <v>35.72</v>
      </c>
      <c r="H1104" s="1">
        <f>AVERAGEIFS(Fitness!H:H,Fitness!C:C,A1104,Fitness!D:D,B1104,Fitness!E:E,C1104,Fitness!F:F,D1104,Fitness!G:G,E1104)</f>
        <v>35.72</v>
      </c>
      <c r="I1104">
        <f>COUNTIFS(Fitness!C:C,A1104,Fitness!D:D,B1104,Fitness!E:E,C1104,Fitness!F:F,D1104,Fitness!G:G,E1104)</f>
        <v>1</v>
      </c>
    </row>
    <row r="1105" spans="1:9" x14ac:dyDescent="0.25">
      <c r="A1105">
        <v>0.4</v>
      </c>
      <c r="B1105" t="s">
        <v>18</v>
      </c>
      <c r="C1105" t="s">
        <v>17</v>
      </c>
      <c r="D1105">
        <v>1</v>
      </c>
      <c r="E1105">
        <v>64</v>
      </c>
      <c r="F1105" s="1">
        <f>_xlfn.MAXIFS(Fitness!H:H,Fitness!C:C,A1105,Fitness!D:D,B1105,Fitness!E:E,C1105,Fitness!F:F,D1105,Fitness!G:G,E1105)</f>
        <v>44.44</v>
      </c>
      <c r="G1105" s="1">
        <f>_xlfn.MINIFS(Fitness!H:H,Fitness!C:C,A1105,Fitness!D:D,B1105,Fitness!E:E,C1105,Fitness!F:F,D1105,Fitness!G:G,E1105)</f>
        <v>44.44</v>
      </c>
      <c r="H1105" s="1">
        <f>AVERAGEIFS(Fitness!H:H,Fitness!C:C,A1105,Fitness!D:D,B1105,Fitness!E:E,C1105,Fitness!F:F,D1105,Fitness!G:G,E1105)</f>
        <v>44.44</v>
      </c>
      <c r="I1105">
        <f>COUNTIFS(Fitness!C:C,A1105,Fitness!D:D,B1105,Fitness!E:E,C1105,Fitness!F:F,D1105,Fitness!G:G,E1105)</f>
        <v>1</v>
      </c>
    </row>
    <row r="1106" spans="1:9" x14ac:dyDescent="0.25">
      <c r="A1106">
        <v>0.5</v>
      </c>
      <c r="B1106" t="s">
        <v>12</v>
      </c>
      <c r="C1106" t="s">
        <v>11</v>
      </c>
      <c r="D1106">
        <v>1</v>
      </c>
      <c r="E1106">
        <v>64</v>
      </c>
      <c r="F1106" s="1">
        <f>_xlfn.MAXIFS(Fitness!H:H,Fitness!C:C,A1106,Fitness!D:D,B1106,Fitness!E:E,C1106,Fitness!F:F,D1106,Fitness!G:G,E1106)</f>
        <v>41.66</v>
      </c>
      <c r="G1106" s="1">
        <f>_xlfn.MINIFS(Fitness!H:H,Fitness!C:C,A1106,Fitness!D:D,B1106,Fitness!E:E,C1106,Fitness!F:F,D1106,Fitness!G:G,E1106)</f>
        <v>41.66</v>
      </c>
      <c r="H1106" s="1">
        <f>AVERAGEIFS(Fitness!H:H,Fitness!C:C,A1106,Fitness!D:D,B1106,Fitness!E:E,C1106,Fitness!F:F,D1106,Fitness!G:G,E1106)</f>
        <v>41.66</v>
      </c>
      <c r="I1106">
        <f>COUNTIFS(Fitness!C:C,A1106,Fitness!D:D,B1106,Fitness!E:E,C1106,Fitness!F:F,D1106,Fitness!G:G,E1106)</f>
        <v>1</v>
      </c>
    </row>
    <row r="1107" spans="1:9" x14ac:dyDescent="0.25">
      <c r="A1107">
        <v>0.5</v>
      </c>
      <c r="B1107" t="s">
        <v>12</v>
      </c>
      <c r="C1107" t="s">
        <v>16</v>
      </c>
      <c r="D1107">
        <v>3</v>
      </c>
      <c r="E1107">
        <v>64</v>
      </c>
      <c r="F1107" s="1">
        <f>_xlfn.MAXIFS(Fitness!H:H,Fitness!C:C,A1107,Fitness!D:D,B1107,Fitness!E:E,C1107,Fitness!F:F,D1107,Fitness!G:G,E1107)</f>
        <v>37.51</v>
      </c>
      <c r="G1107" s="1">
        <f>_xlfn.MINIFS(Fitness!H:H,Fitness!C:C,A1107,Fitness!D:D,B1107,Fitness!E:E,C1107,Fitness!F:F,D1107,Fitness!G:G,E1107)</f>
        <v>36.659999999999997</v>
      </c>
      <c r="H1107" s="1">
        <f>AVERAGEIFS(Fitness!H:H,Fitness!C:C,A1107,Fitness!D:D,B1107,Fitness!E:E,C1107,Fitness!F:F,D1107,Fitness!G:G,E1107)</f>
        <v>37.084999999999994</v>
      </c>
      <c r="I1107">
        <f>COUNTIFS(Fitness!C:C,A1107,Fitness!D:D,B1107,Fitness!E:E,C1107,Fitness!F:F,D1107,Fitness!G:G,E1107)</f>
        <v>2</v>
      </c>
    </row>
    <row r="1108" spans="1:9" x14ac:dyDescent="0.25">
      <c r="A1108">
        <v>0.2</v>
      </c>
      <c r="B1108" t="s">
        <v>20</v>
      </c>
      <c r="C1108" t="s">
        <v>13</v>
      </c>
      <c r="D1108">
        <v>1</v>
      </c>
      <c r="E1108">
        <v>128</v>
      </c>
      <c r="F1108" s="1">
        <f>_xlfn.MAXIFS(Fitness!H:H,Fitness!C:C,A1108,Fitness!D:D,B1108,Fitness!E:E,C1108,Fitness!F:F,D1108,Fitness!G:G,E1108)</f>
        <v>29.77</v>
      </c>
      <c r="G1108" s="1">
        <f>_xlfn.MINIFS(Fitness!H:H,Fitness!C:C,A1108,Fitness!D:D,B1108,Fitness!E:E,C1108,Fitness!F:F,D1108,Fitness!G:G,E1108)</f>
        <v>29.77</v>
      </c>
      <c r="H1108" s="1">
        <f>AVERAGEIFS(Fitness!H:H,Fitness!C:C,A1108,Fitness!D:D,B1108,Fitness!E:E,C1108,Fitness!F:F,D1108,Fitness!G:G,E1108)</f>
        <v>29.77</v>
      </c>
      <c r="I1108">
        <f>COUNTIFS(Fitness!C:C,A1108,Fitness!D:D,B1108,Fitness!E:E,C1108,Fitness!F:F,D1108,Fitness!G:G,E1108)</f>
        <v>1</v>
      </c>
    </row>
    <row r="1109" spans="1:9" x14ac:dyDescent="0.25">
      <c r="A1109">
        <v>0.3</v>
      </c>
      <c r="B1109" t="s">
        <v>15</v>
      </c>
      <c r="C1109" t="s">
        <v>11</v>
      </c>
      <c r="D1109">
        <v>1</v>
      </c>
      <c r="E1109">
        <v>64</v>
      </c>
      <c r="F1109" s="1">
        <f>_xlfn.MAXIFS(Fitness!H:H,Fitness!C:C,A1109,Fitness!D:D,B1109,Fitness!E:E,C1109,Fitness!F:F,D1109,Fitness!G:G,E1109)</f>
        <v>41.72</v>
      </c>
      <c r="G1109" s="1">
        <f>_xlfn.MINIFS(Fitness!H:H,Fitness!C:C,A1109,Fitness!D:D,B1109,Fitness!E:E,C1109,Fitness!F:F,D1109,Fitness!G:G,E1109)</f>
        <v>41.72</v>
      </c>
      <c r="H1109" s="1">
        <f>AVERAGEIFS(Fitness!H:H,Fitness!C:C,A1109,Fitness!D:D,B1109,Fitness!E:E,C1109,Fitness!F:F,D1109,Fitness!G:G,E1109)</f>
        <v>41.72</v>
      </c>
      <c r="I1109">
        <f>COUNTIFS(Fitness!C:C,A1109,Fitness!D:D,B1109,Fitness!E:E,C1109,Fitness!F:F,D1109,Fitness!G:G,E1109)</f>
        <v>1</v>
      </c>
    </row>
    <row r="1110" spans="1:9" x14ac:dyDescent="0.25">
      <c r="A1110">
        <v>0.3</v>
      </c>
      <c r="B1110" t="s">
        <v>18</v>
      </c>
      <c r="C1110" t="s">
        <v>17</v>
      </c>
      <c r="D1110">
        <v>15</v>
      </c>
      <c r="E1110">
        <v>32</v>
      </c>
      <c r="F1110" s="1">
        <f>_xlfn.MAXIFS(Fitness!H:H,Fitness!C:C,A1110,Fitness!D:D,B1110,Fitness!E:E,C1110,Fitness!F:F,D1110,Fitness!G:G,E1110)</f>
        <v>10</v>
      </c>
      <c r="G1110" s="1">
        <f>_xlfn.MINIFS(Fitness!H:H,Fitness!C:C,A1110,Fitness!D:D,B1110,Fitness!E:E,C1110,Fitness!F:F,D1110,Fitness!G:G,E1110)</f>
        <v>10</v>
      </c>
      <c r="H1110" s="1">
        <f>AVERAGEIFS(Fitness!H:H,Fitness!C:C,A1110,Fitness!D:D,B1110,Fitness!E:E,C1110,Fitness!F:F,D1110,Fitness!G:G,E1110)</f>
        <v>10</v>
      </c>
      <c r="I1110">
        <f>COUNTIFS(Fitness!C:C,A1110,Fitness!D:D,B1110,Fitness!E:E,C1110,Fitness!F:F,D1110,Fitness!G:G,E1110)</f>
        <v>1</v>
      </c>
    </row>
    <row r="1111" spans="1:9" x14ac:dyDescent="0.25">
      <c r="A1111">
        <v>0.4</v>
      </c>
      <c r="B1111" t="s">
        <v>12</v>
      </c>
      <c r="C1111" t="s">
        <v>16</v>
      </c>
      <c r="D1111">
        <v>15</v>
      </c>
      <c r="E1111">
        <v>128</v>
      </c>
      <c r="F1111" s="1">
        <f>_xlfn.MAXIFS(Fitness!H:H,Fitness!C:C,A1111,Fitness!D:D,B1111,Fitness!E:E,C1111,Fitness!F:F,D1111,Fitness!G:G,E1111)</f>
        <v>18.010000000000002</v>
      </c>
      <c r="G1111" s="1">
        <f>_xlfn.MINIFS(Fitness!H:H,Fitness!C:C,A1111,Fitness!D:D,B1111,Fitness!E:E,C1111,Fitness!F:F,D1111,Fitness!G:G,E1111)</f>
        <v>18.010000000000002</v>
      </c>
      <c r="H1111" s="1">
        <f>AVERAGEIFS(Fitness!H:H,Fitness!C:C,A1111,Fitness!D:D,B1111,Fitness!E:E,C1111,Fitness!F:F,D1111,Fitness!G:G,E1111)</f>
        <v>18.010000000000002</v>
      </c>
      <c r="I1111">
        <f>COUNTIFS(Fitness!C:C,A1111,Fitness!D:D,B1111,Fitness!E:E,C1111,Fitness!F:F,D1111,Fitness!G:G,E1111)</f>
        <v>1</v>
      </c>
    </row>
    <row r="1112" spans="1:9" x14ac:dyDescent="0.25">
      <c r="A1112">
        <v>0.5</v>
      </c>
      <c r="B1112" t="s">
        <v>12</v>
      </c>
      <c r="C1112" t="s">
        <v>11</v>
      </c>
      <c r="D1112">
        <v>1</v>
      </c>
      <c r="E1112">
        <v>16</v>
      </c>
      <c r="F1112" s="1">
        <f>_xlfn.MAXIFS(Fitness!H:H,Fitness!C:C,A1112,Fitness!D:D,B1112,Fitness!E:E,C1112,Fitness!F:F,D1112,Fitness!G:G,E1112)</f>
        <v>36.36</v>
      </c>
      <c r="G1112" s="1">
        <f>_xlfn.MINIFS(Fitness!H:H,Fitness!C:C,A1112,Fitness!D:D,B1112,Fitness!E:E,C1112,Fitness!F:F,D1112,Fitness!G:G,E1112)</f>
        <v>36.36</v>
      </c>
      <c r="H1112" s="1">
        <f>AVERAGEIFS(Fitness!H:H,Fitness!C:C,A1112,Fitness!D:D,B1112,Fitness!E:E,C1112,Fitness!F:F,D1112,Fitness!G:G,E1112)</f>
        <v>36.36</v>
      </c>
      <c r="I1112">
        <f>COUNTIFS(Fitness!C:C,A1112,Fitness!D:D,B1112,Fitness!E:E,C1112,Fitness!F:F,D1112,Fitness!G:G,E1112)</f>
        <v>1</v>
      </c>
    </row>
    <row r="1113" spans="1:9" x14ac:dyDescent="0.25">
      <c r="A1113">
        <v>0.3</v>
      </c>
      <c r="B1113" t="s">
        <v>18</v>
      </c>
      <c r="C1113" t="s">
        <v>14</v>
      </c>
      <c r="D1113">
        <v>1</v>
      </c>
      <c r="E1113">
        <v>64</v>
      </c>
      <c r="F1113" s="1">
        <f>_xlfn.MAXIFS(Fitness!H:H,Fitness!C:C,A1113,Fitness!D:D,B1113,Fitness!E:E,C1113,Fitness!F:F,D1113,Fitness!G:G,E1113)</f>
        <v>35.159999999999997</v>
      </c>
      <c r="G1113" s="1">
        <f>_xlfn.MINIFS(Fitness!H:H,Fitness!C:C,A1113,Fitness!D:D,B1113,Fitness!E:E,C1113,Fitness!F:F,D1113,Fitness!G:G,E1113)</f>
        <v>34.9</v>
      </c>
      <c r="H1113" s="1">
        <f>AVERAGEIFS(Fitness!H:H,Fitness!C:C,A1113,Fitness!D:D,B1113,Fitness!E:E,C1113,Fitness!F:F,D1113,Fitness!G:G,E1113)</f>
        <v>35.03</v>
      </c>
      <c r="I1113">
        <f>COUNTIFS(Fitness!C:C,A1113,Fitness!D:D,B1113,Fitness!E:E,C1113,Fitness!F:F,D1113,Fitness!G:G,E1113)</f>
        <v>2</v>
      </c>
    </row>
    <row r="1114" spans="1:9" x14ac:dyDescent="0.25">
      <c r="A1114">
        <v>0.1</v>
      </c>
      <c r="B1114" t="s">
        <v>18</v>
      </c>
      <c r="C1114" t="s">
        <v>19</v>
      </c>
      <c r="D1114">
        <v>1</v>
      </c>
      <c r="E1114">
        <v>128</v>
      </c>
      <c r="F1114" s="1">
        <f>_xlfn.MAXIFS(Fitness!H:H,Fitness!C:C,A1114,Fitness!D:D,B1114,Fitness!E:E,C1114,Fitness!F:F,D1114,Fitness!G:G,E1114)</f>
        <v>45.75</v>
      </c>
      <c r="G1114" s="1">
        <f>_xlfn.MINIFS(Fitness!H:H,Fitness!C:C,A1114,Fitness!D:D,B1114,Fitness!E:E,C1114,Fitness!F:F,D1114,Fitness!G:G,E1114)</f>
        <v>44.98</v>
      </c>
      <c r="H1114" s="1">
        <f>AVERAGEIFS(Fitness!H:H,Fitness!C:C,A1114,Fitness!D:D,B1114,Fitness!E:E,C1114,Fitness!F:F,D1114,Fitness!G:G,E1114)</f>
        <v>45.364999999999995</v>
      </c>
      <c r="I1114">
        <f>COUNTIFS(Fitness!C:C,A1114,Fitness!D:D,B1114,Fitness!E:E,C1114,Fitness!F:F,D1114,Fitness!G:G,E1114)</f>
        <v>2</v>
      </c>
    </row>
    <row r="1115" spans="1:9" x14ac:dyDescent="0.25">
      <c r="A1115">
        <v>0.5</v>
      </c>
      <c r="B1115" t="s">
        <v>10</v>
      </c>
      <c r="C1115" t="s">
        <v>14</v>
      </c>
      <c r="D1115">
        <v>3</v>
      </c>
      <c r="E1115">
        <v>128</v>
      </c>
      <c r="F1115" s="1">
        <f>_xlfn.MAXIFS(Fitness!H:H,Fitness!C:C,A1115,Fitness!D:D,B1115,Fitness!E:E,C1115,Fitness!F:F,D1115,Fitness!G:G,E1115)</f>
        <v>30.37</v>
      </c>
      <c r="G1115" s="1">
        <f>_xlfn.MINIFS(Fitness!H:H,Fitness!C:C,A1115,Fitness!D:D,B1115,Fitness!E:E,C1115,Fitness!F:F,D1115,Fitness!G:G,E1115)</f>
        <v>30.37</v>
      </c>
      <c r="H1115" s="1">
        <f>AVERAGEIFS(Fitness!H:H,Fitness!C:C,A1115,Fitness!D:D,B1115,Fitness!E:E,C1115,Fitness!F:F,D1115,Fitness!G:G,E1115)</f>
        <v>30.37</v>
      </c>
      <c r="I1115">
        <f>COUNTIFS(Fitness!C:C,A1115,Fitness!D:D,B1115,Fitness!E:E,C1115,Fitness!F:F,D1115,Fitness!G:G,E1115)</f>
        <v>1</v>
      </c>
    </row>
    <row r="1116" spans="1:9" x14ac:dyDescent="0.25">
      <c r="A1116">
        <v>0.25</v>
      </c>
      <c r="B1116" t="s">
        <v>20</v>
      </c>
      <c r="C1116" t="s">
        <v>16</v>
      </c>
      <c r="D1116">
        <v>3</v>
      </c>
      <c r="E1116">
        <v>128</v>
      </c>
      <c r="F1116" s="1">
        <f>_xlfn.MAXIFS(Fitness!H:H,Fitness!C:C,A1116,Fitness!D:D,B1116,Fitness!E:E,C1116,Fitness!F:F,D1116,Fitness!G:G,E1116)</f>
        <v>44.51</v>
      </c>
      <c r="G1116" s="1">
        <f>_xlfn.MINIFS(Fitness!H:H,Fitness!C:C,A1116,Fitness!D:D,B1116,Fitness!E:E,C1116,Fitness!F:F,D1116,Fitness!G:G,E1116)</f>
        <v>44.51</v>
      </c>
      <c r="H1116" s="1">
        <f>AVERAGEIFS(Fitness!H:H,Fitness!C:C,A1116,Fitness!D:D,B1116,Fitness!E:E,C1116,Fitness!F:F,D1116,Fitness!G:G,E1116)</f>
        <v>44.51</v>
      </c>
      <c r="I1116">
        <f>COUNTIFS(Fitness!C:C,A1116,Fitness!D:D,B1116,Fitness!E:E,C1116,Fitness!F:F,D1116,Fitness!G:G,E1116)</f>
        <v>1</v>
      </c>
    </row>
    <row r="1117" spans="1:9" x14ac:dyDescent="0.25">
      <c r="A1117">
        <v>0.3</v>
      </c>
      <c r="B1117" t="s">
        <v>18</v>
      </c>
      <c r="C1117" t="s">
        <v>13</v>
      </c>
      <c r="D1117">
        <v>1</v>
      </c>
      <c r="E1117">
        <v>64</v>
      </c>
      <c r="F1117" s="1">
        <f>_xlfn.MAXIFS(Fitness!H:H,Fitness!C:C,A1117,Fitness!D:D,B1117,Fitness!E:E,C1117,Fitness!F:F,D1117,Fitness!G:G,E1117)</f>
        <v>39.520000000000003</v>
      </c>
      <c r="G1117" s="1">
        <f>_xlfn.MINIFS(Fitness!H:H,Fitness!C:C,A1117,Fitness!D:D,B1117,Fitness!E:E,C1117,Fitness!F:F,D1117,Fitness!G:G,E1117)</f>
        <v>39.520000000000003</v>
      </c>
      <c r="H1117" s="1">
        <f>AVERAGEIFS(Fitness!H:H,Fitness!C:C,A1117,Fitness!D:D,B1117,Fitness!E:E,C1117,Fitness!F:F,D1117,Fitness!G:G,E1117)</f>
        <v>39.520000000000003</v>
      </c>
      <c r="I1117">
        <f>COUNTIFS(Fitness!C:C,A1117,Fitness!D:D,B1117,Fitness!E:E,C1117,Fitness!F:F,D1117,Fitness!G:G,E1117)</f>
        <v>1</v>
      </c>
    </row>
    <row r="1118" spans="1:9" x14ac:dyDescent="0.25">
      <c r="A1118">
        <v>0.1</v>
      </c>
      <c r="B1118" t="s">
        <v>10</v>
      </c>
      <c r="C1118" t="s">
        <v>11</v>
      </c>
      <c r="D1118">
        <v>15</v>
      </c>
      <c r="E1118">
        <v>32</v>
      </c>
      <c r="F1118" s="1">
        <f>_xlfn.MAXIFS(Fitness!H:H,Fitness!C:C,A1118,Fitness!D:D,B1118,Fitness!E:E,C1118,Fitness!F:F,D1118,Fitness!G:G,E1118)</f>
        <v>10</v>
      </c>
      <c r="G1118" s="1">
        <f>_xlfn.MINIFS(Fitness!H:H,Fitness!C:C,A1118,Fitness!D:D,B1118,Fitness!E:E,C1118,Fitness!F:F,D1118,Fitness!G:G,E1118)</f>
        <v>10</v>
      </c>
      <c r="H1118" s="1">
        <f>AVERAGEIFS(Fitness!H:H,Fitness!C:C,A1118,Fitness!D:D,B1118,Fitness!E:E,C1118,Fitness!F:F,D1118,Fitness!G:G,E1118)</f>
        <v>10</v>
      </c>
      <c r="I1118">
        <f>COUNTIFS(Fitness!C:C,A1118,Fitness!D:D,B1118,Fitness!E:E,C1118,Fitness!F:F,D1118,Fitness!G:G,E1118)</f>
        <v>1</v>
      </c>
    </row>
    <row r="1119" spans="1:9" x14ac:dyDescent="0.25">
      <c r="A1119">
        <v>0.3</v>
      </c>
      <c r="B1119" t="s">
        <v>18</v>
      </c>
      <c r="C1119" t="s">
        <v>11</v>
      </c>
      <c r="D1119">
        <v>1</v>
      </c>
      <c r="E1119">
        <v>128</v>
      </c>
      <c r="F1119" s="1">
        <f>_xlfn.MAXIFS(Fitness!H:H,Fitness!C:C,A1119,Fitness!D:D,B1119,Fitness!E:E,C1119,Fitness!F:F,D1119,Fitness!G:G,E1119)</f>
        <v>44.8</v>
      </c>
      <c r="G1119" s="1">
        <f>_xlfn.MINIFS(Fitness!H:H,Fitness!C:C,A1119,Fitness!D:D,B1119,Fitness!E:E,C1119,Fitness!F:F,D1119,Fitness!G:G,E1119)</f>
        <v>44.8</v>
      </c>
      <c r="H1119" s="1">
        <f>AVERAGEIFS(Fitness!H:H,Fitness!C:C,A1119,Fitness!D:D,B1119,Fitness!E:E,C1119,Fitness!F:F,D1119,Fitness!G:G,E1119)</f>
        <v>44.8</v>
      </c>
      <c r="I1119">
        <f>COUNTIFS(Fitness!C:C,A1119,Fitness!D:D,B1119,Fitness!E:E,C1119,Fitness!F:F,D1119,Fitness!G:G,E1119)</f>
        <v>1</v>
      </c>
    </row>
    <row r="1120" spans="1:9" x14ac:dyDescent="0.25">
      <c r="A1120">
        <v>0.25</v>
      </c>
      <c r="B1120" t="s">
        <v>20</v>
      </c>
      <c r="C1120" t="s">
        <v>17</v>
      </c>
      <c r="D1120">
        <v>1</v>
      </c>
      <c r="E1120">
        <v>128</v>
      </c>
      <c r="F1120" s="1">
        <f>_xlfn.MAXIFS(Fitness!H:H,Fitness!C:C,A1120,Fitness!D:D,B1120,Fitness!E:E,C1120,Fitness!F:F,D1120,Fitness!G:G,E1120)</f>
        <v>42.44</v>
      </c>
      <c r="G1120" s="1">
        <f>_xlfn.MINIFS(Fitness!H:H,Fitness!C:C,A1120,Fitness!D:D,B1120,Fitness!E:E,C1120,Fitness!F:F,D1120,Fitness!G:G,E1120)</f>
        <v>42.44</v>
      </c>
      <c r="H1120" s="1">
        <f>AVERAGEIFS(Fitness!H:H,Fitness!C:C,A1120,Fitness!D:D,B1120,Fitness!E:E,C1120,Fitness!F:F,D1120,Fitness!G:G,E1120)</f>
        <v>42.44</v>
      </c>
      <c r="I1120">
        <f>COUNTIFS(Fitness!C:C,A1120,Fitness!D:D,B1120,Fitness!E:E,C1120,Fitness!F:F,D1120,Fitness!G:G,E1120)</f>
        <v>1</v>
      </c>
    </row>
    <row r="1121" spans="1:9" x14ac:dyDescent="0.25">
      <c r="A1121">
        <v>0.25</v>
      </c>
      <c r="B1121" t="s">
        <v>18</v>
      </c>
      <c r="C1121" t="s">
        <v>16</v>
      </c>
      <c r="D1121">
        <v>3</v>
      </c>
      <c r="E1121">
        <v>128</v>
      </c>
      <c r="F1121" s="1">
        <f>_xlfn.MAXIFS(Fitness!H:H,Fitness!C:C,A1121,Fitness!D:D,B1121,Fitness!E:E,C1121,Fitness!F:F,D1121,Fitness!G:G,E1121)</f>
        <v>47.25</v>
      </c>
      <c r="G1121" s="1">
        <f>_xlfn.MINIFS(Fitness!H:H,Fitness!C:C,A1121,Fitness!D:D,B1121,Fitness!E:E,C1121,Fitness!F:F,D1121,Fitness!G:G,E1121)</f>
        <v>45.98</v>
      </c>
      <c r="H1121" s="1">
        <f>AVERAGEIFS(Fitness!H:H,Fitness!C:C,A1121,Fitness!D:D,B1121,Fitness!E:E,C1121,Fitness!F:F,D1121,Fitness!G:G,E1121)</f>
        <v>46.614999999999995</v>
      </c>
      <c r="I1121">
        <f>COUNTIFS(Fitness!C:C,A1121,Fitness!D:D,B1121,Fitness!E:E,C1121,Fitness!F:F,D1121,Fitness!G:G,E1121)</f>
        <v>2</v>
      </c>
    </row>
    <row r="1122" spans="1:9" x14ac:dyDescent="0.25">
      <c r="A1122">
        <v>0.25</v>
      </c>
      <c r="B1122" t="s">
        <v>15</v>
      </c>
      <c r="C1122" t="s">
        <v>13</v>
      </c>
      <c r="D1122">
        <v>3</v>
      </c>
      <c r="E1122">
        <v>32</v>
      </c>
      <c r="F1122" s="1">
        <f>_xlfn.MAXIFS(Fitness!H:H,Fitness!C:C,A1122,Fitness!D:D,B1122,Fitness!E:E,C1122,Fitness!F:F,D1122,Fitness!G:G,E1122)</f>
        <v>30.38</v>
      </c>
      <c r="G1122" s="1">
        <f>_xlfn.MINIFS(Fitness!H:H,Fitness!C:C,A1122,Fitness!D:D,B1122,Fitness!E:E,C1122,Fitness!F:F,D1122,Fitness!G:G,E1122)</f>
        <v>30.38</v>
      </c>
      <c r="H1122" s="1">
        <f>AVERAGEIFS(Fitness!H:H,Fitness!C:C,A1122,Fitness!D:D,B1122,Fitness!E:E,C1122,Fitness!F:F,D1122,Fitness!G:G,E1122)</f>
        <v>30.38</v>
      </c>
      <c r="I1122">
        <f>COUNTIFS(Fitness!C:C,A1122,Fitness!D:D,B1122,Fitness!E:E,C1122,Fitness!F:F,D1122,Fitness!G:G,E1122)</f>
        <v>1</v>
      </c>
    </row>
    <row r="1123" spans="1:9" x14ac:dyDescent="0.25">
      <c r="A1123">
        <v>0.4</v>
      </c>
      <c r="B1123" t="s">
        <v>18</v>
      </c>
      <c r="C1123" t="s">
        <v>16</v>
      </c>
      <c r="D1123">
        <v>1</v>
      </c>
      <c r="E1123">
        <v>4</v>
      </c>
      <c r="F1123" s="1">
        <f>_xlfn.MAXIFS(Fitness!H:H,Fitness!C:C,A1123,Fitness!D:D,B1123,Fitness!E:E,C1123,Fitness!F:F,D1123,Fitness!G:G,E1123)</f>
        <v>31.63</v>
      </c>
      <c r="G1123" s="1">
        <f>_xlfn.MINIFS(Fitness!H:H,Fitness!C:C,A1123,Fitness!D:D,B1123,Fitness!E:E,C1123,Fitness!F:F,D1123,Fitness!G:G,E1123)</f>
        <v>31.63</v>
      </c>
      <c r="H1123" s="1">
        <f>AVERAGEIFS(Fitness!H:H,Fitness!C:C,A1123,Fitness!D:D,B1123,Fitness!E:E,C1123,Fitness!F:F,D1123,Fitness!G:G,E1123)</f>
        <v>31.63</v>
      </c>
      <c r="I1123">
        <f>COUNTIFS(Fitness!C:C,A1123,Fitness!D:D,B1123,Fitness!E:E,C1123,Fitness!F:F,D1123,Fitness!G:G,E1123)</f>
        <v>1</v>
      </c>
    </row>
    <row r="1124" spans="1:9" x14ac:dyDescent="0.25">
      <c r="A1124">
        <v>0.25</v>
      </c>
      <c r="B1124" t="s">
        <v>18</v>
      </c>
      <c r="C1124" t="s">
        <v>11</v>
      </c>
      <c r="D1124">
        <v>6</v>
      </c>
      <c r="E1124">
        <v>32</v>
      </c>
      <c r="F1124" s="1">
        <f>_xlfn.MAXIFS(Fitness!H:H,Fitness!C:C,A1124,Fitness!D:D,B1124,Fitness!E:E,C1124,Fitness!F:F,D1124,Fitness!G:G,E1124)</f>
        <v>19.07</v>
      </c>
      <c r="G1124" s="1">
        <f>_xlfn.MINIFS(Fitness!H:H,Fitness!C:C,A1124,Fitness!D:D,B1124,Fitness!E:E,C1124,Fitness!F:F,D1124,Fitness!G:G,E1124)</f>
        <v>19.07</v>
      </c>
      <c r="H1124" s="1">
        <f>AVERAGEIFS(Fitness!H:H,Fitness!C:C,A1124,Fitness!D:D,B1124,Fitness!E:E,C1124,Fitness!F:F,D1124,Fitness!G:G,E1124)</f>
        <v>19.07</v>
      </c>
      <c r="I1124">
        <f>COUNTIFS(Fitness!C:C,A1124,Fitness!D:D,B1124,Fitness!E:E,C1124,Fitness!F:F,D1124,Fitness!G:G,E1124)</f>
        <v>1</v>
      </c>
    </row>
    <row r="1125" spans="1:9" x14ac:dyDescent="0.25">
      <c r="A1125">
        <v>0.25</v>
      </c>
      <c r="B1125" t="s">
        <v>10</v>
      </c>
      <c r="C1125" t="s">
        <v>16</v>
      </c>
      <c r="D1125">
        <v>6</v>
      </c>
      <c r="E1125">
        <v>128</v>
      </c>
      <c r="F1125" s="1">
        <f>_xlfn.MAXIFS(Fitness!H:H,Fitness!C:C,A1125,Fitness!D:D,B1125,Fitness!E:E,C1125,Fitness!F:F,D1125,Fitness!G:G,E1125)</f>
        <v>40.799999999999997</v>
      </c>
      <c r="G1125" s="1">
        <f>_xlfn.MINIFS(Fitness!H:H,Fitness!C:C,A1125,Fitness!D:D,B1125,Fitness!E:E,C1125,Fitness!F:F,D1125,Fitness!G:G,E1125)</f>
        <v>40.799999999999997</v>
      </c>
      <c r="H1125" s="1">
        <f>AVERAGEIFS(Fitness!H:H,Fitness!C:C,A1125,Fitness!D:D,B1125,Fitness!E:E,C1125,Fitness!F:F,D1125,Fitness!G:G,E1125)</f>
        <v>40.799999999999997</v>
      </c>
      <c r="I1125">
        <f>COUNTIFS(Fitness!C:C,A1125,Fitness!D:D,B1125,Fitness!E:E,C1125,Fitness!F:F,D1125,Fitness!G:G,E1125)</f>
        <v>1</v>
      </c>
    </row>
    <row r="1126" spans="1:9" x14ac:dyDescent="0.25">
      <c r="A1126">
        <v>0.4</v>
      </c>
      <c r="B1126" t="s">
        <v>10</v>
      </c>
      <c r="C1126" t="s">
        <v>16</v>
      </c>
      <c r="D1126">
        <v>1</v>
      </c>
      <c r="E1126">
        <v>16</v>
      </c>
      <c r="F1126" s="1">
        <f>_xlfn.MAXIFS(Fitness!H:H,Fitness!C:C,A1126,Fitness!D:D,B1126,Fitness!E:E,C1126,Fitness!F:F,D1126,Fitness!G:G,E1126)</f>
        <v>38.06</v>
      </c>
      <c r="G1126" s="1">
        <f>_xlfn.MINIFS(Fitness!H:H,Fitness!C:C,A1126,Fitness!D:D,B1126,Fitness!E:E,C1126,Fitness!F:F,D1126,Fitness!G:G,E1126)</f>
        <v>38.06</v>
      </c>
      <c r="H1126" s="1">
        <f>AVERAGEIFS(Fitness!H:H,Fitness!C:C,A1126,Fitness!D:D,B1126,Fitness!E:E,C1126,Fitness!F:F,D1126,Fitness!G:G,E1126)</f>
        <v>38.06</v>
      </c>
      <c r="I1126">
        <f>COUNTIFS(Fitness!C:C,A1126,Fitness!D:D,B1126,Fitness!E:E,C1126,Fitness!F:F,D1126,Fitness!G:G,E1126)</f>
        <v>1</v>
      </c>
    </row>
    <row r="1127" spans="1:9" x14ac:dyDescent="0.25">
      <c r="A1127">
        <v>0.5</v>
      </c>
      <c r="B1127" t="s">
        <v>18</v>
      </c>
      <c r="C1127" t="s">
        <v>16</v>
      </c>
      <c r="D1127">
        <v>1</v>
      </c>
      <c r="E1127">
        <v>4</v>
      </c>
      <c r="F1127" s="1">
        <f>_xlfn.MAXIFS(Fitness!H:H,Fitness!C:C,A1127,Fitness!D:D,B1127,Fitness!E:E,C1127,Fitness!F:F,D1127,Fitness!G:G,E1127)</f>
        <v>29.92</v>
      </c>
      <c r="G1127" s="1">
        <f>_xlfn.MINIFS(Fitness!H:H,Fitness!C:C,A1127,Fitness!D:D,B1127,Fitness!E:E,C1127,Fitness!F:F,D1127,Fitness!G:G,E1127)</f>
        <v>29.92</v>
      </c>
      <c r="H1127" s="1">
        <f>AVERAGEIFS(Fitness!H:H,Fitness!C:C,A1127,Fitness!D:D,B1127,Fitness!E:E,C1127,Fitness!F:F,D1127,Fitness!G:G,E1127)</f>
        <v>29.92</v>
      </c>
      <c r="I1127">
        <f>COUNTIFS(Fitness!C:C,A1127,Fitness!D:D,B1127,Fitness!E:E,C1127,Fitness!F:F,D1127,Fitness!G:G,E1127)</f>
        <v>1</v>
      </c>
    </row>
    <row r="1128" spans="1:9" x14ac:dyDescent="0.25">
      <c r="A1128">
        <v>0.1</v>
      </c>
      <c r="B1128" t="s">
        <v>18</v>
      </c>
      <c r="C1128" t="s">
        <v>17</v>
      </c>
      <c r="D1128">
        <v>1</v>
      </c>
      <c r="E1128">
        <v>64</v>
      </c>
      <c r="F1128" s="1">
        <f>_xlfn.MAXIFS(Fitness!H:H,Fitness!C:C,A1128,Fitness!D:D,B1128,Fitness!E:E,C1128,Fitness!F:F,D1128,Fitness!G:G,E1128)</f>
        <v>44.59</v>
      </c>
      <c r="G1128" s="1">
        <f>_xlfn.MINIFS(Fitness!H:H,Fitness!C:C,A1128,Fitness!D:D,B1128,Fitness!E:E,C1128,Fitness!F:F,D1128,Fitness!G:G,E1128)</f>
        <v>44.59</v>
      </c>
      <c r="H1128" s="1">
        <f>AVERAGEIFS(Fitness!H:H,Fitness!C:C,A1128,Fitness!D:D,B1128,Fitness!E:E,C1128,Fitness!F:F,D1128,Fitness!G:G,E1128)</f>
        <v>44.59</v>
      </c>
      <c r="I1128">
        <f>COUNTIFS(Fitness!C:C,A1128,Fitness!D:D,B1128,Fitness!E:E,C1128,Fitness!F:F,D1128,Fitness!G:G,E1128)</f>
        <v>1</v>
      </c>
    </row>
    <row r="1129" spans="1:9" x14ac:dyDescent="0.25">
      <c r="A1129">
        <v>0.1</v>
      </c>
      <c r="B1129" t="s">
        <v>10</v>
      </c>
      <c r="C1129" t="s">
        <v>17</v>
      </c>
      <c r="D1129">
        <v>1</v>
      </c>
      <c r="E1129">
        <v>64</v>
      </c>
      <c r="F1129" s="1">
        <f>_xlfn.MAXIFS(Fitness!H:H,Fitness!C:C,A1129,Fitness!D:D,B1129,Fitness!E:E,C1129,Fitness!F:F,D1129,Fitness!G:G,E1129)</f>
        <v>43.07</v>
      </c>
      <c r="G1129" s="1">
        <f>_xlfn.MINIFS(Fitness!H:H,Fitness!C:C,A1129,Fitness!D:D,B1129,Fitness!E:E,C1129,Fitness!F:F,D1129,Fitness!G:G,E1129)</f>
        <v>43.07</v>
      </c>
      <c r="H1129" s="1">
        <f>AVERAGEIFS(Fitness!H:H,Fitness!C:C,A1129,Fitness!D:D,B1129,Fitness!E:E,C1129,Fitness!F:F,D1129,Fitness!G:G,E1129)</f>
        <v>43.07</v>
      </c>
      <c r="I1129">
        <f>COUNTIFS(Fitness!C:C,A1129,Fitness!D:D,B1129,Fitness!E:E,C1129,Fitness!F:F,D1129,Fitness!G:G,E1129)</f>
        <v>1</v>
      </c>
    </row>
    <row r="1130" spans="1:9" x14ac:dyDescent="0.25">
      <c r="A1130">
        <v>0.1</v>
      </c>
      <c r="B1130" t="s">
        <v>10</v>
      </c>
      <c r="C1130" t="s">
        <v>16</v>
      </c>
      <c r="D1130">
        <v>15</v>
      </c>
      <c r="E1130">
        <v>16</v>
      </c>
      <c r="F1130" s="1">
        <f>_xlfn.MAXIFS(Fitness!H:H,Fitness!C:C,A1130,Fitness!D:D,B1130,Fitness!E:E,C1130,Fitness!F:F,D1130,Fitness!G:G,E1130)</f>
        <v>25.16</v>
      </c>
      <c r="G1130" s="1">
        <f>_xlfn.MINIFS(Fitness!H:H,Fitness!C:C,A1130,Fitness!D:D,B1130,Fitness!E:E,C1130,Fitness!F:F,D1130,Fitness!G:G,E1130)</f>
        <v>25.16</v>
      </c>
      <c r="H1130" s="1">
        <f>AVERAGEIFS(Fitness!H:H,Fitness!C:C,A1130,Fitness!D:D,B1130,Fitness!E:E,C1130,Fitness!F:F,D1130,Fitness!G:G,E1130)</f>
        <v>25.16</v>
      </c>
      <c r="I1130">
        <f>COUNTIFS(Fitness!C:C,A1130,Fitness!D:D,B1130,Fitness!E:E,C1130,Fitness!F:F,D1130,Fitness!G:G,E1130)</f>
        <v>1</v>
      </c>
    </row>
    <row r="1131" spans="1:9" x14ac:dyDescent="0.25">
      <c r="A1131">
        <v>0.1</v>
      </c>
      <c r="B1131" t="s">
        <v>18</v>
      </c>
      <c r="C1131" t="s">
        <v>14</v>
      </c>
      <c r="D1131">
        <v>6</v>
      </c>
      <c r="E1131">
        <v>128</v>
      </c>
      <c r="F1131" s="1">
        <f>_xlfn.MAXIFS(Fitness!H:H,Fitness!C:C,A1131,Fitness!D:D,B1131,Fitness!E:E,C1131,Fitness!F:F,D1131,Fitness!G:G,E1131)</f>
        <v>41.62</v>
      </c>
      <c r="G1131" s="1">
        <f>_xlfn.MINIFS(Fitness!H:H,Fitness!C:C,A1131,Fitness!D:D,B1131,Fitness!E:E,C1131,Fitness!F:F,D1131,Fitness!G:G,E1131)</f>
        <v>41.62</v>
      </c>
      <c r="H1131" s="1">
        <f>AVERAGEIFS(Fitness!H:H,Fitness!C:C,A1131,Fitness!D:D,B1131,Fitness!E:E,C1131,Fitness!F:F,D1131,Fitness!G:G,E1131)</f>
        <v>41.62</v>
      </c>
      <c r="I1131">
        <f>COUNTIFS(Fitness!C:C,A1131,Fitness!D:D,B1131,Fitness!E:E,C1131,Fitness!F:F,D1131,Fitness!G:G,E1131)</f>
        <v>1</v>
      </c>
    </row>
    <row r="1132" spans="1:9" x14ac:dyDescent="0.25">
      <c r="A1132">
        <v>0.5</v>
      </c>
      <c r="B1132" t="s">
        <v>18</v>
      </c>
      <c r="C1132" t="s">
        <v>11</v>
      </c>
      <c r="D1132">
        <v>12</v>
      </c>
      <c r="E1132">
        <v>8</v>
      </c>
      <c r="F1132" s="1">
        <f>_xlfn.MAXIFS(Fitness!H:H,Fitness!C:C,A1132,Fitness!D:D,B1132,Fitness!E:E,C1132,Fitness!F:F,D1132,Fitness!G:G,E1132)</f>
        <v>10</v>
      </c>
      <c r="G1132" s="1">
        <f>_xlfn.MINIFS(Fitness!H:H,Fitness!C:C,A1132,Fitness!D:D,B1132,Fitness!E:E,C1132,Fitness!F:F,D1132,Fitness!G:G,E1132)</f>
        <v>10</v>
      </c>
      <c r="H1132" s="1">
        <f>AVERAGEIFS(Fitness!H:H,Fitness!C:C,A1132,Fitness!D:D,B1132,Fitness!E:E,C1132,Fitness!F:F,D1132,Fitness!G:G,E1132)</f>
        <v>10</v>
      </c>
      <c r="I1132">
        <f>COUNTIFS(Fitness!C:C,A1132,Fitness!D:D,B1132,Fitness!E:E,C1132,Fitness!F:F,D1132,Fitness!G:G,E1132)</f>
        <v>1</v>
      </c>
    </row>
    <row r="1133" spans="1:9" x14ac:dyDescent="0.25">
      <c r="A1133">
        <v>0.3</v>
      </c>
      <c r="B1133" t="s">
        <v>18</v>
      </c>
      <c r="C1133" t="s">
        <v>14</v>
      </c>
      <c r="D1133">
        <v>1</v>
      </c>
      <c r="E1133">
        <v>128</v>
      </c>
      <c r="F1133" s="1">
        <f>_xlfn.MAXIFS(Fitness!H:H,Fitness!C:C,A1133,Fitness!D:D,B1133,Fitness!E:E,C1133,Fitness!F:F,D1133,Fitness!G:G,E1133)</f>
        <v>36.51</v>
      </c>
      <c r="G1133" s="1">
        <f>_xlfn.MINIFS(Fitness!H:H,Fitness!C:C,A1133,Fitness!D:D,B1133,Fitness!E:E,C1133,Fitness!F:F,D1133,Fitness!G:G,E1133)</f>
        <v>36.51</v>
      </c>
      <c r="H1133" s="1">
        <f>AVERAGEIFS(Fitness!H:H,Fitness!C:C,A1133,Fitness!D:D,B1133,Fitness!E:E,C1133,Fitness!F:F,D1133,Fitness!G:G,E1133)</f>
        <v>36.51</v>
      </c>
      <c r="I1133">
        <f>COUNTIFS(Fitness!C:C,A1133,Fitness!D:D,B1133,Fitness!E:E,C1133,Fitness!F:F,D1133,Fitness!G:G,E1133)</f>
        <v>1</v>
      </c>
    </row>
    <row r="1134" spans="1:9" x14ac:dyDescent="0.25">
      <c r="A1134">
        <v>0.1</v>
      </c>
      <c r="B1134" t="s">
        <v>15</v>
      </c>
      <c r="C1134" t="s">
        <v>14</v>
      </c>
      <c r="D1134">
        <v>12</v>
      </c>
      <c r="E1134">
        <v>128</v>
      </c>
      <c r="F1134" s="1">
        <f>_xlfn.MAXIFS(Fitness!H:H,Fitness!C:C,A1134,Fitness!D:D,B1134,Fitness!E:E,C1134,Fitness!F:F,D1134,Fitness!G:G,E1134)</f>
        <v>28.03</v>
      </c>
      <c r="G1134" s="1">
        <f>_xlfn.MINIFS(Fitness!H:H,Fitness!C:C,A1134,Fitness!D:D,B1134,Fitness!E:E,C1134,Fitness!F:F,D1134,Fitness!G:G,E1134)</f>
        <v>19.53</v>
      </c>
      <c r="H1134" s="1">
        <f>AVERAGEIFS(Fitness!H:H,Fitness!C:C,A1134,Fitness!D:D,B1134,Fitness!E:E,C1134,Fitness!F:F,D1134,Fitness!G:G,E1134)</f>
        <v>23.78</v>
      </c>
      <c r="I1134">
        <f>COUNTIFS(Fitness!C:C,A1134,Fitness!D:D,B1134,Fitness!E:E,C1134,Fitness!F:F,D1134,Fitness!G:G,E1134)</f>
        <v>2</v>
      </c>
    </row>
    <row r="1135" spans="1:9" x14ac:dyDescent="0.25">
      <c r="A1135">
        <v>0.1</v>
      </c>
      <c r="B1135" t="s">
        <v>10</v>
      </c>
      <c r="C1135" t="s">
        <v>14</v>
      </c>
      <c r="D1135">
        <v>1</v>
      </c>
      <c r="E1135">
        <v>128</v>
      </c>
      <c r="F1135" s="1">
        <f>_xlfn.MAXIFS(Fitness!H:H,Fitness!C:C,A1135,Fitness!D:D,B1135,Fitness!E:E,C1135,Fitness!F:F,D1135,Fitness!G:G,E1135)</f>
        <v>44.87</v>
      </c>
      <c r="G1135" s="1">
        <f>_xlfn.MINIFS(Fitness!H:H,Fitness!C:C,A1135,Fitness!D:D,B1135,Fitness!E:E,C1135,Fitness!F:F,D1135,Fitness!G:G,E1135)</f>
        <v>44.08</v>
      </c>
      <c r="H1135" s="1">
        <f>AVERAGEIFS(Fitness!H:H,Fitness!C:C,A1135,Fitness!D:D,B1135,Fitness!E:E,C1135,Fitness!F:F,D1135,Fitness!G:G,E1135)</f>
        <v>44.474999999999994</v>
      </c>
      <c r="I1135">
        <f>COUNTIFS(Fitness!C:C,A1135,Fitness!D:D,B1135,Fitness!E:E,C1135,Fitness!F:F,D1135,Fitness!G:G,E1135)</f>
        <v>2</v>
      </c>
    </row>
    <row r="1136" spans="1:9" x14ac:dyDescent="0.25">
      <c r="A1136">
        <v>0.25</v>
      </c>
      <c r="B1136" t="s">
        <v>15</v>
      </c>
      <c r="C1136" t="s">
        <v>14</v>
      </c>
      <c r="D1136">
        <v>15</v>
      </c>
      <c r="E1136">
        <v>128</v>
      </c>
      <c r="F1136" s="1">
        <f>_xlfn.MAXIFS(Fitness!H:H,Fitness!C:C,A1136,Fitness!D:D,B1136,Fitness!E:E,C1136,Fitness!F:F,D1136,Fitness!G:G,E1136)</f>
        <v>16.96</v>
      </c>
      <c r="G1136" s="1">
        <f>_xlfn.MINIFS(Fitness!H:H,Fitness!C:C,A1136,Fitness!D:D,B1136,Fitness!E:E,C1136,Fitness!F:F,D1136,Fitness!G:G,E1136)</f>
        <v>16.96</v>
      </c>
      <c r="H1136" s="1">
        <f>AVERAGEIFS(Fitness!H:H,Fitness!C:C,A1136,Fitness!D:D,B1136,Fitness!E:E,C1136,Fitness!F:F,D1136,Fitness!G:G,E1136)</f>
        <v>16.96</v>
      </c>
      <c r="I1136">
        <f>COUNTIFS(Fitness!C:C,A1136,Fitness!D:D,B1136,Fitness!E:E,C1136,Fitness!F:F,D1136,Fitness!G:G,E1136)</f>
        <v>1</v>
      </c>
    </row>
    <row r="1137" spans="1:9" x14ac:dyDescent="0.25">
      <c r="A1137">
        <v>0.3</v>
      </c>
      <c r="B1137" t="s">
        <v>18</v>
      </c>
      <c r="C1137" t="s">
        <v>17</v>
      </c>
      <c r="D1137">
        <v>15</v>
      </c>
      <c r="E1137">
        <v>64</v>
      </c>
      <c r="F1137" s="1">
        <f>_xlfn.MAXIFS(Fitness!H:H,Fitness!C:C,A1137,Fitness!D:D,B1137,Fitness!E:E,C1137,Fitness!F:F,D1137,Fitness!G:G,E1137)</f>
        <v>20.22</v>
      </c>
      <c r="G1137" s="1">
        <f>_xlfn.MINIFS(Fitness!H:H,Fitness!C:C,A1137,Fitness!D:D,B1137,Fitness!E:E,C1137,Fitness!F:F,D1137,Fitness!G:G,E1137)</f>
        <v>20.22</v>
      </c>
      <c r="H1137" s="1">
        <f>AVERAGEIFS(Fitness!H:H,Fitness!C:C,A1137,Fitness!D:D,B1137,Fitness!E:E,C1137,Fitness!F:F,D1137,Fitness!G:G,E1137)</f>
        <v>20.22</v>
      </c>
      <c r="I1137">
        <f>COUNTIFS(Fitness!C:C,A1137,Fitness!D:D,B1137,Fitness!E:E,C1137,Fitness!F:F,D1137,Fitness!G:G,E1137)</f>
        <v>1</v>
      </c>
    </row>
    <row r="1138" spans="1:9" x14ac:dyDescent="0.25">
      <c r="A1138">
        <v>0.25</v>
      </c>
      <c r="B1138" t="s">
        <v>10</v>
      </c>
      <c r="C1138" t="s">
        <v>16</v>
      </c>
      <c r="D1138">
        <v>3</v>
      </c>
      <c r="E1138">
        <v>128</v>
      </c>
      <c r="F1138" s="1">
        <f>_xlfn.MAXIFS(Fitness!H:H,Fitness!C:C,A1138,Fitness!D:D,B1138,Fitness!E:E,C1138,Fitness!F:F,D1138,Fitness!G:G,E1138)</f>
        <v>42.36</v>
      </c>
      <c r="G1138" s="1">
        <f>_xlfn.MINIFS(Fitness!H:H,Fitness!C:C,A1138,Fitness!D:D,B1138,Fitness!E:E,C1138,Fitness!F:F,D1138,Fitness!G:G,E1138)</f>
        <v>42.36</v>
      </c>
      <c r="H1138" s="1">
        <f>AVERAGEIFS(Fitness!H:H,Fitness!C:C,A1138,Fitness!D:D,B1138,Fitness!E:E,C1138,Fitness!F:F,D1138,Fitness!G:G,E1138)</f>
        <v>42.36</v>
      </c>
      <c r="I1138">
        <f>COUNTIFS(Fitness!C:C,A1138,Fitness!D:D,B1138,Fitness!E:E,C1138,Fitness!F:F,D1138,Fitness!G:G,E1138)</f>
        <v>1</v>
      </c>
    </row>
    <row r="1139" spans="1:9" x14ac:dyDescent="0.25">
      <c r="A1139">
        <v>0.1</v>
      </c>
      <c r="B1139" t="s">
        <v>18</v>
      </c>
      <c r="C1139" t="s">
        <v>13</v>
      </c>
      <c r="D1139">
        <v>12</v>
      </c>
      <c r="E1139">
        <v>32</v>
      </c>
      <c r="F1139" s="1">
        <f>_xlfn.MAXIFS(Fitness!H:H,Fitness!C:C,A1139,Fitness!D:D,B1139,Fitness!E:E,C1139,Fitness!F:F,D1139,Fitness!G:G,E1139)</f>
        <v>29</v>
      </c>
      <c r="G1139" s="1">
        <f>_xlfn.MINIFS(Fitness!H:H,Fitness!C:C,A1139,Fitness!D:D,B1139,Fitness!E:E,C1139,Fitness!F:F,D1139,Fitness!G:G,E1139)</f>
        <v>29</v>
      </c>
      <c r="H1139" s="1">
        <f>AVERAGEIFS(Fitness!H:H,Fitness!C:C,A1139,Fitness!D:D,B1139,Fitness!E:E,C1139,Fitness!F:F,D1139,Fitness!G:G,E1139)</f>
        <v>29</v>
      </c>
      <c r="I1139">
        <f>COUNTIFS(Fitness!C:C,A1139,Fitness!D:D,B1139,Fitness!E:E,C1139,Fitness!F:F,D1139,Fitness!G:G,E1139)</f>
        <v>1</v>
      </c>
    </row>
    <row r="1140" spans="1:9" x14ac:dyDescent="0.25">
      <c r="A1140">
        <v>0.5</v>
      </c>
      <c r="B1140" t="s">
        <v>18</v>
      </c>
      <c r="C1140" t="s">
        <v>16</v>
      </c>
      <c r="D1140">
        <v>15</v>
      </c>
      <c r="E1140">
        <v>128</v>
      </c>
      <c r="F1140" s="1">
        <f>_xlfn.MAXIFS(Fitness!H:H,Fitness!C:C,A1140,Fitness!D:D,B1140,Fitness!E:E,C1140,Fitness!F:F,D1140,Fitness!G:G,E1140)</f>
        <v>10</v>
      </c>
      <c r="G1140" s="1">
        <f>_xlfn.MINIFS(Fitness!H:H,Fitness!C:C,A1140,Fitness!D:D,B1140,Fitness!E:E,C1140,Fitness!F:F,D1140,Fitness!G:G,E1140)</f>
        <v>10</v>
      </c>
      <c r="H1140" s="1">
        <f>AVERAGEIFS(Fitness!H:H,Fitness!C:C,A1140,Fitness!D:D,B1140,Fitness!E:E,C1140,Fitness!F:F,D1140,Fitness!G:G,E1140)</f>
        <v>10</v>
      </c>
      <c r="I1140">
        <f>COUNTIFS(Fitness!C:C,A1140,Fitness!D:D,B1140,Fitness!E:E,C1140,Fitness!F:F,D1140,Fitness!G:G,E1140)</f>
        <v>1</v>
      </c>
    </row>
    <row r="1141" spans="1:9" x14ac:dyDescent="0.25">
      <c r="A1141">
        <v>0.3</v>
      </c>
      <c r="B1141" t="s">
        <v>12</v>
      </c>
      <c r="C1141" t="s">
        <v>11</v>
      </c>
      <c r="D1141">
        <v>1</v>
      </c>
      <c r="E1141">
        <v>8</v>
      </c>
      <c r="F1141" s="1">
        <f>_xlfn.MAXIFS(Fitness!H:H,Fitness!C:C,A1141,Fitness!D:D,B1141,Fitness!E:E,C1141,Fitness!F:F,D1141,Fitness!G:G,E1141)</f>
        <v>32.32</v>
      </c>
      <c r="G1141" s="1">
        <f>_xlfn.MINIFS(Fitness!H:H,Fitness!C:C,A1141,Fitness!D:D,B1141,Fitness!E:E,C1141,Fitness!F:F,D1141,Fitness!G:G,E1141)</f>
        <v>32.32</v>
      </c>
      <c r="H1141" s="1">
        <f>AVERAGEIFS(Fitness!H:H,Fitness!C:C,A1141,Fitness!D:D,B1141,Fitness!E:E,C1141,Fitness!F:F,D1141,Fitness!G:G,E1141)</f>
        <v>32.32</v>
      </c>
      <c r="I1141">
        <f>COUNTIFS(Fitness!C:C,A1141,Fitness!D:D,B1141,Fitness!E:E,C1141,Fitness!F:F,D1141,Fitness!G:G,E1141)</f>
        <v>1</v>
      </c>
    </row>
    <row r="1142" spans="1:9" x14ac:dyDescent="0.25">
      <c r="A1142">
        <v>0.25</v>
      </c>
      <c r="B1142" t="s">
        <v>15</v>
      </c>
      <c r="C1142" t="s">
        <v>14</v>
      </c>
      <c r="D1142">
        <v>1</v>
      </c>
      <c r="E1142">
        <v>128</v>
      </c>
      <c r="F1142" s="1">
        <f>_xlfn.MAXIFS(Fitness!H:H,Fitness!C:C,A1142,Fitness!D:D,B1142,Fitness!E:E,C1142,Fitness!F:F,D1142,Fitness!G:G,E1142)</f>
        <v>33.83</v>
      </c>
      <c r="G1142" s="1">
        <f>_xlfn.MINIFS(Fitness!H:H,Fitness!C:C,A1142,Fitness!D:D,B1142,Fitness!E:E,C1142,Fitness!F:F,D1142,Fitness!G:G,E1142)</f>
        <v>33.83</v>
      </c>
      <c r="H1142" s="1">
        <f>AVERAGEIFS(Fitness!H:H,Fitness!C:C,A1142,Fitness!D:D,B1142,Fitness!E:E,C1142,Fitness!F:F,D1142,Fitness!G:G,E1142)</f>
        <v>33.83</v>
      </c>
      <c r="I1142">
        <f>COUNTIFS(Fitness!C:C,A1142,Fitness!D:D,B1142,Fitness!E:E,C1142,Fitness!F:F,D1142,Fitness!G:G,E1142)</f>
        <v>1</v>
      </c>
    </row>
    <row r="1143" spans="1:9" x14ac:dyDescent="0.25">
      <c r="A1143">
        <v>0.2</v>
      </c>
      <c r="B1143" t="s">
        <v>18</v>
      </c>
      <c r="C1143" t="s">
        <v>16</v>
      </c>
      <c r="D1143">
        <v>1</v>
      </c>
      <c r="E1143">
        <v>128</v>
      </c>
      <c r="F1143" s="1">
        <f>_xlfn.MAXIFS(Fitness!H:H,Fitness!C:C,A1143,Fitness!D:D,B1143,Fitness!E:E,C1143,Fitness!F:F,D1143,Fitness!G:G,E1143)</f>
        <v>48.34</v>
      </c>
      <c r="G1143" s="1">
        <f>_xlfn.MINIFS(Fitness!H:H,Fitness!C:C,A1143,Fitness!D:D,B1143,Fitness!E:E,C1143,Fitness!F:F,D1143,Fitness!G:G,E1143)</f>
        <v>48.34</v>
      </c>
      <c r="H1143" s="1">
        <f>AVERAGEIFS(Fitness!H:H,Fitness!C:C,A1143,Fitness!D:D,B1143,Fitness!E:E,C1143,Fitness!F:F,D1143,Fitness!G:G,E1143)</f>
        <v>48.34</v>
      </c>
      <c r="I1143">
        <f>COUNTIFS(Fitness!C:C,A1143,Fitness!D:D,B1143,Fitness!E:E,C1143,Fitness!F:F,D1143,Fitness!G:G,E1143)</f>
        <v>1</v>
      </c>
    </row>
    <row r="1144" spans="1:9" x14ac:dyDescent="0.25">
      <c r="A1144">
        <v>0.1</v>
      </c>
      <c r="B1144" t="s">
        <v>18</v>
      </c>
      <c r="C1144" t="s">
        <v>14</v>
      </c>
      <c r="D1144">
        <v>1</v>
      </c>
      <c r="E1144">
        <v>128</v>
      </c>
      <c r="F1144" s="1">
        <f>_xlfn.MAXIFS(Fitness!H:H,Fitness!C:C,A1144,Fitness!D:D,B1144,Fitness!E:E,C1144,Fitness!F:F,D1144,Fitness!G:G,E1144)</f>
        <v>44.52</v>
      </c>
      <c r="G1144" s="1">
        <f>_xlfn.MINIFS(Fitness!H:H,Fitness!C:C,A1144,Fitness!D:D,B1144,Fitness!E:E,C1144,Fitness!F:F,D1144,Fitness!G:G,E1144)</f>
        <v>44.52</v>
      </c>
      <c r="H1144" s="1">
        <f>AVERAGEIFS(Fitness!H:H,Fitness!C:C,A1144,Fitness!D:D,B1144,Fitness!E:E,C1144,Fitness!F:F,D1144,Fitness!G:G,E1144)</f>
        <v>44.52</v>
      </c>
      <c r="I1144">
        <f>COUNTIFS(Fitness!C:C,A1144,Fitness!D:D,B1144,Fitness!E:E,C1144,Fitness!F:F,D1144,Fitness!G:G,E1144)</f>
        <v>1</v>
      </c>
    </row>
    <row r="1145" spans="1:9" x14ac:dyDescent="0.25">
      <c r="A1145">
        <v>0.1</v>
      </c>
      <c r="B1145" t="s">
        <v>10</v>
      </c>
      <c r="C1145" t="s">
        <v>17</v>
      </c>
      <c r="D1145">
        <v>6</v>
      </c>
      <c r="E1145">
        <v>128</v>
      </c>
      <c r="F1145" s="1">
        <f>_xlfn.MAXIFS(Fitness!H:H,Fitness!C:C,A1145,Fitness!D:D,B1145,Fitness!E:E,C1145,Fitness!F:F,D1145,Fitness!G:G,E1145)</f>
        <v>37.93</v>
      </c>
      <c r="G1145" s="1">
        <f>_xlfn.MINIFS(Fitness!H:H,Fitness!C:C,A1145,Fitness!D:D,B1145,Fitness!E:E,C1145,Fitness!F:F,D1145,Fitness!G:G,E1145)</f>
        <v>37.93</v>
      </c>
      <c r="H1145" s="1">
        <f>AVERAGEIFS(Fitness!H:H,Fitness!C:C,A1145,Fitness!D:D,B1145,Fitness!E:E,C1145,Fitness!F:F,D1145,Fitness!G:G,E1145)</f>
        <v>37.93</v>
      </c>
      <c r="I1145">
        <f>COUNTIFS(Fitness!C:C,A1145,Fitness!D:D,B1145,Fitness!E:E,C1145,Fitness!F:F,D1145,Fitness!G:G,E1145)</f>
        <v>1</v>
      </c>
    </row>
    <row r="1146" spans="1:9" x14ac:dyDescent="0.25">
      <c r="A1146">
        <v>0.4</v>
      </c>
      <c r="B1146" t="s">
        <v>18</v>
      </c>
      <c r="C1146" t="s">
        <v>11</v>
      </c>
      <c r="D1146">
        <v>3</v>
      </c>
      <c r="E1146">
        <v>4</v>
      </c>
      <c r="F1146" s="1">
        <f>_xlfn.MAXIFS(Fitness!H:H,Fitness!C:C,A1146,Fitness!D:D,B1146,Fitness!E:E,C1146,Fitness!F:F,D1146,Fitness!G:G,E1146)</f>
        <v>17.440000000000001</v>
      </c>
      <c r="G1146" s="1">
        <f>_xlfn.MINIFS(Fitness!H:H,Fitness!C:C,A1146,Fitness!D:D,B1146,Fitness!E:E,C1146,Fitness!F:F,D1146,Fitness!G:G,E1146)</f>
        <v>17.440000000000001</v>
      </c>
      <c r="H1146" s="1">
        <f>AVERAGEIFS(Fitness!H:H,Fitness!C:C,A1146,Fitness!D:D,B1146,Fitness!E:E,C1146,Fitness!F:F,D1146,Fitness!G:G,E1146)</f>
        <v>17.440000000000001</v>
      </c>
      <c r="I1146">
        <f>COUNTIFS(Fitness!C:C,A1146,Fitness!D:D,B1146,Fitness!E:E,C1146,Fitness!F:F,D1146,Fitness!G:G,E1146)</f>
        <v>1</v>
      </c>
    </row>
    <row r="1147" spans="1:9" x14ac:dyDescent="0.25">
      <c r="A1147">
        <v>0.25</v>
      </c>
      <c r="B1147" t="s">
        <v>18</v>
      </c>
      <c r="C1147" t="s">
        <v>16</v>
      </c>
      <c r="D1147">
        <v>1</v>
      </c>
      <c r="E1147">
        <v>4</v>
      </c>
      <c r="F1147" s="1">
        <f>_xlfn.MAXIFS(Fitness!H:H,Fitness!C:C,A1147,Fitness!D:D,B1147,Fitness!E:E,C1147,Fitness!F:F,D1147,Fitness!G:G,E1147)</f>
        <v>32.42</v>
      </c>
      <c r="G1147" s="1">
        <f>_xlfn.MINIFS(Fitness!H:H,Fitness!C:C,A1147,Fitness!D:D,B1147,Fitness!E:E,C1147,Fitness!F:F,D1147,Fitness!G:G,E1147)</f>
        <v>32.42</v>
      </c>
      <c r="H1147" s="1">
        <f>AVERAGEIFS(Fitness!H:H,Fitness!C:C,A1147,Fitness!D:D,B1147,Fitness!E:E,C1147,Fitness!F:F,D1147,Fitness!G:G,E1147)</f>
        <v>32.42</v>
      </c>
      <c r="I1147">
        <f>COUNTIFS(Fitness!C:C,A1147,Fitness!D:D,B1147,Fitness!E:E,C1147,Fitness!F:F,D1147,Fitness!G:G,E1147)</f>
        <v>1</v>
      </c>
    </row>
    <row r="1148" spans="1:9" x14ac:dyDescent="0.25">
      <c r="A1148">
        <v>0.4</v>
      </c>
      <c r="B1148" t="s">
        <v>10</v>
      </c>
      <c r="C1148" t="s">
        <v>14</v>
      </c>
      <c r="D1148">
        <v>3</v>
      </c>
      <c r="E1148">
        <v>4</v>
      </c>
      <c r="F1148" s="1">
        <f>_xlfn.MAXIFS(Fitness!H:H,Fitness!C:C,A1148,Fitness!D:D,B1148,Fitness!E:E,C1148,Fitness!F:F,D1148,Fitness!G:G,E1148)</f>
        <v>14.35</v>
      </c>
      <c r="G1148" s="1">
        <f>_xlfn.MINIFS(Fitness!H:H,Fitness!C:C,A1148,Fitness!D:D,B1148,Fitness!E:E,C1148,Fitness!F:F,D1148,Fitness!G:G,E1148)</f>
        <v>14.35</v>
      </c>
      <c r="H1148" s="1">
        <f>AVERAGEIFS(Fitness!H:H,Fitness!C:C,A1148,Fitness!D:D,B1148,Fitness!E:E,C1148,Fitness!F:F,D1148,Fitness!G:G,E1148)</f>
        <v>14.35</v>
      </c>
      <c r="I1148">
        <f>COUNTIFS(Fitness!C:C,A1148,Fitness!D:D,B1148,Fitness!E:E,C1148,Fitness!F:F,D1148,Fitness!G:G,E1148)</f>
        <v>1</v>
      </c>
    </row>
    <row r="1149" spans="1:9" x14ac:dyDescent="0.25">
      <c r="A1149">
        <v>0.1</v>
      </c>
      <c r="B1149" t="s">
        <v>10</v>
      </c>
      <c r="C1149" t="s">
        <v>14</v>
      </c>
      <c r="D1149">
        <v>1</v>
      </c>
      <c r="E1149">
        <v>32</v>
      </c>
      <c r="F1149" s="1">
        <f>_xlfn.MAXIFS(Fitness!H:H,Fitness!C:C,A1149,Fitness!D:D,B1149,Fitness!E:E,C1149,Fitness!F:F,D1149,Fitness!G:G,E1149)</f>
        <v>42.08</v>
      </c>
      <c r="G1149" s="1">
        <f>_xlfn.MINIFS(Fitness!H:H,Fitness!C:C,A1149,Fitness!D:D,B1149,Fitness!E:E,C1149,Fitness!F:F,D1149,Fitness!G:G,E1149)</f>
        <v>42.08</v>
      </c>
      <c r="H1149" s="1">
        <f>AVERAGEIFS(Fitness!H:H,Fitness!C:C,A1149,Fitness!D:D,B1149,Fitness!E:E,C1149,Fitness!F:F,D1149,Fitness!G:G,E1149)</f>
        <v>42.08</v>
      </c>
      <c r="I1149">
        <f>COUNTIFS(Fitness!C:C,A1149,Fitness!D:D,B1149,Fitness!E:E,C1149,Fitness!F:F,D1149,Fitness!G:G,E1149)</f>
        <v>1</v>
      </c>
    </row>
    <row r="1150" spans="1:9" x14ac:dyDescent="0.25">
      <c r="A1150">
        <v>0.3</v>
      </c>
      <c r="B1150" t="s">
        <v>18</v>
      </c>
      <c r="C1150" t="s">
        <v>17</v>
      </c>
      <c r="D1150">
        <v>1</v>
      </c>
      <c r="E1150">
        <v>128</v>
      </c>
      <c r="F1150" s="1">
        <f>_xlfn.MAXIFS(Fitness!H:H,Fitness!C:C,A1150,Fitness!D:D,B1150,Fitness!E:E,C1150,Fitness!F:F,D1150,Fitness!G:G,E1150)</f>
        <v>45.97</v>
      </c>
      <c r="G1150" s="1">
        <f>_xlfn.MINIFS(Fitness!H:H,Fitness!C:C,A1150,Fitness!D:D,B1150,Fitness!E:E,C1150,Fitness!F:F,D1150,Fitness!G:G,E1150)</f>
        <v>45.97</v>
      </c>
      <c r="H1150" s="1">
        <f>AVERAGEIFS(Fitness!H:H,Fitness!C:C,A1150,Fitness!D:D,B1150,Fitness!E:E,C1150,Fitness!F:F,D1150,Fitness!G:G,E1150)</f>
        <v>45.97</v>
      </c>
      <c r="I1150">
        <f>COUNTIFS(Fitness!C:C,A1150,Fitness!D:D,B1150,Fitness!E:E,C1150,Fitness!F:F,D1150,Fitness!G:G,E1150)</f>
        <v>1</v>
      </c>
    </row>
    <row r="1151" spans="1:9" x14ac:dyDescent="0.25">
      <c r="A1151">
        <v>0.25</v>
      </c>
      <c r="B1151" t="s">
        <v>18</v>
      </c>
      <c r="C1151" t="s">
        <v>14</v>
      </c>
      <c r="D1151">
        <v>3</v>
      </c>
      <c r="E1151">
        <v>128</v>
      </c>
      <c r="F1151" s="1">
        <f>_xlfn.MAXIFS(Fitness!H:H,Fitness!C:C,A1151,Fitness!D:D,B1151,Fitness!E:E,C1151,Fitness!F:F,D1151,Fitness!G:G,E1151)</f>
        <v>36.24</v>
      </c>
      <c r="G1151" s="1">
        <f>_xlfn.MINIFS(Fitness!H:H,Fitness!C:C,A1151,Fitness!D:D,B1151,Fitness!E:E,C1151,Fitness!F:F,D1151,Fitness!G:G,E1151)</f>
        <v>36.24</v>
      </c>
      <c r="H1151" s="1">
        <f>AVERAGEIFS(Fitness!H:H,Fitness!C:C,A1151,Fitness!D:D,B1151,Fitness!E:E,C1151,Fitness!F:F,D1151,Fitness!G:G,E1151)</f>
        <v>36.24</v>
      </c>
      <c r="I1151">
        <f>COUNTIFS(Fitness!C:C,A1151,Fitness!D:D,B1151,Fitness!E:E,C1151,Fitness!F:F,D1151,Fitness!G:G,E1151)</f>
        <v>1</v>
      </c>
    </row>
    <row r="1152" spans="1:9" x14ac:dyDescent="0.25">
      <c r="A1152">
        <v>0.1</v>
      </c>
      <c r="B1152" t="s">
        <v>10</v>
      </c>
      <c r="C1152" t="s">
        <v>13</v>
      </c>
      <c r="D1152">
        <v>1</v>
      </c>
      <c r="E1152">
        <v>8</v>
      </c>
      <c r="F1152" s="1">
        <f>_xlfn.MAXIFS(Fitness!H:H,Fitness!C:C,A1152,Fitness!D:D,B1152,Fitness!E:E,C1152,Fitness!F:F,D1152,Fitness!G:G,E1152)</f>
        <v>34.880000000000003</v>
      </c>
      <c r="G1152" s="1">
        <f>_xlfn.MINIFS(Fitness!H:H,Fitness!C:C,A1152,Fitness!D:D,B1152,Fitness!E:E,C1152,Fitness!F:F,D1152,Fitness!G:G,E1152)</f>
        <v>34.880000000000003</v>
      </c>
      <c r="H1152" s="1">
        <f>AVERAGEIFS(Fitness!H:H,Fitness!C:C,A1152,Fitness!D:D,B1152,Fitness!E:E,C1152,Fitness!F:F,D1152,Fitness!G:G,E1152)</f>
        <v>34.880000000000003</v>
      </c>
      <c r="I1152">
        <f>COUNTIFS(Fitness!C:C,A1152,Fitness!D:D,B1152,Fitness!E:E,C1152,Fitness!F:F,D1152,Fitness!G:G,E1152)</f>
        <v>1</v>
      </c>
    </row>
    <row r="1153" spans="1:9" x14ac:dyDescent="0.25">
      <c r="A1153">
        <v>0.1</v>
      </c>
      <c r="B1153" t="s">
        <v>20</v>
      </c>
      <c r="C1153" t="s">
        <v>17</v>
      </c>
      <c r="D1153">
        <v>1</v>
      </c>
      <c r="E1153">
        <v>128</v>
      </c>
      <c r="F1153" s="1">
        <f>_xlfn.MAXIFS(Fitness!H:H,Fitness!C:C,A1153,Fitness!D:D,B1153,Fitness!E:E,C1153,Fitness!F:F,D1153,Fitness!G:G,E1153)</f>
        <v>44.41</v>
      </c>
      <c r="G1153" s="1">
        <f>_xlfn.MINIFS(Fitness!H:H,Fitness!C:C,A1153,Fitness!D:D,B1153,Fitness!E:E,C1153,Fitness!F:F,D1153,Fitness!G:G,E1153)</f>
        <v>44.41</v>
      </c>
      <c r="H1153" s="1">
        <f>AVERAGEIFS(Fitness!H:H,Fitness!C:C,A1153,Fitness!D:D,B1153,Fitness!E:E,C1153,Fitness!F:F,D1153,Fitness!G:G,E1153)</f>
        <v>44.41</v>
      </c>
      <c r="I1153">
        <f>COUNTIFS(Fitness!C:C,A1153,Fitness!D:D,B1153,Fitness!E:E,C1153,Fitness!F:F,D1153,Fitness!G:G,E1153)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BF52-4B3C-44E8-B740-945A17D7DA46}">
  <dimension ref="A1:I88"/>
  <sheetViews>
    <sheetView tabSelected="1" workbookViewId="0">
      <selection activeCell="A2" sqref="A2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47</v>
      </c>
      <c r="G1" t="s">
        <v>48</v>
      </c>
      <c r="H1" t="s">
        <v>49</v>
      </c>
      <c r="I1" t="s">
        <v>50</v>
      </c>
    </row>
    <row r="2" spans="1:9" x14ac:dyDescent="0.25">
      <c r="A2" s="2">
        <v>0.4</v>
      </c>
      <c r="B2" t="s">
        <v>10</v>
      </c>
      <c r="C2" t="s">
        <v>11</v>
      </c>
      <c r="D2">
        <v>1</v>
      </c>
      <c r="E2">
        <v>4</v>
      </c>
      <c r="F2" s="1">
        <f>_xlfn.MAXIFS(Fitness!H:H,Fitness!C:C,A2,Fitness!D:D,B2,Fitness!E:E,C2,Fitness!F:F,D2,Fitness!G:G,E2, Fitness!A:A, "4s")</f>
        <v>28.53</v>
      </c>
      <c r="G2" s="1">
        <f>_xlfn.MINIFS(Fitness!H:H,Fitness!C:C,A2,Fitness!D:D,B2,Fitness!E:E,C2,Fitness!F:F,D2,Fitness!G:G,E2, Fitness!A:A, "4s")</f>
        <v>22.91</v>
      </c>
      <c r="H2" s="1">
        <f>AVERAGEIFS(Fitness!H:H,Fitness!C:C,A2,Fitness!D:D,B2,Fitness!E:E,C2,Fitness!F:F,D2,Fitness!G:G,E2, Fitness!A:A, "4s")</f>
        <v>25.635833333333338</v>
      </c>
      <c r="I2" s="1">
        <f>COUNTIFS(Fitness!C:C,A2,Fitness!D:D,B2,Fitness!E:E,C2,Fitness!F:F,D2,Fitness!G:G,E2, Fitness!A:A, "4s")</f>
        <v>12</v>
      </c>
    </row>
    <row r="3" spans="1:9" x14ac:dyDescent="0.25">
      <c r="A3" s="2">
        <v>0.2</v>
      </c>
      <c r="B3" t="s">
        <v>12</v>
      </c>
      <c r="C3" t="s">
        <v>13</v>
      </c>
      <c r="D3">
        <v>1</v>
      </c>
      <c r="E3">
        <v>128</v>
      </c>
      <c r="F3" s="1">
        <f>_xlfn.MAXIFS(Fitness!H:H,Fitness!C:C,A3,Fitness!D:D,B3,Fitness!E:E,C3,Fitness!F:F,D3,Fitness!G:G,E3, Fitness!A:A, "4s")</f>
        <v>38.270000000000003</v>
      </c>
      <c r="G3" s="1">
        <f>_xlfn.MINIFS(Fitness!H:H,Fitness!C:C,A3,Fitness!D:D,B3,Fitness!E:E,C3,Fitness!F:F,D3,Fitness!G:G,E3, Fitness!A:A, "4s")</f>
        <v>38.270000000000003</v>
      </c>
      <c r="H3" s="1">
        <f>AVERAGEIFS(Fitness!H:H,Fitness!C:C,A3,Fitness!D:D,B3,Fitness!E:E,C3,Fitness!F:F,D3,Fitness!G:G,E3, Fitness!A:A, "4s")</f>
        <v>38.270000000000003</v>
      </c>
      <c r="I3" s="1">
        <f>COUNTIFS(Fitness!C:C,A3,Fitness!D:D,B3,Fitness!E:E,C3,Fitness!F:F,D3,Fitness!G:G,E3, Fitness!A:A, "4s")</f>
        <v>1</v>
      </c>
    </row>
    <row r="4" spans="1:9" x14ac:dyDescent="0.25">
      <c r="A4" s="2">
        <v>0.4</v>
      </c>
      <c r="B4" t="s">
        <v>10</v>
      </c>
      <c r="C4" t="s">
        <v>11</v>
      </c>
      <c r="D4">
        <v>1</v>
      </c>
      <c r="E4">
        <v>128</v>
      </c>
      <c r="F4" s="1">
        <f>_xlfn.MAXIFS(Fitness!H:H,Fitness!C:C,A4,Fitness!D:D,B4,Fitness!E:E,C4,Fitness!F:F,D4,Fitness!G:G,E4, Fitness!A:A, "4s")</f>
        <v>37.51</v>
      </c>
      <c r="G4" s="1">
        <f>_xlfn.MINIFS(Fitness!H:H,Fitness!C:C,A4,Fitness!D:D,B4,Fitness!E:E,C4,Fitness!F:F,D4,Fitness!G:G,E4, Fitness!A:A, "4s")</f>
        <v>16.23</v>
      </c>
      <c r="H4" s="1">
        <f>AVERAGEIFS(Fitness!H:H,Fitness!C:C,A4,Fitness!D:D,B4,Fitness!E:E,C4,Fitness!F:F,D4,Fitness!G:G,E4, Fitness!A:A, "4s")</f>
        <v>35.095555555555556</v>
      </c>
      <c r="I4" s="1">
        <f>COUNTIFS(Fitness!C:C,A4,Fitness!D:D,B4,Fitness!E:E,C4,Fitness!F:F,D4,Fitness!G:G,E4, Fitness!A:A, "4s")</f>
        <v>27</v>
      </c>
    </row>
    <row r="5" spans="1:9" x14ac:dyDescent="0.25">
      <c r="A5" s="2">
        <v>0.5</v>
      </c>
      <c r="B5" t="s">
        <v>10</v>
      </c>
      <c r="C5" t="s">
        <v>14</v>
      </c>
      <c r="D5">
        <v>12</v>
      </c>
      <c r="E5">
        <v>4</v>
      </c>
      <c r="F5" s="1">
        <f>_xlfn.MAXIFS(Fitness!H:H,Fitness!C:C,A5,Fitness!D:D,B5,Fitness!E:E,C5,Fitness!F:F,D5,Fitness!G:G,E5, Fitness!A:A, "4s")</f>
        <v>10</v>
      </c>
      <c r="G5" s="1">
        <f>_xlfn.MINIFS(Fitness!H:H,Fitness!C:C,A5,Fitness!D:D,B5,Fitness!E:E,C5,Fitness!F:F,D5,Fitness!G:G,E5, Fitness!A:A, "4s")</f>
        <v>10</v>
      </c>
      <c r="H5" s="1">
        <f>AVERAGEIFS(Fitness!H:H,Fitness!C:C,A5,Fitness!D:D,B5,Fitness!E:E,C5,Fitness!F:F,D5,Fitness!G:G,E5, Fitness!A:A, "4s")</f>
        <v>10</v>
      </c>
      <c r="I5" s="1">
        <f>COUNTIFS(Fitness!C:C,A5,Fitness!D:D,B5,Fitness!E:E,C5,Fitness!F:F,D5,Fitness!G:G,E5, Fitness!A:A, "4s")</f>
        <v>2</v>
      </c>
    </row>
    <row r="6" spans="1:9" x14ac:dyDescent="0.25">
      <c r="A6" s="2">
        <v>0.2</v>
      </c>
      <c r="B6" t="s">
        <v>15</v>
      </c>
      <c r="C6" t="s">
        <v>14</v>
      </c>
      <c r="D6">
        <v>12</v>
      </c>
      <c r="E6">
        <v>4</v>
      </c>
      <c r="F6" s="1">
        <f>_xlfn.MAXIFS(Fitness!H:H,Fitness!C:C,A6,Fitness!D:D,B6,Fitness!E:E,C6,Fitness!F:F,D6,Fitness!G:G,E6, Fitness!A:A, "4s")</f>
        <v>10</v>
      </c>
      <c r="G6" s="1">
        <f>_xlfn.MINIFS(Fitness!H:H,Fitness!C:C,A6,Fitness!D:D,B6,Fitness!E:E,C6,Fitness!F:F,D6,Fitness!G:G,E6, Fitness!A:A, "4s")</f>
        <v>10</v>
      </c>
      <c r="H6" s="1">
        <f>AVERAGEIFS(Fitness!H:H,Fitness!C:C,A6,Fitness!D:D,B6,Fitness!E:E,C6,Fitness!F:F,D6,Fitness!G:G,E6, Fitness!A:A, "4s")</f>
        <v>10</v>
      </c>
      <c r="I6" s="1">
        <f>COUNTIFS(Fitness!C:C,A6,Fitness!D:D,B6,Fitness!E:E,C6,Fitness!F:F,D6,Fitness!G:G,E6, Fitness!A:A, "4s")</f>
        <v>1</v>
      </c>
    </row>
    <row r="7" spans="1:9" x14ac:dyDescent="0.25">
      <c r="A7" s="2">
        <v>0.5</v>
      </c>
      <c r="B7" t="s">
        <v>10</v>
      </c>
      <c r="C7" t="s">
        <v>16</v>
      </c>
      <c r="D7">
        <v>6</v>
      </c>
      <c r="E7">
        <v>16</v>
      </c>
      <c r="F7" s="1">
        <f>_xlfn.MAXIFS(Fitness!H:H,Fitness!C:C,A7,Fitness!D:D,B7,Fitness!E:E,C7,Fitness!F:F,D7,Fitness!G:G,E7, Fitness!A:A, "4s")</f>
        <v>18.170000000000002</v>
      </c>
      <c r="G7" s="1">
        <f>_xlfn.MINIFS(Fitness!H:H,Fitness!C:C,A7,Fitness!D:D,B7,Fitness!E:E,C7,Fitness!F:F,D7,Fitness!G:G,E7, Fitness!A:A, "4s")</f>
        <v>18.170000000000002</v>
      </c>
      <c r="H7" s="1">
        <f>AVERAGEIFS(Fitness!H:H,Fitness!C:C,A7,Fitness!D:D,B7,Fitness!E:E,C7,Fitness!F:F,D7,Fitness!G:G,E7, Fitness!A:A, "4s")</f>
        <v>18.170000000000002</v>
      </c>
      <c r="I7" s="1">
        <f>COUNTIFS(Fitness!C:C,A7,Fitness!D:D,B7,Fitness!E:E,C7,Fitness!F:F,D7,Fitness!G:G,E7, Fitness!A:A, "4s")</f>
        <v>1</v>
      </c>
    </row>
    <row r="8" spans="1:9" x14ac:dyDescent="0.25">
      <c r="A8" s="2">
        <v>0.2</v>
      </c>
      <c r="B8" t="s">
        <v>15</v>
      </c>
      <c r="C8" t="s">
        <v>17</v>
      </c>
      <c r="D8">
        <v>3</v>
      </c>
      <c r="E8">
        <v>16</v>
      </c>
      <c r="F8" s="1">
        <f>_xlfn.MAXIFS(Fitness!H:H,Fitness!C:C,A8,Fitness!D:D,B8,Fitness!E:E,C8,Fitness!F:F,D8,Fitness!G:G,E8, Fitness!A:A, "4s")</f>
        <v>38.32</v>
      </c>
      <c r="G8" s="1">
        <f>_xlfn.MINIFS(Fitness!H:H,Fitness!C:C,A8,Fitness!D:D,B8,Fitness!E:E,C8,Fitness!F:F,D8,Fitness!G:G,E8, Fitness!A:A, "4s")</f>
        <v>38.32</v>
      </c>
      <c r="H8" s="1">
        <f>AVERAGEIFS(Fitness!H:H,Fitness!C:C,A8,Fitness!D:D,B8,Fitness!E:E,C8,Fitness!F:F,D8,Fitness!G:G,E8, Fitness!A:A, "4s")</f>
        <v>38.32</v>
      </c>
      <c r="I8" s="1">
        <f>COUNTIFS(Fitness!C:C,A8,Fitness!D:D,B8,Fitness!E:E,C8,Fitness!F:F,D8,Fitness!G:G,E8, Fitness!A:A, "4s")</f>
        <v>1</v>
      </c>
    </row>
    <row r="9" spans="1:9" x14ac:dyDescent="0.25">
      <c r="A9" s="2">
        <v>0.25</v>
      </c>
      <c r="B9" t="s">
        <v>12</v>
      </c>
      <c r="C9" t="s">
        <v>14</v>
      </c>
      <c r="D9">
        <v>3</v>
      </c>
      <c r="E9">
        <v>64</v>
      </c>
      <c r="F9" s="1">
        <f>_xlfn.MAXIFS(Fitness!H:H,Fitness!C:C,A9,Fitness!D:D,B9,Fitness!E:E,C9,Fitness!F:F,D9,Fitness!G:G,E9, Fitness!A:A, "4s")</f>
        <v>26.56</v>
      </c>
      <c r="G9" s="1">
        <f>_xlfn.MINIFS(Fitness!H:H,Fitness!C:C,A9,Fitness!D:D,B9,Fitness!E:E,C9,Fitness!F:F,D9,Fitness!G:G,E9, Fitness!A:A, "4s")</f>
        <v>26.56</v>
      </c>
      <c r="H9" s="1">
        <f>AVERAGEIFS(Fitness!H:H,Fitness!C:C,A9,Fitness!D:D,B9,Fitness!E:E,C9,Fitness!F:F,D9,Fitness!G:G,E9, Fitness!A:A, "4s")</f>
        <v>26.56</v>
      </c>
      <c r="I9" s="1">
        <f>COUNTIFS(Fitness!C:C,A9,Fitness!D:D,B9,Fitness!E:E,C9,Fitness!F:F,D9,Fitness!G:G,E9, Fitness!A:A, "4s")</f>
        <v>1</v>
      </c>
    </row>
    <row r="10" spans="1:9" x14ac:dyDescent="0.25">
      <c r="A10" s="2">
        <v>0.4</v>
      </c>
      <c r="B10" t="s">
        <v>18</v>
      </c>
      <c r="C10" t="s">
        <v>11</v>
      </c>
      <c r="D10">
        <v>1</v>
      </c>
      <c r="E10">
        <v>128</v>
      </c>
      <c r="F10" s="1">
        <f>_xlfn.MAXIFS(Fitness!H:H,Fitness!C:C,A10,Fitness!D:D,B10,Fitness!E:E,C10,Fitness!F:F,D10,Fitness!G:G,E10, Fitness!A:A, "4s")</f>
        <v>46.19</v>
      </c>
      <c r="G10" s="1">
        <f>_xlfn.MINIFS(Fitness!H:H,Fitness!C:C,A10,Fitness!D:D,B10,Fitness!E:E,C10,Fitness!F:F,D10,Fitness!G:G,E10, Fitness!A:A, "4s")</f>
        <v>36.61</v>
      </c>
      <c r="H10" s="1">
        <f>AVERAGEIFS(Fitness!H:H,Fitness!C:C,A10,Fitness!D:D,B10,Fitness!E:E,C10,Fitness!F:F,D10,Fitness!G:G,E10, Fitness!A:A, "4s")</f>
        <v>42.50333333333333</v>
      </c>
      <c r="I10" s="1">
        <f>COUNTIFS(Fitness!C:C,A10,Fitness!D:D,B10,Fitness!E:E,C10,Fitness!F:F,D10,Fitness!G:G,E10, Fitness!A:A, "4s")</f>
        <v>3</v>
      </c>
    </row>
    <row r="11" spans="1:9" x14ac:dyDescent="0.25">
      <c r="A11" s="2">
        <v>0.4</v>
      </c>
      <c r="B11" t="s">
        <v>15</v>
      </c>
      <c r="C11" t="s">
        <v>19</v>
      </c>
      <c r="D11">
        <v>6</v>
      </c>
      <c r="E11">
        <v>64</v>
      </c>
      <c r="F11" s="1">
        <f>_xlfn.MAXIFS(Fitness!H:H,Fitness!C:C,A11,Fitness!D:D,B11,Fitness!E:E,C11,Fitness!F:F,D11,Fitness!G:G,E11, Fitness!A:A, "4s")</f>
        <v>10</v>
      </c>
      <c r="G11" s="1">
        <f>_xlfn.MINIFS(Fitness!H:H,Fitness!C:C,A11,Fitness!D:D,B11,Fitness!E:E,C11,Fitness!F:F,D11,Fitness!G:G,E11, Fitness!A:A, "4s")</f>
        <v>10</v>
      </c>
      <c r="H11" s="1">
        <f>AVERAGEIFS(Fitness!H:H,Fitness!C:C,A11,Fitness!D:D,B11,Fitness!E:E,C11,Fitness!F:F,D11,Fitness!G:G,E11, Fitness!A:A, "4s")</f>
        <v>10</v>
      </c>
      <c r="I11" s="1">
        <f>COUNTIFS(Fitness!C:C,A11,Fitness!D:D,B11,Fitness!E:E,C11,Fitness!F:F,D11,Fitness!G:G,E11, Fitness!A:A, "4s")</f>
        <v>1</v>
      </c>
    </row>
    <row r="12" spans="1:9" x14ac:dyDescent="0.25">
      <c r="A12" s="2">
        <v>0.25</v>
      </c>
      <c r="B12" t="s">
        <v>15</v>
      </c>
      <c r="C12" t="s">
        <v>19</v>
      </c>
      <c r="D12">
        <v>1</v>
      </c>
      <c r="E12">
        <v>64</v>
      </c>
      <c r="F12" s="1">
        <f>_xlfn.MAXIFS(Fitness!H:H,Fitness!C:C,A12,Fitness!D:D,B12,Fitness!E:E,C12,Fitness!F:F,D12,Fitness!G:G,E12, Fitness!A:A, "4s")</f>
        <v>42.65</v>
      </c>
      <c r="G12" s="1">
        <f>_xlfn.MINIFS(Fitness!H:H,Fitness!C:C,A12,Fitness!D:D,B12,Fitness!E:E,C12,Fitness!F:F,D12,Fitness!G:G,E12, Fitness!A:A, "4s")</f>
        <v>37.21</v>
      </c>
      <c r="H12" s="1">
        <f>AVERAGEIFS(Fitness!H:H,Fitness!C:C,A12,Fitness!D:D,B12,Fitness!E:E,C12,Fitness!F:F,D12,Fitness!G:G,E12, Fitness!A:A, "4s")</f>
        <v>40.634</v>
      </c>
      <c r="I12" s="1">
        <f>COUNTIFS(Fitness!C:C,A12,Fitness!D:D,B12,Fitness!E:E,C12,Fitness!F:F,D12,Fitness!G:G,E12, Fitness!A:A, "4s")</f>
        <v>5</v>
      </c>
    </row>
    <row r="13" spans="1:9" x14ac:dyDescent="0.25">
      <c r="A13" s="2">
        <v>0.1</v>
      </c>
      <c r="B13" t="s">
        <v>18</v>
      </c>
      <c r="C13" t="s">
        <v>11</v>
      </c>
      <c r="D13">
        <v>1</v>
      </c>
      <c r="E13">
        <v>128</v>
      </c>
      <c r="F13" s="1">
        <f>_xlfn.MAXIFS(Fitness!H:H,Fitness!C:C,A13,Fitness!D:D,B13,Fitness!E:E,C13,Fitness!F:F,D13,Fitness!G:G,E13, Fitness!A:A, "4s")</f>
        <v>48.08</v>
      </c>
      <c r="G13" s="1">
        <f>_xlfn.MINIFS(Fitness!H:H,Fitness!C:C,A13,Fitness!D:D,B13,Fitness!E:E,C13,Fitness!F:F,D13,Fitness!G:G,E13, Fitness!A:A, "4s")</f>
        <v>44.12</v>
      </c>
      <c r="H13" s="1">
        <f>AVERAGEIFS(Fitness!H:H,Fitness!C:C,A13,Fitness!D:D,B13,Fitness!E:E,C13,Fitness!F:F,D13,Fitness!G:G,E13, Fitness!A:A, "4s")</f>
        <v>46.677894736842106</v>
      </c>
      <c r="I13" s="1">
        <f>COUNTIFS(Fitness!C:C,A13,Fitness!D:D,B13,Fitness!E:E,C13,Fitness!F:F,D13,Fitness!G:G,E13, Fitness!A:A, "4s")</f>
        <v>19</v>
      </c>
    </row>
    <row r="14" spans="1:9" x14ac:dyDescent="0.25">
      <c r="A14" s="2">
        <v>0.2</v>
      </c>
      <c r="B14" t="s">
        <v>18</v>
      </c>
      <c r="C14" t="s">
        <v>19</v>
      </c>
      <c r="D14">
        <v>1</v>
      </c>
      <c r="E14">
        <v>16</v>
      </c>
      <c r="F14" s="1">
        <f>_xlfn.MAXIFS(Fitness!H:H,Fitness!C:C,A14,Fitness!D:D,B14,Fitness!E:E,C14,Fitness!F:F,D14,Fitness!G:G,E14, Fitness!A:A, "4s")</f>
        <v>37.65</v>
      </c>
      <c r="G14" s="1">
        <f>_xlfn.MINIFS(Fitness!H:H,Fitness!C:C,A14,Fitness!D:D,B14,Fitness!E:E,C14,Fitness!F:F,D14,Fitness!G:G,E14, Fitness!A:A, "4s")</f>
        <v>37.65</v>
      </c>
      <c r="H14" s="1">
        <f>AVERAGEIFS(Fitness!H:H,Fitness!C:C,A14,Fitness!D:D,B14,Fitness!E:E,C14,Fitness!F:F,D14,Fitness!G:G,E14, Fitness!A:A, "4s")</f>
        <v>37.65</v>
      </c>
      <c r="I14" s="1">
        <f>COUNTIFS(Fitness!C:C,A14,Fitness!D:D,B14,Fitness!E:E,C14,Fitness!F:F,D14,Fitness!G:G,E14, Fitness!A:A, "4s")</f>
        <v>1</v>
      </c>
    </row>
    <row r="15" spans="1:9" x14ac:dyDescent="0.25">
      <c r="A15" s="2">
        <v>0.25</v>
      </c>
      <c r="B15" t="s">
        <v>10</v>
      </c>
      <c r="C15" t="s">
        <v>13</v>
      </c>
      <c r="D15">
        <v>1</v>
      </c>
      <c r="E15">
        <v>64</v>
      </c>
      <c r="F15" s="1">
        <f>_xlfn.MAXIFS(Fitness!H:H,Fitness!C:C,A15,Fitness!D:D,B15,Fitness!E:E,C15,Fitness!F:F,D15,Fitness!G:G,E15, Fitness!A:A, "4s")</f>
        <v>41.62</v>
      </c>
      <c r="G15" s="1">
        <f>_xlfn.MINIFS(Fitness!H:H,Fitness!C:C,A15,Fitness!D:D,B15,Fitness!E:E,C15,Fitness!F:F,D15,Fitness!G:G,E15, Fitness!A:A, "4s")</f>
        <v>32.89</v>
      </c>
      <c r="H15" s="1">
        <f>AVERAGEIFS(Fitness!H:H,Fitness!C:C,A15,Fitness!D:D,B15,Fitness!E:E,C15,Fitness!F:F,D15,Fitness!G:G,E15, Fitness!A:A, "4s")</f>
        <v>38.294210526315794</v>
      </c>
      <c r="I15" s="1">
        <f>COUNTIFS(Fitness!C:C,A15,Fitness!D:D,B15,Fitness!E:E,C15,Fitness!F:F,D15,Fitness!G:G,E15, Fitness!A:A, "4s")</f>
        <v>19</v>
      </c>
    </row>
    <row r="16" spans="1:9" x14ac:dyDescent="0.25">
      <c r="A16" s="2">
        <v>0.4</v>
      </c>
      <c r="B16" t="s">
        <v>20</v>
      </c>
      <c r="C16" t="s">
        <v>19</v>
      </c>
      <c r="D16">
        <v>15</v>
      </c>
      <c r="E16">
        <v>64</v>
      </c>
      <c r="F16" s="1">
        <f>_xlfn.MAXIFS(Fitness!H:H,Fitness!C:C,A16,Fitness!D:D,B16,Fitness!E:E,C16,Fitness!F:F,D16,Fitness!G:G,E16, Fitness!A:A, "4s")</f>
        <v>10</v>
      </c>
      <c r="G16" s="1">
        <f>_xlfn.MINIFS(Fitness!H:H,Fitness!C:C,A16,Fitness!D:D,B16,Fitness!E:E,C16,Fitness!F:F,D16,Fitness!G:G,E16, Fitness!A:A, "4s")</f>
        <v>10</v>
      </c>
      <c r="H16" s="1">
        <f>AVERAGEIFS(Fitness!H:H,Fitness!C:C,A16,Fitness!D:D,B16,Fitness!E:E,C16,Fitness!F:F,D16,Fitness!G:G,E16, Fitness!A:A, "4s")</f>
        <v>10</v>
      </c>
      <c r="I16" s="1">
        <f>COUNTIFS(Fitness!C:C,A16,Fitness!D:D,B16,Fitness!E:E,C16,Fitness!F:F,D16,Fitness!G:G,E16, Fitness!A:A, "4s")</f>
        <v>1</v>
      </c>
    </row>
    <row r="17" spans="1:9" x14ac:dyDescent="0.25">
      <c r="A17" s="2">
        <v>0.25</v>
      </c>
      <c r="B17" t="s">
        <v>10</v>
      </c>
      <c r="C17" t="s">
        <v>14</v>
      </c>
      <c r="D17">
        <v>3</v>
      </c>
      <c r="E17">
        <v>128</v>
      </c>
      <c r="F17" s="1">
        <f>_xlfn.MAXIFS(Fitness!H:H,Fitness!C:C,A17,Fitness!D:D,B17,Fitness!E:E,C17,Fitness!F:F,D17,Fitness!G:G,E17, Fitness!A:A, "4s")</f>
        <v>40.96</v>
      </c>
      <c r="G17" s="1">
        <f>_xlfn.MINIFS(Fitness!H:H,Fitness!C:C,A17,Fitness!D:D,B17,Fitness!E:E,C17,Fitness!F:F,D17,Fitness!G:G,E17, Fitness!A:A, "4s")</f>
        <v>40.96</v>
      </c>
      <c r="H17" s="1">
        <f>AVERAGEIFS(Fitness!H:H,Fitness!C:C,A17,Fitness!D:D,B17,Fitness!E:E,C17,Fitness!F:F,D17,Fitness!G:G,E17, Fitness!A:A, "4s")</f>
        <v>40.96</v>
      </c>
      <c r="I17" s="1">
        <f>COUNTIFS(Fitness!C:C,A17,Fitness!D:D,B17,Fitness!E:E,C17,Fitness!F:F,D17,Fitness!G:G,E17, Fitness!A:A, "4s")</f>
        <v>1</v>
      </c>
    </row>
    <row r="18" spans="1:9" x14ac:dyDescent="0.25">
      <c r="A18" s="2">
        <v>0.25</v>
      </c>
      <c r="B18" t="s">
        <v>10</v>
      </c>
      <c r="C18" t="s">
        <v>14</v>
      </c>
      <c r="D18">
        <v>1</v>
      </c>
      <c r="E18">
        <v>64</v>
      </c>
      <c r="F18" s="1">
        <f>_xlfn.MAXIFS(Fitness!H:H,Fitness!C:C,A18,Fitness!D:D,B18,Fitness!E:E,C18,Fitness!F:F,D18,Fitness!G:G,E18, Fitness!A:A, "4s")</f>
        <v>43.43</v>
      </c>
      <c r="G18" s="1">
        <f>_xlfn.MINIFS(Fitness!H:H,Fitness!C:C,A18,Fitness!D:D,B18,Fitness!E:E,C18,Fitness!F:F,D18,Fitness!G:G,E18, Fitness!A:A, "4s")</f>
        <v>40.9</v>
      </c>
      <c r="H18" s="1">
        <f>AVERAGEIFS(Fitness!H:H,Fitness!C:C,A18,Fitness!D:D,B18,Fitness!E:E,C18,Fitness!F:F,D18,Fitness!G:G,E18, Fitness!A:A, "4s")</f>
        <v>42.127499999999998</v>
      </c>
      <c r="I18" s="1">
        <f>COUNTIFS(Fitness!C:C,A18,Fitness!D:D,B18,Fitness!E:E,C18,Fitness!F:F,D18,Fitness!G:G,E18, Fitness!A:A, "4s")</f>
        <v>4</v>
      </c>
    </row>
    <row r="19" spans="1:9" x14ac:dyDescent="0.25">
      <c r="A19" s="2">
        <v>0.1</v>
      </c>
      <c r="B19" t="s">
        <v>12</v>
      </c>
      <c r="C19" t="s">
        <v>11</v>
      </c>
      <c r="D19">
        <v>1</v>
      </c>
      <c r="E19">
        <v>64</v>
      </c>
      <c r="F19" s="1">
        <f>_xlfn.MAXIFS(Fitness!H:H,Fitness!C:C,A19,Fitness!D:D,B19,Fitness!E:E,C19,Fitness!F:F,D19,Fitness!G:G,E19, Fitness!A:A, "4s")</f>
        <v>43.31</v>
      </c>
      <c r="G19" s="1">
        <f>_xlfn.MINIFS(Fitness!H:H,Fitness!C:C,A19,Fitness!D:D,B19,Fitness!E:E,C19,Fitness!F:F,D19,Fitness!G:G,E19, Fitness!A:A, "4s")</f>
        <v>16.899999999999999</v>
      </c>
      <c r="H19" s="1">
        <f>AVERAGEIFS(Fitness!H:H,Fitness!C:C,A19,Fitness!D:D,B19,Fitness!E:E,C19,Fitness!F:F,D19,Fitness!G:G,E19, Fitness!A:A, "4s")</f>
        <v>30.105</v>
      </c>
      <c r="I19" s="1">
        <f>COUNTIFS(Fitness!C:C,A19,Fitness!D:D,B19,Fitness!E:E,C19,Fitness!F:F,D19,Fitness!G:G,E19, Fitness!A:A, "4s")</f>
        <v>2</v>
      </c>
    </row>
    <row r="20" spans="1:9" x14ac:dyDescent="0.25">
      <c r="A20" s="2">
        <v>0.25</v>
      </c>
      <c r="B20" t="s">
        <v>18</v>
      </c>
      <c r="C20" t="s">
        <v>11</v>
      </c>
      <c r="D20">
        <v>1</v>
      </c>
      <c r="E20">
        <v>128</v>
      </c>
      <c r="F20" s="1">
        <f>_xlfn.MAXIFS(Fitness!H:H,Fitness!C:C,A20,Fitness!D:D,B20,Fitness!E:E,C20,Fitness!F:F,D20,Fitness!G:G,E20, Fitness!A:A, "4s")</f>
        <v>47.06</v>
      </c>
      <c r="G20" s="1">
        <f>_xlfn.MINIFS(Fitness!H:H,Fitness!C:C,A20,Fitness!D:D,B20,Fitness!E:E,C20,Fitness!F:F,D20,Fitness!G:G,E20, Fitness!A:A, "4s")</f>
        <v>18.649999999999999</v>
      </c>
      <c r="H20" s="1">
        <f>AVERAGEIFS(Fitness!H:H,Fitness!C:C,A20,Fitness!D:D,B20,Fitness!E:E,C20,Fitness!F:F,D20,Fitness!G:G,E20, Fitness!A:A, "4s")</f>
        <v>42.69777777777778</v>
      </c>
      <c r="I20" s="1">
        <f>COUNTIFS(Fitness!C:C,A20,Fitness!D:D,B20,Fitness!E:E,C20,Fitness!F:F,D20,Fitness!G:G,E20, Fitness!A:A, "4s")</f>
        <v>9</v>
      </c>
    </row>
    <row r="21" spans="1:9" x14ac:dyDescent="0.25">
      <c r="A21" s="2">
        <v>0.4</v>
      </c>
      <c r="B21" t="s">
        <v>12</v>
      </c>
      <c r="C21" t="s">
        <v>16</v>
      </c>
      <c r="D21">
        <v>6</v>
      </c>
      <c r="E21">
        <v>4</v>
      </c>
      <c r="F21" s="1">
        <f>_xlfn.MAXIFS(Fitness!H:H,Fitness!C:C,A21,Fitness!D:D,B21,Fitness!E:E,C21,Fitness!F:F,D21,Fitness!G:G,E21, Fitness!A:A, "4s")</f>
        <v>17.73</v>
      </c>
      <c r="G21" s="1">
        <f>_xlfn.MINIFS(Fitness!H:H,Fitness!C:C,A21,Fitness!D:D,B21,Fitness!E:E,C21,Fitness!F:F,D21,Fitness!G:G,E21, Fitness!A:A, "4s")</f>
        <v>17.73</v>
      </c>
      <c r="H21" s="1">
        <f>AVERAGEIFS(Fitness!H:H,Fitness!C:C,A21,Fitness!D:D,B21,Fitness!E:E,C21,Fitness!F:F,D21,Fitness!G:G,E21, Fitness!A:A, "4s")</f>
        <v>17.73</v>
      </c>
      <c r="I21" s="1">
        <f>COUNTIFS(Fitness!C:C,A21,Fitness!D:D,B21,Fitness!E:E,C21,Fitness!F:F,D21,Fitness!G:G,E21, Fitness!A:A, "4s")</f>
        <v>1</v>
      </c>
    </row>
    <row r="22" spans="1:9" x14ac:dyDescent="0.25">
      <c r="A22" s="2">
        <v>0.1</v>
      </c>
      <c r="B22" t="s">
        <v>12</v>
      </c>
      <c r="C22" t="s">
        <v>14</v>
      </c>
      <c r="D22">
        <v>12</v>
      </c>
      <c r="E22">
        <v>64</v>
      </c>
      <c r="F22" s="1">
        <f>_xlfn.MAXIFS(Fitness!H:H,Fitness!C:C,A22,Fitness!D:D,B22,Fitness!E:E,C22,Fitness!F:F,D22,Fitness!G:G,E22, Fitness!A:A, "4s")</f>
        <v>29.74</v>
      </c>
      <c r="G22" s="1">
        <f>_xlfn.MINIFS(Fitness!H:H,Fitness!C:C,A22,Fitness!D:D,B22,Fitness!E:E,C22,Fitness!F:F,D22,Fitness!G:G,E22, Fitness!A:A, "4s")</f>
        <v>29.74</v>
      </c>
      <c r="H22" s="1">
        <f>AVERAGEIFS(Fitness!H:H,Fitness!C:C,A22,Fitness!D:D,B22,Fitness!E:E,C22,Fitness!F:F,D22,Fitness!G:G,E22, Fitness!A:A, "4s")</f>
        <v>29.74</v>
      </c>
      <c r="I22" s="1">
        <f>COUNTIFS(Fitness!C:C,A22,Fitness!D:D,B22,Fitness!E:E,C22,Fitness!F:F,D22,Fitness!G:G,E22, Fitness!A:A, "4s")</f>
        <v>1</v>
      </c>
    </row>
    <row r="23" spans="1:9" x14ac:dyDescent="0.25">
      <c r="A23" s="2">
        <v>0.25</v>
      </c>
      <c r="B23" t="s">
        <v>18</v>
      </c>
      <c r="C23" t="s">
        <v>19</v>
      </c>
      <c r="D23">
        <v>1</v>
      </c>
      <c r="E23">
        <v>4</v>
      </c>
      <c r="F23" s="1">
        <f>_xlfn.MAXIFS(Fitness!H:H,Fitness!C:C,A23,Fitness!D:D,B23,Fitness!E:E,C23,Fitness!F:F,D23,Fitness!G:G,E23, Fitness!A:A, "4s")</f>
        <v>27.02</v>
      </c>
      <c r="G23" s="1">
        <f>_xlfn.MINIFS(Fitness!H:H,Fitness!C:C,A23,Fitness!D:D,B23,Fitness!E:E,C23,Fitness!F:F,D23,Fitness!G:G,E23, Fitness!A:A, "4s")</f>
        <v>27.02</v>
      </c>
      <c r="H23" s="1">
        <f>AVERAGEIFS(Fitness!H:H,Fitness!C:C,A23,Fitness!D:D,B23,Fitness!E:E,C23,Fitness!F:F,D23,Fitness!G:G,E23, Fitness!A:A, "4s")</f>
        <v>27.02</v>
      </c>
      <c r="I23" s="1">
        <f>COUNTIFS(Fitness!C:C,A23,Fitness!D:D,B23,Fitness!E:E,C23,Fitness!F:F,D23,Fitness!G:G,E23, Fitness!A:A, "4s")</f>
        <v>1</v>
      </c>
    </row>
    <row r="24" spans="1:9" x14ac:dyDescent="0.25">
      <c r="A24" s="2">
        <v>0.2</v>
      </c>
      <c r="B24" t="s">
        <v>21</v>
      </c>
      <c r="C24" t="s">
        <v>17</v>
      </c>
      <c r="D24">
        <v>9</v>
      </c>
      <c r="E24">
        <v>64</v>
      </c>
      <c r="F24" s="1">
        <f>_xlfn.MAXIFS(Fitness!H:H,Fitness!C:C,A24,Fitness!D:D,B24,Fitness!E:E,C24,Fitness!F:F,D24,Fitness!G:G,E24, Fitness!A:A, "4s")</f>
        <v>35.630000000000003</v>
      </c>
      <c r="G24" s="1">
        <f>_xlfn.MINIFS(Fitness!H:H,Fitness!C:C,A24,Fitness!D:D,B24,Fitness!E:E,C24,Fitness!F:F,D24,Fitness!G:G,E24, Fitness!A:A, "4s")</f>
        <v>35.630000000000003</v>
      </c>
      <c r="H24" s="1">
        <f>AVERAGEIFS(Fitness!H:H,Fitness!C:C,A24,Fitness!D:D,B24,Fitness!E:E,C24,Fitness!F:F,D24,Fitness!G:G,E24, Fitness!A:A, "4s")</f>
        <v>35.630000000000003</v>
      </c>
      <c r="I24" s="1">
        <f>COUNTIFS(Fitness!C:C,A24,Fitness!D:D,B24,Fitness!E:E,C24,Fitness!F:F,D24,Fitness!G:G,E24, Fitness!A:A, "4s")</f>
        <v>1</v>
      </c>
    </row>
    <row r="25" spans="1:9" x14ac:dyDescent="0.25">
      <c r="A25" s="2">
        <v>0.4</v>
      </c>
      <c r="B25" t="s">
        <v>15</v>
      </c>
      <c r="C25" t="s">
        <v>17</v>
      </c>
      <c r="D25">
        <v>12</v>
      </c>
      <c r="E25">
        <v>128</v>
      </c>
      <c r="F25" s="1">
        <f>_xlfn.MAXIFS(Fitness!H:H,Fitness!C:C,A25,Fitness!D:D,B25,Fitness!E:E,C25,Fitness!F:F,D25,Fitness!G:G,E25, Fitness!A:A, "4s")</f>
        <v>17.02</v>
      </c>
      <c r="G25" s="1">
        <f>_xlfn.MINIFS(Fitness!H:H,Fitness!C:C,A25,Fitness!D:D,B25,Fitness!E:E,C25,Fitness!F:F,D25,Fitness!G:G,E25, Fitness!A:A, "4s")</f>
        <v>17.02</v>
      </c>
      <c r="H25" s="1">
        <f>AVERAGEIFS(Fitness!H:H,Fitness!C:C,A25,Fitness!D:D,B25,Fitness!E:E,C25,Fitness!F:F,D25,Fitness!G:G,E25, Fitness!A:A, "4s")</f>
        <v>17.02</v>
      </c>
      <c r="I25" s="1">
        <f>COUNTIFS(Fitness!C:C,A25,Fitness!D:D,B25,Fitness!E:E,C25,Fitness!F:F,D25,Fitness!G:G,E25, Fitness!A:A, "4s")</f>
        <v>1</v>
      </c>
    </row>
    <row r="26" spans="1:9" x14ac:dyDescent="0.25">
      <c r="A26" s="2">
        <v>0.25</v>
      </c>
      <c r="B26" t="s">
        <v>15</v>
      </c>
      <c r="C26" t="s">
        <v>17</v>
      </c>
      <c r="D26">
        <v>1</v>
      </c>
      <c r="E26">
        <v>128</v>
      </c>
      <c r="F26" s="1">
        <f>_xlfn.MAXIFS(Fitness!H:H,Fitness!C:C,A26,Fitness!D:D,B26,Fitness!E:E,C26,Fitness!F:F,D26,Fitness!G:G,E26, Fitness!A:A, "4s")</f>
        <v>47.52</v>
      </c>
      <c r="G26" s="1">
        <f>_xlfn.MINIFS(Fitness!H:H,Fitness!C:C,A26,Fitness!D:D,B26,Fitness!E:E,C26,Fitness!F:F,D26,Fitness!G:G,E26, Fitness!A:A, "4s")</f>
        <v>38.979999999999997</v>
      </c>
      <c r="H26" s="1">
        <f>AVERAGEIFS(Fitness!H:H,Fitness!C:C,A26,Fitness!D:D,B26,Fitness!E:E,C26,Fitness!F:F,D26,Fitness!G:G,E26, Fitness!A:A, "4s")</f>
        <v>45.168333333333329</v>
      </c>
      <c r="I26" s="1">
        <f>COUNTIFS(Fitness!C:C,A26,Fitness!D:D,B26,Fitness!E:E,C26,Fitness!F:F,D26,Fitness!G:G,E26, Fitness!A:A, "4s")</f>
        <v>12</v>
      </c>
    </row>
    <row r="27" spans="1:9" x14ac:dyDescent="0.25">
      <c r="A27" s="2">
        <v>0.1</v>
      </c>
      <c r="B27" t="s">
        <v>10</v>
      </c>
      <c r="C27" t="s">
        <v>14</v>
      </c>
      <c r="D27">
        <v>12</v>
      </c>
      <c r="E27">
        <v>64</v>
      </c>
      <c r="F27" s="1">
        <f>_xlfn.MAXIFS(Fitness!H:H,Fitness!C:C,A27,Fitness!D:D,B27,Fitness!E:E,C27,Fitness!F:F,D27,Fitness!G:G,E27, Fitness!A:A, "4s")</f>
        <v>19.829999999999998</v>
      </c>
      <c r="G27" s="1">
        <f>_xlfn.MINIFS(Fitness!H:H,Fitness!C:C,A27,Fitness!D:D,B27,Fitness!E:E,C27,Fitness!F:F,D27,Fitness!G:G,E27, Fitness!A:A, "4s")</f>
        <v>19.829999999999998</v>
      </c>
      <c r="H27" s="1">
        <f>AVERAGEIFS(Fitness!H:H,Fitness!C:C,A27,Fitness!D:D,B27,Fitness!E:E,C27,Fitness!F:F,D27,Fitness!G:G,E27, Fitness!A:A, "4s")</f>
        <v>19.829999999999998</v>
      </c>
      <c r="I27" s="1">
        <f>COUNTIFS(Fitness!C:C,A27,Fitness!D:D,B27,Fitness!E:E,C27,Fitness!F:F,D27,Fitness!G:G,E27, Fitness!A:A, "4s")</f>
        <v>1</v>
      </c>
    </row>
    <row r="28" spans="1:9" x14ac:dyDescent="0.25">
      <c r="A28" s="2">
        <v>0.1</v>
      </c>
      <c r="B28" t="s">
        <v>18</v>
      </c>
      <c r="C28" t="s">
        <v>11</v>
      </c>
      <c r="D28">
        <v>1</v>
      </c>
      <c r="E28">
        <v>64</v>
      </c>
      <c r="F28" s="1">
        <f>_xlfn.MAXIFS(Fitness!H:H,Fitness!C:C,A28,Fitness!D:D,B28,Fitness!E:E,C28,Fitness!F:F,D28,Fitness!G:G,E28, Fitness!A:A, "4s")</f>
        <v>45.43</v>
      </c>
      <c r="G28" s="1">
        <f>_xlfn.MINIFS(Fitness!H:H,Fitness!C:C,A28,Fitness!D:D,B28,Fitness!E:E,C28,Fitness!F:F,D28,Fitness!G:G,E28, Fitness!A:A, "4s")</f>
        <v>45.02</v>
      </c>
      <c r="H28" s="1">
        <f>AVERAGEIFS(Fitness!H:H,Fitness!C:C,A28,Fitness!D:D,B28,Fitness!E:E,C28,Fitness!F:F,D28,Fitness!G:G,E28, Fitness!A:A, "4s")</f>
        <v>45.23</v>
      </c>
      <c r="I28" s="1">
        <f>COUNTIFS(Fitness!C:C,A28,Fitness!D:D,B28,Fitness!E:E,C28,Fitness!F:F,D28,Fitness!G:G,E28, Fitness!A:A, "4s")</f>
        <v>3</v>
      </c>
    </row>
    <row r="29" spans="1:9" x14ac:dyDescent="0.25">
      <c r="A29" s="2">
        <v>0.5</v>
      </c>
      <c r="B29" t="s">
        <v>20</v>
      </c>
      <c r="C29" t="s">
        <v>13</v>
      </c>
      <c r="D29">
        <v>3</v>
      </c>
      <c r="E29">
        <v>16</v>
      </c>
      <c r="F29" s="1">
        <f>_xlfn.MAXIFS(Fitness!H:H,Fitness!C:C,A29,Fitness!D:D,B29,Fitness!E:E,C29,Fitness!F:F,D29,Fitness!G:G,E29, Fitness!A:A, "4s")</f>
        <v>10</v>
      </c>
      <c r="G29" s="1">
        <f>_xlfn.MINIFS(Fitness!H:H,Fitness!C:C,A29,Fitness!D:D,B29,Fitness!E:E,C29,Fitness!F:F,D29,Fitness!G:G,E29, Fitness!A:A, "4s")</f>
        <v>10</v>
      </c>
      <c r="H29" s="1">
        <f>AVERAGEIFS(Fitness!H:H,Fitness!C:C,A29,Fitness!D:D,B29,Fitness!E:E,C29,Fitness!F:F,D29,Fitness!G:G,E29, Fitness!A:A, "4s")</f>
        <v>10</v>
      </c>
      <c r="I29" s="1">
        <f>COUNTIFS(Fitness!C:C,A29,Fitness!D:D,B29,Fitness!E:E,C29,Fitness!F:F,D29,Fitness!G:G,E29, Fitness!A:A, "4s")</f>
        <v>1</v>
      </c>
    </row>
    <row r="30" spans="1:9" x14ac:dyDescent="0.25">
      <c r="A30" s="2">
        <v>0.4</v>
      </c>
      <c r="B30" t="s">
        <v>12</v>
      </c>
      <c r="C30" t="s">
        <v>11</v>
      </c>
      <c r="D30">
        <v>3</v>
      </c>
      <c r="E30">
        <v>8</v>
      </c>
      <c r="F30" s="1">
        <f>_xlfn.MAXIFS(Fitness!H:H,Fitness!C:C,A30,Fitness!D:D,B30,Fitness!E:E,C30,Fitness!F:F,D30,Fitness!G:G,E30, Fitness!A:A, "4s")</f>
        <v>18.649999999999999</v>
      </c>
      <c r="G30" s="1">
        <f>_xlfn.MINIFS(Fitness!H:H,Fitness!C:C,A30,Fitness!D:D,B30,Fitness!E:E,C30,Fitness!F:F,D30,Fitness!G:G,E30, Fitness!A:A, "4s")</f>
        <v>18.649999999999999</v>
      </c>
      <c r="H30" s="1">
        <f>AVERAGEIFS(Fitness!H:H,Fitness!C:C,A30,Fitness!D:D,B30,Fitness!E:E,C30,Fitness!F:F,D30,Fitness!G:G,E30, Fitness!A:A, "4s")</f>
        <v>18.649999999999999</v>
      </c>
      <c r="I30" s="1">
        <f>COUNTIFS(Fitness!C:C,A30,Fitness!D:D,B30,Fitness!E:E,C30,Fitness!F:F,D30,Fitness!G:G,E30, Fitness!A:A, "4s")</f>
        <v>1</v>
      </c>
    </row>
    <row r="31" spans="1:9" x14ac:dyDescent="0.25">
      <c r="A31" s="2">
        <v>0.4</v>
      </c>
      <c r="B31" t="s">
        <v>10</v>
      </c>
      <c r="C31" t="s">
        <v>13</v>
      </c>
      <c r="D31">
        <v>15</v>
      </c>
      <c r="E31">
        <v>128</v>
      </c>
      <c r="F31" s="1">
        <f>_xlfn.MAXIFS(Fitness!H:H,Fitness!C:C,A31,Fitness!D:D,B31,Fitness!E:E,C31,Fitness!F:F,D31,Fitness!G:G,E31, Fitness!A:A, "4s")</f>
        <v>10.65</v>
      </c>
      <c r="G31" s="1">
        <f>_xlfn.MINIFS(Fitness!H:H,Fitness!C:C,A31,Fitness!D:D,B31,Fitness!E:E,C31,Fitness!F:F,D31,Fitness!G:G,E31, Fitness!A:A, "4s")</f>
        <v>10.65</v>
      </c>
      <c r="H31" s="1">
        <f>AVERAGEIFS(Fitness!H:H,Fitness!C:C,A31,Fitness!D:D,B31,Fitness!E:E,C31,Fitness!F:F,D31,Fitness!G:G,E31, Fitness!A:A, "4s")</f>
        <v>10.65</v>
      </c>
      <c r="I31" s="1">
        <f>COUNTIFS(Fitness!C:C,A31,Fitness!D:D,B31,Fitness!E:E,C31,Fitness!F:F,D31,Fitness!G:G,E31, Fitness!A:A, "4s")</f>
        <v>1</v>
      </c>
    </row>
    <row r="32" spans="1:9" x14ac:dyDescent="0.25">
      <c r="A32" s="2">
        <v>0.2</v>
      </c>
      <c r="B32" t="s">
        <v>21</v>
      </c>
      <c r="C32" t="s">
        <v>14</v>
      </c>
      <c r="D32">
        <v>1</v>
      </c>
      <c r="E32">
        <v>8</v>
      </c>
      <c r="F32" s="1">
        <f>_xlfn.MAXIFS(Fitness!H:H,Fitness!C:C,A32,Fitness!D:D,B32,Fitness!E:E,C32,Fitness!F:F,D32,Fitness!G:G,E32, Fitness!A:A, "4s")</f>
        <v>15.17</v>
      </c>
      <c r="G32" s="1">
        <f>_xlfn.MINIFS(Fitness!H:H,Fitness!C:C,A32,Fitness!D:D,B32,Fitness!E:E,C32,Fitness!F:F,D32,Fitness!G:G,E32, Fitness!A:A, "4s")</f>
        <v>15.17</v>
      </c>
      <c r="H32" s="1">
        <f>AVERAGEIFS(Fitness!H:H,Fitness!C:C,A32,Fitness!D:D,B32,Fitness!E:E,C32,Fitness!F:F,D32,Fitness!G:G,E32, Fitness!A:A, "4s")</f>
        <v>15.17</v>
      </c>
      <c r="I32" s="1">
        <f>COUNTIFS(Fitness!C:C,A32,Fitness!D:D,B32,Fitness!E:E,C32,Fitness!F:F,D32,Fitness!G:G,E32, Fitness!A:A, "4s")</f>
        <v>1</v>
      </c>
    </row>
    <row r="33" spans="1:9" x14ac:dyDescent="0.25">
      <c r="A33" s="2">
        <v>0.25</v>
      </c>
      <c r="B33" t="s">
        <v>20</v>
      </c>
      <c r="C33" t="s">
        <v>13</v>
      </c>
      <c r="D33">
        <v>12</v>
      </c>
      <c r="E33">
        <v>16</v>
      </c>
      <c r="F33" s="1">
        <f>_xlfn.MAXIFS(Fitness!H:H,Fitness!C:C,A33,Fitness!D:D,B33,Fitness!E:E,C33,Fitness!F:F,D33,Fitness!G:G,E33, Fitness!A:A, "4s")</f>
        <v>10</v>
      </c>
      <c r="G33" s="1">
        <f>_xlfn.MINIFS(Fitness!H:H,Fitness!C:C,A33,Fitness!D:D,B33,Fitness!E:E,C33,Fitness!F:F,D33,Fitness!G:G,E33, Fitness!A:A, "4s")</f>
        <v>10</v>
      </c>
      <c r="H33" s="1">
        <f>AVERAGEIFS(Fitness!H:H,Fitness!C:C,A33,Fitness!D:D,B33,Fitness!E:E,C33,Fitness!F:F,D33,Fitness!G:G,E33, Fitness!A:A, "4s")</f>
        <v>10</v>
      </c>
      <c r="I33" s="1">
        <f>COUNTIFS(Fitness!C:C,A33,Fitness!D:D,B33,Fitness!E:E,C33,Fitness!F:F,D33,Fitness!G:G,E33, Fitness!A:A, "4s")</f>
        <v>1</v>
      </c>
    </row>
    <row r="34" spans="1:9" x14ac:dyDescent="0.25">
      <c r="A34" s="2">
        <v>0.4</v>
      </c>
      <c r="B34" t="s">
        <v>12</v>
      </c>
      <c r="C34" t="s">
        <v>13</v>
      </c>
      <c r="D34">
        <v>1</v>
      </c>
      <c r="E34">
        <v>4</v>
      </c>
      <c r="F34" s="1">
        <f>_xlfn.MAXIFS(Fitness!H:H,Fitness!C:C,A34,Fitness!D:D,B34,Fitness!E:E,C34,Fitness!F:F,D34,Fitness!G:G,E34, Fitness!A:A, "4s")</f>
        <v>28.13</v>
      </c>
      <c r="G34" s="1">
        <f>_xlfn.MINIFS(Fitness!H:H,Fitness!C:C,A34,Fitness!D:D,B34,Fitness!E:E,C34,Fitness!F:F,D34,Fitness!G:G,E34, Fitness!A:A, "4s")</f>
        <v>28.13</v>
      </c>
      <c r="H34" s="1">
        <f>AVERAGEIFS(Fitness!H:H,Fitness!C:C,A34,Fitness!D:D,B34,Fitness!E:E,C34,Fitness!F:F,D34,Fitness!G:G,E34, Fitness!A:A, "4s")</f>
        <v>28.13</v>
      </c>
      <c r="I34" s="1">
        <f>COUNTIFS(Fitness!C:C,A34,Fitness!D:D,B34,Fitness!E:E,C34,Fitness!F:F,D34,Fitness!G:G,E34, Fitness!A:A, "4s")</f>
        <v>1</v>
      </c>
    </row>
    <row r="35" spans="1:9" x14ac:dyDescent="0.25">
      <c r="A35" s="2">
        <v>0.4</v>
      </c>
      <c r="B35" t="s">
        <v>10</v>
      </c>
      <c r="C35" t="s">
        <v>14</v>
      </c>
      <c r="D35">
        <v>1</v>
      </c>
      <c r="E35">
        <v>4</v>
      </c>
      <c r="F35" s="1">
        <f>_xlfn.MAXIFS(Fitness!H:H,Fitness!C:C,A35,Fitness!D:D,B35,Fitness!E:E,C35,Fitness!F:F,D35,Fitness!G:G,E35, Fitness!A:A, "4s")</f>
        <v>24.99</v>
      </c>
      <c r="G35" s="1">
        <f>_xlfn.MINIFS(Fitness!H:H,Fitness!C:C,A35,Fitness!D:D,B35,Fitness!E:E,C35,Fitness!F:F,D35,Fitness!G:G,E35, Fitness!A:A, "4s")</f>
        <v>24.99</v>
      </c>
      <c r="H35" s="1">
        <f>AVERAGEIFS(Fitness!H:H,Fitness!C:C,A35,Fitness!D:D,B35,Fitness!E:E,C35,Fitness!F:F,D35,Fitness!G:G,E35, Fitness!A:A, "4s")</f>
        <v>24.99</v>
      </c>
      <c r="I35" s="1">
        <f>COUNTIFS(Fitness!C:C,A35,Fitness!D:D,B35,Fitness!E:E,C35,Fitness!F:F,D35,Fitness!G:G,E35, Fitness!A:A, "4s")</f>
        <v>1</v>
      </c>
    </row>
    <row r="36" spans="1:9" x14ac:dyDescent="0.25">
      <c r="A36" s="2">
        <v>0.4</v>
      </c>
      <c r="B36" t="s">
        <v>10</v>
      </c>
      <c r="C36" t="s">
        <v>19</v>
      </c>
      <c r="D36">
        <v>1</v>
      </c>
      <c r="E36">
        <v>4</v>
      </c>
      <c r="F36" s="1">
        <f>_xlfn.MAXIFS(Fitness!H:H,Fitness!C:C,A36,Fitness!D:D,B36,Fitness!E:E,C36,Fitness!F:F,D36,Fitness!G:G,E36, Fitness!A:A, "4s")</f>
        <v>23.28</v>
      </c>
      <c r="G36" s="1">
        <f>_xlfn.MINIFS(Fitness!H:H,Fitness!C:C,A36,Fitness!D:D,B36,Fitness!E:E,C36,Fitness!F:F,D36,Fitness!G:G,E36, Fitness!A:A, "4s")</f>
        <v>23.28</v>
      </c>
      <c r="H36" s="1">
        <f>AVERAGEIFS(Fitness!H:H,Fitness!C:C,A36,Fitness!D:D,B36,Fitness!E:E,C36,Fitness!F:F,D36,Fitness!G:G,E36, Fitness!A:A, "4s")</f>
        <v>23.28</v>
      </c>
      <c r="I36" s="1">
        <f>COUNTIFS(Fitness!C:C,A36,Fitness!D:D,B36,Fitness!E:E,C36,Fitness!F:F,D36,Fitness!G:G,E36, Fitness!A:A, "4s")</f>
        <v>1</v>
      </c>
    </row>
    <row r="37" spans="1:9" x14ac:dyDescent="0.25">
      <c r="A37" s="2">
        <v>0.2</v>
      </c>
      <c r="B37" t="s">
        <v>15</v>
      </c>
      <c r="C37" t="s">
        <v>14</v>
      </c>
      <c r="D37">
        <v>1</v>
      </c>
      <c r="E37">
        <v>4</v>
      </c>
      <c r="F37" s="1">
        <f>_xlfn.MAXIFS(Fitness!H:H,Fitness!C:C,A37,Fitness!D:D,B37,Fitness!E:E,C37,Fitness!F:F,D37,Fitness!G:G,E37, Fitness!A:A, "4s")</f>
        <v>10</v>
      </c>
      <c r="G37" s="1">
        <f>_xlfn.MINIFS(Fitness!H:H,Fitness!C:C,A37,Fitness!D:D,B37,Fitness!E:E,C37,Fitness!F:F,D37,Fitness!G:G,E37, Fitness!A:A, "4s")</f>
        <v>10</v>
      </c>
      <c r="H37" s="1">
        <f>AVERAGEIFS(Fitness!H:H,Fitness!C:C,A37,Fitness!D:D,B37,Fitness!E:E,C37,Fitness!F:F,D37,Fitness!G:G,E37, Fitness!A:A, "4s")</f>
        <v>10</v>
      </c>
      <c r="I37" s="1">
        <f>COUNTIFS(Fitness!C:C,A37,Fitness!D:D,B37,Fitness!E:E,C37,Fitness!F:F,D37,Fitness!G:G,E37, Fitness!A:A, "4s")</f>
        <v>1</v>
      </c>
    </row>
    <row r="38" spans="1:9" x14ac:dyDescent="0.25">
      <c r="A38" s="2">
        <v>0.5</v>
      </c>
      <c r="B38" t="s">
        <v>10</v>
      </c>
      <c r="C38" t="s">
        <v>11</v>
      </c>
      <c r="D38">
        <v>6</v>
      </c>
      <c r="E38">
        <v>128</v>
      </c>
      <c r="F38" s="1">
        <f>_xlfn.MAXIFS(Fitness!H:H,Fitness!C:C,A38,Fitness!D:D,B38,Fitness!E:E,C38,Fitness!F:F,D38,Fitness!G:G,E38, Fitness!A:A, "4s")</f>
        <v>10</v>
      </c>
      <c r="G38" s="1">
        <f>_xlfn.MINIFS(Fitness!H:H,Fitness!C:C,A38,Fitness!D:D,B38,Fitness!E:E,C38,Fitness!F:F,D38,Fitness!G:G,E38, Fitness!A:A, "4s")</f>
        <v>10</v>
      </c>
      <c r="H38" s="1">
        <f>AVERAGEIFS(Fitness!H:H,Fitness!C:C,A38,Fitness!D:D,B38,Fitness!E:E,C38,Fitness!F:F,D38,Fitness!G:G,E38, Fitness!A:A, "4s")</f>
        <v>10</v>
      </c>
      <c r="I38" s="1">
        <f>COUNTIFS(Fitness!C:C,A38,Fitness!D:D,B38,Fitness!E:E,C38,Fitness!F:F,D38,Fitness!G:G,E38, Fitness!A:A, "4s")</f>
        <v>1</v>
      </c>
    </row>
    <row r="39" spans="1:9" x14ac:dyDescent="0.25">
      <c r="A39" s="2">
        <v>0.4</v>
      </c>
      <c r="B39" t="s">
        <v>10</v>
      </c>
      <c r="C39" t="s">
        <v>11</v>
      </c>
      <c r="D39">
        <v>1</v>
      </c>
      <c r="E39">
        <v>16</v>
      </c>
      <c r="F39" s="1">
        <f>_xlfn.MAXIFS(Fitness!H:H,Fitness!C:C,A39,Fitness!D:D,B39,Fitness!E:E,C39,Fitness!F:F,D39,Fitness!G:G,E39, Fitness!A:A, "4s")</f>
        <v>32.22</v>
      </c>
      <c r="G39" s="1">
        <f>_xlfn.MINIFS(Fitness!H:H,Fitness!C:C,A39,Fitness!D:D,B39,Fitness!E:E,C39,Fitness!F:F,D39,Fitness!G:G,E39, Fitness!A:A, "4s")</f>
        <v>32.22</v>
      </c>
      <c r="H39" s="1">
        <f>AVERAGEIFS(Fitness!H:H,Fitness!C:C,A39,Fitness!D:D,B39,Fitness!E:E,C39,Fitness!F:F,D39,Fitness!G:G,E39, Fitness!A:A, "4s")</f>
        <v>32.22</v>
      </c>
      <c r="I39" s="1">
        <f>COUNTIFS(Fitness!C:C,A39,Fitness!D:D,B39,Fitness!E:E,C39,Fitness!F:F,D39,Fitness!G:G,E39, Fitness!A:A, "4s")</f>
        <v>1</v>
      </c>
    </row>
    <row r="40" spans="1:9" x14ac:dyDescent="0.25">
      <c r="A40" s="2">
        <v>0.4</v>
      </c>
      <c r="B40" t="s">
        <v>12</v>
      </c>
      <c r="C40" t="s">
        <v>17</v>
      </c>
      <c r="D40">
        <v>3</v>
      </c>
      <c r="E40">
        <v>16</v>
      </c>
      <c r="F40" s="1">
        <f>_xlfn.MAXIFS(Fitness!H:H,Fitness!C:C,A40,Fitness!D:D,B40,Fitness!E:E,C40,Fitness!F:F,D40,Fitness!G:G,E40, Fitness!A:A, "4s")</f>
        <v>33.25</v>
      </c>
      <c r="G40" s="1">
        <f>_xlfn.MINIFS(Fitness!H:H,Fitness!C:C,A40,Fitness!D:D,B40,Fitness!E:E,C40,Fitness!F:F,D40,Fitness!G:G,E40, Fitness!A:A, "4s")</f>
        <v>33.25</v>
      </c>
      <c r="H40" s="1">
        <f>AVERAGEIFS(Fitness!H:H,Fitness!C:C,A40,Fitness!D:D,B40,Fitness!E:E,C40,Fitness!F:F,D40,Fitness!G:G,E40, Fitness!A:A, "4s")</f>
        <v>33.25</v>
      </c>
      <c r="I40" s="1">
        <f>COUNTIFS(Fitness!C:C,A40,Fitness!D:D,B40,Fitness!E:E,C40,Fitness!F:F,D40,Fitness!G:G,E40, Fitness!A:A, "4s")</f>
        <v>1</v>
      </c>
    </row>
    <row r="41" spans="1:9" x14ac:dyDescent="0.25">
      <c r="A41" s="2">
        <v>0.25</v>
      </c>
      <c r="B41" t="s">
        <v>10</v>
      </c>
      <c r="C41" t="s">
        <v>11</v>
      </c>
      <c r="D41">
        <v>1</v>
      </c>
      <c r="E41">
        <v>64</v>
      </c>
      <c r="F41" s="1">
        <f>_xlfn.MAXIFS(Fitness!H:H,Fitness!C:C,A41,Fitness!D:D,B41,Fitness!E:E,C41,Fitness!F:F,D41,Fitness!G:G,E41, Fitness!A:A, "4s")</f>
        <v>37.81</v>
      </c>
      <c r="G41" s="1">
        <f>_xlfn.MINIFS(Fitness!H:H,Fitness!C:C,A41,Fitness!D:D,B41,Fitness!E:E,C41,Fitness!F:F,D41,Fitness!G:G,E41, Fitness!A:A, "4s")</f>
        <v>36.35</v>
      </c>
      <c r="H41" s="1">
        <f>AVERAGEIFS(Fitness!H:H,Fitness!C:C,A41,Fitness!D:D,B41,Fitness!E:E,C41,Fitness!F:F,D41,Fitness!G:G,E41, Fitness!A:A, "4s")</f>
        <v>37.262500000000003</v>
      </c>
      <c r="I41" s="1">
        <f>COUNTIFS(Fitness!C:C,A41,Fitness!D:D,B41,Fitness!E:E,C41,Fitness!F:F,D41,Fitness!G:G,E41, Fitness!A:A, "4s")</f>
        <v>4</v>
      </c>
    </row>
    <row r="42" spans="1:9" x14ac:dyDescent="0.25">
      <c r="A42" s="2">
        <v>0.4</v>
      </c>
      <c r="B42" t="s">
        <v>10</v>
      </c>
      <c r="C42" t="s">
        <v>14</v>
      </c>
      <c r="D42">
        <v>3</v>
      </c>
      <c r="E42">
        <v>64</v>
      </c>
      <c r="F42" s="1">
        <f>_xlfn.MAXIFS(Fitness!H:H,Fitness!C:C,A42,Fitness!D:D,B42,Fitness!E:E,C42,Fitness!F:F,D42,Fitness!G:G,E42, Fitness!A:A, "4s")</f>
        <v>27.78</v>
      </c>
      <c r="G42" s="1">
        <f>_xlfn.MINIFS(Fitness!H:H,Fitness!C:C,A42,Fitness!D:D,B42,Fitness!E:E,C42,Fitness!F:F,D42,Fitness!G:G,E42, Fitness!A:A, "4s")</f>
        <v>27.78</v>
      </c>
      <c r="H42" s="1">
        <f>AVERAGEIFS(Fitness!H:H,Fitness!C:C,A42,Fitness!D:D,B42,Fitness!E:E,C42,Fitness!F:F,D42,Fitness!G:G,E42, Fitness!A:A, "4s")</f>
        <v>27.78</v>
      </c>
      <c r="I42" s="1">
        <f>COUNTIFS(Fitness!C:C,A42,Fitness!D:D,B42,Fitness!E:E,C42,Fitness!F:F,D42,Fitness!G:G,E42, Fitness!A:A, "4s")</f>
        <v>1</v>
      </c>
    </row>
    <row r="43" spans="1:9" x14ac:dyDescent="0.25">
      <c r="A43" s="2">
        <v>0.4</v>
      </c>
      <c r="B43" t="s">
        <v>15</v>
      </c>
      <c r="C43" t="s">
        <v>11</v>
      </c>
      <c r="D43">
        <v>1</v>
      </c>
      <c r="E43">
        <v>8</v>
      </c>
      <c r="F43" s="1">
        <f>_xlfn.MAXIFS(Fitness!H:H,Fitness!C:C,A43,Fitness!D:D,B43,Fitness!E:E,C43,Fitness!F:F,D43,Fitness!G:G,E43, Fitness!A:A, "4s")</f>
        <v>28.11</v>
      </c>
      <c r="G43" s="1">
        <f>_xlfn.MINIFS(Fitness!H:H,Fitness!C:C,A43,Fitness!D:D,B43,Fitness!E:E,C43,Fitness!F:F,D43,Fitness!G:G,E43, Fitness!A:A, "4s")</f>
        <v>28.11</v>
      </c>
      <c r="H43" s="1">
        <f>AVERAGEIFS(Fitness!H:H,Fitness!C:C,A43,Fitness!D:D,B43,Fitness!E:E,C43,Fitness!F:F,D43,Fitness!G:G,E43, Fitness!A:A, "4s")</f>
        <v>28.11</v>
      </c>
      <c r="I43" s="1">
        <f>COUNTIFS(Fitness!C:C,A43,Fitness!D:D,B43,Fitness!E:E,C43,Fitness!F:F,D43,Fitness!G:G,E43, Fitness!A:A, "4s")</f>
        <v>1</v>
      </c>
    </row>
    <row r="44" spans="1:9" x14ac:dyDescent="0.25">
      <c r="A44" s="2">
        <v>0.2</v>
      </c>
      <c r="B44" t="s">
        <v>18</v>
      </c>
      <c r="C44" t="s">
        <v>13</v>
      </c>
      <c r="D44">
        <v>1</v>
      </c>
      <c r="E44">
        <v>16</v>
      </c>
      <c r="F44" s="1">
        <f>_xlfn.MAXIFS(Fitness!H:H,Fitness!C:C,A44,Fitness!D:D,B44,Fitness!E:E,C44,Fitness!F:F,D44,Fitness!G:G,E44, Fitness!A:A, "4s")</f>
        <v>35.56</v>
      </c>
      <c r="G44" s="1">
        <f>_xlfn.MINIFS(Fitness!H:H,Fitness!C:C,A44,Fitness!D:D,B44,Fitness!E:E,C44,Fitness!F:F,D44,Fitness!G:G,E44, Fitness!A:A, "4s")</f>
        <v>35.56</v>
      </c>
      <c r="H44" s="1">
        <f>AVERAGEIFS(Fitness!H:H,Fitness!C:C,A44,Fitness!D:D,B44,Fitness!E:E,C44,Fitness!F:F,D44,Fitness!G:G,E44, Fitness!A:A, "4s")</f>
        <v>35.56</v>
      </c>
      <c r="I44" s="1">
        <f>COUNTIFS(Fitness!C:C,A44,Fitness!D:D,B44,Fitness!E:E,C44,Fitness!F:F,D44,Fitness!G:G,E44, Fitness!A:A, "4s")</f>
        <v>1</v>
      </c>
    </row>
    <row r="45" spans="1:9" x14ac:dyDescent="0.25">
      <c r="A45" s="2">
        <v>0.2</v>
      </c>
      <c r="B45" t="s">
        <v>18</v>
      </c>
      <c r="C45" t="s">
        <v>19</v>
      </c>
      <c r="D45">
        <v>1</v>
      </c>
      <c r="E45">
        <v>4</v>
      </c>
      <c r="F45" s="1">
        <f>_xlfn.MAXIFS(Fitness!H:H,Fitness!C:C,A45,Fitness!D:D,B45,Fitness!E:E,C45,Fitness!F:F,D45,Fitness!G:G,E45, Fitness!A:A, "4s")</f>
        <v>30.34</v>
      </c>
      <c r="G45" s="1">
        <f>_xlfn.MINIFS(Fitness!H:H,Fitness!C:C,A45,Fitness!D:D,B45,Fitness!E:E,C45,Fitness!F:F,D45,Fitness!G:G,E45, Fitness!A:A, "4s")</f>
        <v>30.34</v>
      </c>
      <c r="H45" s="1">
        <f>AVERAGEIFS(Fitness!H:H,Fitness!C:C,A45,Fitness!D:D,B45,Fitness!E:E,C45,Fitness!F:F,D45,Fitness!G:G,E45, Fitness!A:A, "4s")</f>
        <v>30.34</v>
      </c>
      <c r="I45" s="1">
        <f>COUNTIFS(Fitness!C:C,A45,Fitness!D:D,B45,Fitness!E:E,C45,Fitness!F:F,D45,Fitness!G:G,E45, Fitness!A:A, "4s")</f>
        <v>1</v>
      </c>
    </row>
    <row r="46" spans="1:9" x14ac:dyDescent="0.25">
      <c r="A46" s="2">
        <v>0.1</v>
      </c>
      <c r="B46" t="s">
        <v>10</v>
      </c>
      <c r="C46" t="s">
        <v>16</v>
      </c>
      <c r="D46">
        <v>1</v>
      </c>
      <c r="E46">
        <v>64</v>
      </c>
      <c r="F46" s="1">
        <f>_xlfn.MAXIFS(Fitness!H:H,Fitness!C:C,A46,Fitness!D:D,B46,Fitness!E:E,C46,Fitness!F:F,D46,Fitness!G:G,E46, Fitness!A:A, "4s")</f>
        <v>41.01</v>
      </c>
      <c r="G46" s="1">
        <f>_xlfn.MINIFS(Fitness!H:H,Fitness!C:C,A46,Fitness!D:D,B46,Fitness!E:E,C46,Fitness!F:F,D46,Fitness!G:G,E46, Fitness!A:A, "4s")</f>
        <v>41.01</v>
      </c>
      <c r="H46" s="1">
        <f>AVERAGEIFS(Fitness!H:H,Fitness!C:C,A46,Fitness!D:D,B46,Fitness!E:E,C46,Fitness!F:F,D46,Fitness!G:G,E46, Fitness!A:A, "4s")</f>
        <v>41.01</v>
      </c>
      <c r="I46" s="1">
        <f>COUNTIFS(Fitness!C:C,A46,Fitness!D:D,B46,Fitness!E:E,C46,Fitness!F:F,D46,Fitness!G:G,E46, Fitness!A:A, "4s")</f>
        <v>1</v>
      </c>
    </row>
    <row r="47" spans="1:9" x14ac:dyDescent="0.25">
      <c r="A47" s="2">
        <v>0.1</v>
      </c>
      <c r="B47" t="s">
        <v>20</v>
      </c>
      <c r="C47" t="s">
        <v>19</v>
      </c>
      <c r="D47">
        <v>15</v>
      </c>
      <c r="E47">
        <v>64</v>
      </c>
      <c r="F47" s="1">
        <f>_xlfn.MAXIFS(Fitness!H:H,Fitness!C:C,A47,Fitness!D:D,B47,Fitness!E:E,C47,Fitness!F:F,D47,Fitness!G:G,E47, Fitness!A:A, "4s")</f>
        <v>10</v>
      </c>
      <c r="G47" s="1">
        <f>_xlfn.MINIFS(Fitness!H:H,Fitness!C:C,A47,Fitness!D:D,B47,Fitness!E:E,C47,Fitness!F:F,D47,Fitness!G:G,E47, Fitness!A:A, "4s")</f>
        <v>10</v>
      </c>
      <c r="H47" s="1">
        <f>AVERAGEIFS(Fitness!H:H,Fitness!C:C,A47,Fitness!D:D,B47,Fitness!E:E,C47,Fitness!F:F,D47,Fitness!G:G,E47, Fitness!A:A, "4s")</f>
        <v>10</v>
      </c>
      <c r="I47" s="1">
        <f>COUNTIFS(Fitness!C:C,A47,Fitness!D:D,B47,Fitness!E:E,C47,Fitness!F:F,D47,Fitness!G:G,E47, Fitness!A:A, "4s")</f>
        <v>1</v>
      </c>
    </row>
    <row r="48" spans="1:9" x14ac:dyDescent="0.25">
      <c r="A48" s="2">
        <v>0.4</v>
      </c>
      <c r="B48" t="s">
        <v>12</v>
      </c>
      <c r="C48" t="s">
        <v>19</v>
      </c>
      <c r="D48">
        <v>1</v>
      </c>
      <c r="E48">
        <v>64</v>
      </c>
      <c r="F48" s="1">
        <f>_xlfn.MAXIFS(Fitness!H:H,Fitness!C:C,A48,Fitness!D:D,B48,Fitness!E:E,C48,Fitness!F:F,D48,Fitness!G:G,E48, Fitness!A:A, "4s")</f>
        <v>40.21</v>
      </c>
      <c r="G48" s="1">
        <f>_xlfn.MINIFS(Fitness!H:H,Fitness!C:C,A48,Fitness!D:D,B48,Fitness!E:E,C48,Fitness!F:F,D48,Fitness!G:G,E48, Fitness!A:A, "4s")</f>
        <v>40.21</v>
      </c>
      <c r="H48" s="1">
        <f>AVERAGEIFS(Fitness!H:H,Fitness!C:C,A48,Fitness!D:D,B48,Fitness!E:E,C48,Fitness!F:F,D48,Fitness!G:G,E48, Fitness!A:A, "4s")</f>
        <v>40.21</v>
      </c>
      <c r="I48" s="1">
        <f>COUNTIFS(Fitness!C:C,A48,Fitness!D:D,B48,Fitness!E:E,C48,Fitness!F:F,D48,Fitness!G:G,E48, Fitness!A:A, "4s")</f>
        <v>1</v>
      </c>
    </row>
    <row r="49" spans="1:9" x14ac:dyDescent="0.25">
      <c r="A49" s="2">
        <v>0.2</v>
      </c>
      <c r="B49" t="s">
        <v>10</v>
      </c>
      <c r="C49" t="s">
        <v>19</v>
      </c>
      <c r="D49">
        <v>1</v>
      </c>
      <c r="E49">
        <v>64</v>
      </c>
      <c r="F49" s="1">
        <f>_xlfn.MAXIFS(Fitness!H:H,Fitness!C:C,A49,Fitness!D:D,B49,Fitness!E:E,C49,Fitness!F:F,D49,Fitness!G:G,E49, Fitness!A:A, "4s")</f>
        <v>38.18</v>
      </c>
      <c r="G49" s="1">
        <f>_xlfn.MINIFS(Fitness!H:H,Fitness!C:C,A49,Fitness!D:D,B49,Fitness!E:E,C49,Fitness!F:F,D49,Fitness!G:G,E49, Fitness!A:A, "4s")</f>
        <v>38.18</v>
      </c>
      <c r="H49" s="1">
        <f>AVERAGEIFS(Fitness!H:H,Fitness!C:C,A49,Fitness!D:D,B49,Fitness!E:E,C49,Fitness!F:F,D49,Fitness!G:G,E49, Fitness!A:A, "4s")</f>
        <v>38.18</v>
      </c>
      <c r="I49" s="1">
        <f>COUNTIFS(Fitness!C:C,A49,Fitness!D:D,B49,Fitness!E:E,C49,Fitness!F:F,D49,Fitness!G:G,E49, Fitness!A:A, "4s")</f>
        <v>1</v>
      </c>
    </row>
    <row r="50" spans="1:9" x14ac:dyDescent="0.25">
      <c r="A50" s="2">
        <v>0.2</v>
      </c>
      <c r="B50" t="s">
        <v>18</v>
      </c>
      <c r="C50" t="s">
        <v>13</v>
      </c>
      <c r="D50">
        <v>1</v>
      </c>
      <c r="E50">
        <v>128</v>
      </c>
      <c r="F50" s="1">
        <f>_xlfn.MAXIFS(Fitness!H:H,Fitness!C:C,A50,Fitness!D:D,B50,Fitness!E:E,C50,Fitness!F:F,D50,Fitness!G:G,E50, Fitness!A:A, "4s")</f>
        <v>42.06</v>
      </c>
      <c r="G50" s="1">
        <f>_xlfn.MINIFS(Fitness!H:H,Fitness!C:C,A50,Fitness!D:D,B50,Fitness!E:E,C50,Fitness!F:F,D50,Fitness!G:G,E50, Fitness!A:A, "4s")</f>
        <v>42.06</v>
      </c>
      <c r="H50" s="1">
        <f>AVERAGEIFS(Fitness!H:H,Fitness!C:C,A50,Fitness!D:D,B50,Fitness!E:E,C50,Fitness!F:F,D50,Fitness!G:G,E50, Fitness!A:A, "4s")</f>
        <v>42.06</v>
      </c>
      <c r="I50" s="1">
        <f>COUNTIFS(Fitness!C:C,A50,Fitness!D:D,B50,Fitness!E:E,C50,Fitness!F:F,D50,Fitness!G:G,E50, Fitness!A:A, "4s")</f>
        <v>1</v>
      </c>
    </row>
    <row r="51" spans="1:9" x14ac:dyDescent="0.25">
      <c r="A51" s="2">
        <v>0.25</v>
      </c>
      <c r="B51" t="s">
        <v>18</v>
      </c>
      <c r="C51" t="s">
        <v>14</v>
      </c>
      <c r="D51">
        <v>1</v>
      </c>
      <c r="E51">
        <v>128</v>
      </c>
      <c r="F51" s="1">
        <f>_xlfn.MAXIFS(Fitness!H:H,Fitness!C:C,A51,Fitness!D:D,B51,Fitness!E:E,C51,Fitness!F:F,D51,Fitness!G:G,E51, Fitness!A:A, "4s")</f>
        <v>39.520000000000003</v>
      </c>
      <c r="G51" s="1">
        <f>_xlfn.MINIFS(Fitness!H:H,Fitness!C:C,A51,Fitness!D:D,B51,Fitness!E:E,C51,Fitness!F:F,D51,Fitness!G:G,E51, Fitness!A:A, "4s")</f>
        <v>39.520000000000003</v>
      </c>
      <c r="H51" s="1">
        <f>AVERAGEIFS(Fitness!H:H,Fitness!C:C,A51,Fitness!D:D,B51,Fitness!E:E,C51,Fitness!F:F,D51,Fitness!G:G,E51, Fitness!A:A, "4s")</f>
        <v>39.520000000000003</v>
      </c>
      <c r="I51" s="1">
        <f>COUNTIFS(Fitness!C:C,A51,Fitness!D:D,B51,Fitness!E:E,C51,Fitness!F:F,D51,Fitness!G:G,E51, Fitness!A:A, "4s")</f>
        <v>1</v>
      </c>
    </row>
    <row r="52" spans="1:9" x14ac:dyDescent="0.25">
      <c r="A52" s="2">
        <v>0.1</v>
      </c>
      <c r="B52" t="s">
        <v>10</v>
      </c>
      <c r="C52" t="s">
        <v>13</v>
      </c>
      <c r="D52">
        <v>1</v>
      </c>
      <c r="E52">
        <v>128</v>
      </c>
      <c r="F52" s="1">
        <f>_xlfn.MAXIFS(Fitness!H:H,Fitness!C:C,A52,Fitness!D:D,B52,Fitness!E:E,C52,Fitness!F:F,D52,Fitness!G:G,E52, Fitness!A:A, "4s")</f>
        <v>40.46</v>
      </c>
      <c r="G52" s="1">
        <f>_xlfn.MINIFS(Fitness!H:H,Fitness!C:C,A52,Fitness!D:D,B52,Fitness!E:E,C52,Fitness!F:F,D52,Fitness!G:G,E52, Fitness!A:A, "4s")</f>
        <v>40.46</v>
      </c>
      <c r="H52" s="1">
        <f>AVERAGEIFS(Fitness!H:H,Fitness!C:C,A52,Fitness!D:D,B52,Fitness!E:E,C52,Fitness!F:F,D52,Fitness!G:G,E52, Fitness!A:A, "4s")</f>
        <v>40.46</v>
      </c>
      <c r="I52" s="1">
        <f>COUNTIFS(Fitness!C:C,A52,Fitness!D:D,B52,Fitness!E:E,C52,Fitness!F:F,D52,Fitness!G:G,E52, Fitness!A:A, "4s")</f>
        <v>1</v>
      </c>
    </row>
    <row r="53" spans="1:9" x14ac:dyDescent="0.25">
      <c r="A53" s="2">
        <v>0.1</v>
      </c>
      <c r="B53" t="s">
        <v>12</v>
      </c>
      <c r="C53" t="s">
        <v>11</v>
      </c>
      <c r="D53">
        <v>1</v>
      </c>
      <c r="E53">
        <v>16</v>
      </c>
      <c r="F53" s="1">
        <f>_xlfn.MAXIFS(Fitness!H:H,Fitness!C:C,A53,Fitness!D:D,B53,Fitness!E:E,C53,Fitness!F:F,D53,Fitness!G:G,E53, Fitness!A:A, "4s")</f>
        <v>37.270000000000003</v>
      </c>
      <c r="G53" s="1">
        <f>_xlfn.MINIFS(Fitness!H:H,Fitness!C:C,A53,Fitness!D:D,B53,Fitness!E:E,C53,Fitness!F:F,D53,Fitness!G:G,E53, Fitness!A:A, "4s")</f>
        <v>37.270000000000003</v>
      </c>
      <c r="H53" s="1">
        <f>AVERAGEIFS(Fitness!H:H,Fitness!C:C,A53,Fitness!D:D,B53,Fitness!E:E,C53,Fitness!F:F,D53,Fitness!G:G,E53, Fitness!A:A, "4s")</f>
        <v>37.270000000000003</v>
      </c>
      <c r="I53" s="1">
        <f>COUNTIFS(Fitness!C:C,A53,Fitness!D:D,B53,Fitness!E:E,C53,Fitness!F:F,D53,Fitness!G:G,E53, Fitness!A:A, "4s")</f>
        <v>1</v>
      </c>
    </row>
    <row r="54" spans="1:9" x14ac:dyDescent="0.25">
      <c r="A54" s="2">
        <v>0.5</v>
      </c>
      <c r="B54" t="s">
        <v>18</v>
      </c>
      <c r="C54" t="s">
        <v>11</v>
      </c>
      <c r="D54">
        <v>1</v>
      </c>
      <c r="E54">
        <v>128</v>
      </c>
      <c r="F54" s="1">
        <f>_xlfn.MAXIFS(Fitness!H:H,Fitness!C:C,A54,Fitness!D:D,B54,Fitness!E:E,C54,Fitness!F:F,D54,Fitness!G:G,E54, Fitness!A:A, "4s")</f>
        <v>43.78</v>
      </c>
      <c r="G54" s="1">
        <f>_xlfn.MINIFS(Fitness!H:H,Fitness!C:C,A54,Fitness!D:D,B54,Fitness!E:E,C54,Fitness!F:F,D54,Fitness!G:G,E54, Fitness!A:A, "4s")</f>
        <v>43.78</v>
      </c>
      <c r="H54" s="1">
        <f>AVERAGEIFS(Fitness!H:H,Fitness!C:C,A54,Fitness!D:D,B54,Fitness!E:E,C54,Fitness!F:F,D54,Fitness!G:G,E54, Fitness!A:A, "4s")</f>
        <v>43.78</v>
      </c>
      <c r="I54" s="1">
        <f>COUNTIFS(Fitness!C:C,A54,Fitness!D:D,B54,Fitness!E:E,C54,Fitness!F:F,D54,Fitness!G:G,E54, Fitness!A:A, "4s")</f>
        <v>1</v>
      </c>
    </row>
    <row r="55" spans="1:9" x14ac:dyDescent="0.25">
      <c r="A55" s="2">
        <v>0.25</v>
      </c>
      <c r="B55" t="s">
        <v>18</v>
      </c>
      <c r="C55" t="s">
        <v>13</v>
      </c>
      <c r="D55">
        <v>1</v>
      </c>
      <c r="E55">
        <v>64</v>
      </c>
      <c r="F55" s="1">
        <f>_xlfn.MAXIFS(Fitness!H:H,Fitness!C:C,A55,Fitness!D:D,B55,Fitness!E:E,C55,Fitness!F:F,D55,Fitness!G:G,E55, Fitness!A:A, "4s")</f>
        <v>39.909999999999997</v>
      </c>
      <c r="G55" s="1">
        <f>_xlfn.MINIFS(Fitness!H:H,Fitness!C:C,A55,Fitness!D:D,B55,Fitness!E:E,C55,Fitness!F:F,D55,Fitness!G:G,E55, Fitness!A:A, "4s")</f>
        <v>39.909999999999997</v>
      </c>
      <c r="H55" s="1">
        <f>AVERAGEIFS(Fitness!H:H,Fitness!C:C,A55,Fitness!D:D,B55,Fitness!E:E,C55,Fitness!F:F,D55,Fitness!G:G,E55, Fitness!A:A, "4s")</f>
        <v>39.909999999999997</v>
      </c>
      <c r="I55" s="1">
        <f>COUNTIFS(Fitness!C:C,A55,Fitness!D:D,B55,Fitness!E:E,C55,Fitness!F:F,D55,Fitness!G:G,E55, Fitness!A:A, "4s")</f>
        <v>1</v>
      </c>
    </row>
    <row r="56" spans="1:9" x14ac:dyDescent="0.25">
      <c r="A56" s="2">
        <v>0.25</v>
      </c>
      <c r="B56" t="s">
        <v>10</v>
      </c>
      <c r="C56" t="s">
        <v>13</v>
      </c>
      <c r="D56">
        <v>3</v>
      </c>
      <c r="E56">
        <v>64</v>
      </c>
      <c r="F56" s="1">
        <f>_xlfn.MAXIFS(Fitness!H:H,Fitness!C:C,A56,Fitness!D:D,B56,Fitness!E:E,C56,Fitness!F:F,D56,Fitness!G:G,E56, Fitness!A:A, "4s")</f>
        <v>39.11</v>
      </c>
      <c r="G56" s="1">
        <f>_xlfn.MINIFS(Fitness!H:H,Fitness!C:C,A56,Fitness!D:D,B56,Fitness!E:E,C56,Fitness!F:F,D56,Fitness!G:G,E56, Fitness!A:A, "4s")</f>
        <v>39.11</v>
      </c>
      <c r="H56" s="1">
        <f>AVERAGEIFS(Fitness!H:H,Fitness!C:C,A56,Fitness!D:D,B56,Fitness!E:E,C56,Fitness!F:F,D56,Fitness!G:G,E56, Fitness!A:A, "4s")</f>
        <v>39.11</v>
      </c>
      <c r="I56" s="1">
        <f>COUNTIFS(Fitness!C:C,A56,Fitness!D:D,B56,Fitness!E:E,C56,Fitness!F:F,D56,Fitness!G:G,E56, Fitness!A:A, "4s")</f>
        <v>1</v>
      </c>
    </row>
    <row r="57" spans="1:9" x14ac:dyDescent="0.25">
      <c r="A57" s="2">
        <v>0.1</v>
      </c>
      <c r="B57" t="s">
        <v>12</v>
      </c>
      <c r="C57" t="s">
        <v>16</v>
      </c>
      <c r="D57">
        <v>6</v>
      </c>
      <c r="E57">
        <v>128</v>
      </c>
      <c r="F57" s="1">
        <f>_xlfn.MAXIFS(Fitness!H:H,Fitness!C:C,A57,Fitness!D:D,B57,Fitness!E:E,C57,Fitness!F:F,D57,Fitness!G:G,E57, Fitness!A:A, "4s")</f>
        <v>43.46</v>
      </c>
      <c r="G57" s="1">
        <f>_xlfn.MINIFS(Fitness!H:H,Fitness!C:C,A57,Fitness!D:D,B57,Fitness!E:E,C57,Fitness!F:F,D57,Fitness!G:G,E57, Fitness!A:A, "4s")</f>
        <v>43.46</v>
      </c>
      <c r="H57" s="1">
        <f>AVERAGEIFS(Fitness!H:H,Fitness!C:C,A57,Fitness!D:D,B57,Fitness!E:E,C57,Fitness!F:F,D57,Fitness!G:G,E57, Fitness!A:A, "4s")</f>
        <v>43.46</v>
      </c>
      <c r="I57" s="1">
        <f>COUNTIFS(Fitness!C:C,A57,Fitness!D:D,B57,Fitness!E:E,C57,Fitness!F:F,D57,Fitness!G:G,E57, Fitness!A:A, "4s")</f>
        <v>1</v>
      </c>
    </row>
    <row r="58" spans="1:9" x14ac:dyDescent="0.25">
      <c r="A58" s="2">
        <v>0.25</v>
      </c>
      <c r="B58" t="s">
        <v>12</v>
      </c>
      <c r="C58" t="s">
        <v>11</v>
      </c>
      <c r="D58">
        <v>6</v>
      </c>
      <c r="E58">
        <v>128</v>
      </c>
      <c r="F58" s="1">
        <f>_xlfn.MAXIFS(Fitness!H:H,Fitness!C:C,A58,Fitness!D:D,B58,Fitness!E:E,C58,Fitness!F:F,D58,Fitness!G:G,E58, Fitness!A:A, "4s")</f>
        <v>10</v>
      </c>
      <c r="G58" s="1">
        <f>_xlfn.MINIFS(Fitness!H:H,Fitness!C:C,A58,Fitness!D:D,B58,Fitness!E:E,C58,Fitness!F:F,D58,Fitness!G:G,E58, Fitness!A:A, "4s")</f>
        <v>10</v>
      </c>
      <c r="H58" s="1">
        <f>AVERAGEIFS(Fitness!H:H,Fitness!C:C,A58,Fitness!D:D,B58,Fitness!E:E,C58,Fitness!F:F,D58,Fitness!G:G,E58, Fitness!A:A, "4s")</f>
        <v>10</v>
      </c>
      <c r="I58" s="1">
        <f>COUNTIFS(Fitness!C:C,A58,Fitness!D:D,B58,Fitness!E:E,C58,Fitness!F:F,D58,Fitness!G:G,E58, Fitness!A:A, "4s")</f>
        <v>1</v>
      </c>
    </row>
    <row r="59" spans="1:9" x14ac:dyDescent="0.25">
      <c r="A59" s="2">
        <v>0.25</v>
      </c>
      <c r="B59" t="s">
        <v>10</v>
      </c>
      <c r="C59" t="s">
        <v>13</v>
      </c>
      <c r="D59">
        <v>1</v>
      </c>
      <c r="E59">
        <v>128</v>
      </c>
      <c r="F59" s="1">
        <f>_xlfn.MAXIFS(Fitness!H:H,Fitness!C:C,A59,Fitness!D:D,B59,Fitness!E:E,C59,Fitness!F:F,D59,Fitness!G:G,E59, Fitness!A:A, "4s")</f>
        <v>40.840000000000003</v>
      </c>
      <c r="G59" s="1">
        <f>_xlfn.MINIFS(Fitness!H:H,Fitness!C:C,A59,Fitness!D:D,B59,Fitness!E:E,C59,Fitness!F:F,D59,Fitness!G:G,E59, Fitness!A:A, "4s")</f>
        <v>38.04</v>
      </c>
      <c r="H59" s="1">
        <f>AVERAGEIFS(Fitness!H:H,Fitness!C:C,A59,Fitness!D:D,B59,Fitness!E:E,C59,Fitness!F:F,D59,Fitness!G:G,E59, Fitness!A:A, "4s")</f>
        <v>38.86</v>
      </c>
      <c r="I59" s="1">
        <f>COUNTIFS(Fitness!C:C,A59,Fitness!D:D,B59,Fitness!E:E,C59,Fitness!F:F,D59,Fitness!G:G,E59, Fitness!A:A, "4s")</f>
        <v>4</v>
      </c>
    </row>
    <row r="60" spans="1:9" x14ac:dyDescent="0.25">
      <c r="A60" s="2">
        <v>0.1</v>
      </c>
      <c r="B60" t="s">
        <v>18</v>
      </c>
      <c r="C60" t="s">
        <v>11</v>
      </c>
      <c r="D60">
        <v>12</v>
      </c>
      <c r="E60">
        <v>128</v>
      </c>
      <c r="F60" s="1">
        <f>_xlfn.MAXIFS(Fitness!H:H,Fitness!C:C,A60,Fitness!D:D,B60,Fitness!E:E,C60,Fitness!F:F,D60,Fitness!G:G,E60, Fitness!A:A, "4s")</f>
        <v>10</v>
      </c>
      <c r="G60" s="1">
        <f>_xlfn.MINIFS(Fitness!H:H,Fitness!C:C,A60,Fitness!D:D,B60,Fitness!E:E,C60,Fitness!F:F,D60,Fitness!G:G,E60, Fitness!A:A, "4s")</f>
        <v>10</v>
      </c>
      <c r="H60" s="1">
        <f>AVERAGEIFS(Fitness!H:H,Fitness!C:C,A60,Fitness!D:D,B60,Fitness!E:E,C60,Fitness!F:F,D60,Fitness!G:G,E60, Fitness!A:A, "4s")</f>
        <v>10</v>
      </c>
      <c r="I60" s="1">
        <f>COUNTIFS(Fitness!C:C,A60,Fitness!D:D,B60,Fitness!E:E,C60,Fitness!F:F,D60,Fitness!G:G,E60, Fitness!A:A, "4s")</f>
        <v>1</v>
      </c>
    </row>
    <row r="61" spans="1:9" x14ac:dyDescent="0.25">
      <c r="A61" s="2">
        <v>0.25</v>
      </c>
      <c r="B61" t="s">
        <v>12</v>
      </c>
      <c r="C61" t="s">
        <v>11</v>
      </c>
      <c r="D61">
        <v>1</v>
      </c>
      <c r="E61">
        <v>128</v>
      </c>
      <c r="F61" s="1">
        <f>_xlfn.MAXIFS(Fitness!H:H,Fitness!C:C,A61,Fitness!D:D,B61,Fitness!E:E,C61,Fitness!F:F,D61,Fitness!G:G,E61, Fitness!A:A, "4s")</f>
        <v>44.54</v>
      </c>
      <c r="G61" s="1">
        <f>_xlfn.MINIFS(Fitness!H:H,Fitness!C:C,A61,Fitness!D:D,B61,Fitness!E:E,C61,Fitness!F:F,D61,Fitness!G:G,E61, Fitness!A:A, "4s")</f>
        <v>44.54</v>
      </c>
      <c r="H61" s="1">
        <f>AVERAGEIFS(Fitness!H:H,Fitness!C:C,A61,Fitness!D:D,B61,Fitness!E:E,C61,Fitness!F:F,D61,Fitness!G:G,E61, Fitness!A:A, "4s")</f>
        <v>44.54</v>
      </c>
      <c r="I61" s="1">
        <f>COUNTIFS(Fitness!C:C,A61,Fitness!D:D,B61,Fitness!E:E,C61,Fitness!F:F,D61,Fitness!G:G,E61, Fitness!A:A, "4s")</f>
        <v>1</v>
      </c>
    </row>
    <row r="62" spans="1:9" x14ac:dyDescent="0.25">
      <c r="A62" s="2">
        <v>0.1</v>
      </c>
      <c r="B62" t="s">
        <v>10</v>
      </c>
      <c r="C62" t="s">
        <v>11</v>
      </c>
      <c r="D62">
        <v>1</v>
      </c>
      <c r="E62">
        <v>64</v>
      </c>
      <c r="F62" s="1">
        <f>_xlfn.MAXIFS(Fitness!H:H,Fitness!C:C,A62,Fitness!D:D,B62,Fitness!E:E,C62,Fitness!F:F,D62,Fitness!G:G,E62, Fitness!A:A, "4s")</f>
        <v>36.590000000000003</v>
      </c>
      <c r="G62" s="1">
        <f>_xlfn.MINIFS(Fitness!H:H,Fitness!C:C,A62,Fitness!D:D,B62,Fitness!E:E,C62,Fitness!F:F,D62,Fitness!G:G,E62, Fitness!A:A, "4s")</f>
        <v>36.590000000000003</v>
      </c>
      <c r="H62" s="1">
        <f>AVERAGEIFS(Fitness!H:H,Fitness!C:C,A62,Fitness!D:D,B62,Fitness!E:E,C62,Fitness!F:F,D62,Fitness!G:G,E62, Fitness!A:A, "4s")</f>
        <v>36.590000000000003</v>
      </c>
      <c r="I62" s="1">
        <f>COUNTIFS(Fitness!C:C,A62,Fitness!D:D,B62,Fitness!E:E,C62,Fitness!F:F,D62,Fitness!G:G,E62, Fitness!A:A, "4s")</f>
        <v>1</v>
      </c>
    </row>
    <row r="63" spans="1:9" x14ac:dyDescent="0.25">
      <c r="A63" s="2">
        <v>0.1</v>
      </c>
      <c r="B63" t="s">
        <v>18</v>
      </c>
      <c r="C63" t="s">
        <v>17</v>
      </c>
      <c r="D63">
        <v>1</v>
      </c>
      <c r="E63">
        <v>4</v>
      </c>
      <c r="F63" s="1">
        <f>_xlfn.MAXIFS(Fitness!H:H,Fitness!C:C,A63,Fitness!D:D,B63,Fitness!E:E,C63,Fitness!F:F,D63,Fitness!G:G,E63, Fitness!A:A, "4s")</f>
        <v>33.5</v>
      </c>
      <c r="G63" s="1">
        <f>_xlfn.MINIFS(Fitness!H:H,Fitness!C:C,A63,Fitness!D:D,B63,Fitness!E:E,C63,Fitness!F:F,D63,Fitness!G:G,E63, Fitness!A:A, "4s")</f>
        <v>33.5</v>
      </c>
      <c r="H63" s="1">
        <f>AVERAGEIFS(Fitness!H:H,Fitness!C:C,A63,Fitness!D:D,B63,Fitness!E:E,C63,Fitness!F:F,D63,Fitness!G:G,E63, Fitness!A:A, "4s")</f>
        <v>33.5</v>
      </c>
      <c r="I63" s="1">
        <f>COUNTIFS(Fitness!C:C,A63,Fitness!D:D,B63,Fitness!E:E,C63,Fitness!F:F,D63,Fitness!G:G,E63, Fitness!A:A, "4s")</f>
        <v>1</v>
      </c>
    </row>
    <row r="64" spans="1:9" x14ac:dyDescent="0.25">
      <c r="A64" s="2">
        <v>0.25</v>
      </c>
      <c r="B64" t="s">
        <v>18</v>
      </c>
      <c r="C64" t="s">
        <v>11</v>
      </c>
      <c r="D64">
        <v>12</v>
      </c>
      <c r="E64">
        <v>128</v>
      </c>
      <c r="F64" s="1">
        <f>_xlfn.MAXIFS(Fitness!H:H,Fitness!C:C,A64,Fitness!D:D,B64,Fitness!E:E,C64,Fitness!F:F,D64,Fitness!G:G,E64, Fitness!A:A, "4s")</f>
        <v>10</v>
      </c>
      <c r="G64" s="1">
        <f>_xlfn.MINIFS(Fitness!H:H,Fitness!C:C,A64,Fitness!D:D,B64,Fitness!E:E,C64,Fitness!F:F,D64,Fitness!G:G,E64, Fitness!A:A, "4s")</f>
        <v>10</v>
      </c>
      <c r="H64" s="1">
        <f>AVERAGEIFS(Fitness!H:H,Fitness!C:C,A64,Fitness!D:D,B64,Fitness!E:E,C64,Fitness!F:F,D64,Fitness!G:G,E64, Fitness!A:A, "4s")</f>
        <v>10</v>
      </c>
      <c r="I64" s="1">
        <f>COUNTIFS(Fitness!C:C,A64,Fitness!D:D,B64,Fitness!E:E,C64,Fitness!F:F,D64,Fitness!G:G,E64, Fitness!A:A, "4s")</f>
        <v>1</v>
      </c>
    </row>
    <row r="65" spans="1:9" x14ac:dyDescent="0.25">
      <c r="A65" s="2">
        <v>0.25</v>
      </c>
      <c r="B65" t="s">
        <v>10</v>
      </c>
      <c r="C65" t="s">
        <v>11</v>
      </c>
      <c r="D65">
        <v>1</v>
      </c>
      <c r="E65">
        <v>128</v>
      </c>
      <c r="F65" s="1">
        <f>_xlfn.MAXIFS(Fitness!H:H,Fitness!C:C,A65,Fitness!D:D,B65,Fitness!E:E,C65,Fitness!F:F,D65,Fitness!G:G,E65, Fitness!A:A, "4s")</f>
        <v>37.840000000000003</v>
      </c>
      <c r="G65" s="1">
        <f>_xlfn.MINIFS(Fitness!H:H,Fitness!C:C,A65,Fitness!D:D,B65,Fitness!E:E,C65,Fitness!F:F,D65,Fitness!G:G,E65, Fitness!A:A, "4s")</f>
        <v>37.69</v>
      </c>
      <c r="H65" s="1">
        <f>AVERAGEIFS(Fitness!H:H,Fitness!C:C,A65,Fitness!D:D,B65,Fitness!E:E,C65,Fitness!F:F,D65,Fitness!G:G,E65, Fitness!A:A, "4s")</f>
        <v>37.765000000000001</v>
      </c>
      <c r="I65" s="1">
        <f>COUNTIFS(Fitness!C:C,A65,Fitness!D:D,B65,Fitness!E:E,C65,Fitness!F:F,D65,Fitness!G:G,E65, Fitness!A:A, "4s")</f>
        <v>2</v>
      </c>
    </row>
    <row r="66" spans="1:9" x14ac:dyDescent="0.25">
      <c r="A66" s="2">
        <v>0.1</v>
      </c>
      <c r="B66" t="s">
        <v>18</v>
      </c>
      <c r="C66" t="s">
        <v>11</v>
      </c>
      <c r="D66">
        <v>1</v>
      </c>
      <c r="E66">
        <v>16</v>
      </c>
      <c r="F66" s="1">
        <f>_xlfn.MAXIFS(Fitness!H:H,Fitness!C:C,A66,Fitness!D:D,B66,Fitness!E:E,C66,Fitness!F:F,D66,Fitness!G:G,E66, Fitness!A:A, "4s")</f>
        <v>39.840000000000003</v>
      </c>
      <c r="G66" s="1">
        <f>_xlfn.MINIFS(Fitness!H:H,Fitness!C:C,A66,Fitness!D:D,B66,Fitness!E:E,C66,Fitness!F:F,D66,Fitness!G:G,E66, Fitness!A:A, "4s")</f>
        <v>39.840000000000003</v>
      </c>
      <c r="H66" s="1">
        <f>AVERAGEIFS(Fitness!H:H,Fitness!C:C,A66,Fitness!D:D,B66,Fitness!E:E,C66,Fitness!F:F,D66,Fitness!G:G,E66, Fitness!A:A, "4s")</f>
        <v>39.840000000000003</v>
      </c>
      <c r="I66" s="1">
        <f>COUNTIFS(Fitness!C:C,A66,Fitness!D:D,B66,Fitness!E:E,C66,Fitness!F:F,D66,Fitness!G:G,E66, Fitness!A:A, "4s")</f>
        <v>1</v>
      </c>
    </row>
    <row r="67" spans="1:9" x14ac:dyDescent="0.25">
      <c r="A67" s="2">
        <v>0.1</v>
      </c>
      <c r="B67" t="s">
        <v>21</v>
      </c>
      <c r="C67" t="s">
        <v>11</v>
      </c>
      <c r="D67">
        <v>1</v>
      </c>
      <c r="E67">
        <v>64</v>
      </c>
      <c r="F67" s="1">
        <f>_xlfn.MAXIFS(Fitness!H:H,Fitness!C:C,A67,Fitness!D:D,B67,Fitness!E:E,C67,Fitness!F:F,D67,Fitness!G:G,E67, Fitness!A:A, "4s")</f>
        <v>41.23</v>
      </c>
      <c r="G67" s="1">
        <f>_xlfn.MINIFS(Fitness!H:H,Fitness!C:C,A67,Fitness!D:D,B67,Fitness!E:E,C67,Fitness!F:F,D67,Fitness!G:G,E67, Fitness!A:A, "4s")</f>
        <v>41.23</v>
      </c>
      <c r="H67" s="1">
        <f>AVERAGEIFS(Fitness!H:H,Fitness!C:C,A67,Fitness!D:D,B67,Fitness!E:E,C67,Fitness!F:F,D67,Fitness!G:G,E67, Fitness!A:A, "4s")</f>
        <v>41.23</v>
      </c>
      <c r="I67" s="1">
        <f>COUNTIFS(Fitness!C:C,A67,Fitness!D:D,B67,Fitness!E:E,C67,Fitness!F:F,D67,Fitness!G:G,E67, Fitness!A:A, "4s")</f>
        <v>1</v>
      </c>
    </row>
    <row r="68" spans="1:9" x14ac:dyDescent="0.25">
      <c r="A68" s="2">
        <v>0.25</v>
      </c>
      <c r="B68" t="s">
        <v>18</v>
      </c>
      <c r="C68" t="s">
        <v>11</v>
      </c>
      <c r="D68">
        <v>9</v>
      </c>
      <c r="E68">
        <v>128</v>
      </c>
      <c r="F68" s="1">
        <f>_xlfn.MAXIFS(Fitness!H:H,Fitness!C:C,A68,Fitness!D:D,B68,Fitness!E:E,C68,Fitness!F:F,D68,Fitness!G:G,E68, Fitness!A:A, "4s")</f>
        <v>20.88</v>
      </c>
      <c r="G68" s="1">
        <f>_xlfn.MINIFS(Fitness!H:H,Fitness!C:C,A68,Fitness!D:D,B68,Fitness!E:E,C68,Fitness!F:F,D68,Fitness!G:G,E68, Fitness!A:A, "4s")</f>
        <v>20.88</v>
      </c>
      <c r="H68" s="1">
        <f>AVERAGEIFS(Fitness!H:H,Fitness!C:C,A68,Fitness!D:D,B68,Fitness!E:E,C68,Fitness!F:F,D68,Fitness!G:G,E68, Fitness!A:A, "4s")</f>
        <v>20.88</v>
      </c>
      <c r="I68" s="1">
        <f>COUNTIFS(Fitness!C:C,A68,Fitness!D:D,B68,Fitness!E:E,C68,Fitness!F:F,D68,Fitness!G:G,E68, Fitness!A:A, "4s")</f>
        <v>1</v>
      </c>
    </row>
    <row r="69" spans="1:9" x14ac:dyDescent="0.25">
      <c r="A69" s="2">
        <v>0.25</v>
      </c>
      <c r="B69" t="s">
        <v>18</v>
      </c>
      <c r="C69" t="s">
        <v>13</v>
      </c>
      <c r="D69">
        <v>6</v>
      </c>
      <c r="E69">
        <v>64</v>
      </c>
      <c r="F69" s="1">
        <f>_xlfn.MAXIFS(Fitness!H:H,Fitness!C:C,A69,Fitness!D:D,B69,Fitness!E:E,C69,Fitness!F:F,D69,Fitness!G:G,E69, Fitness!A:A, "4s")</f>
        <v>35.799999999999997</v>
      </c>
      <c r="G69" s="1">
        <f>_xlfn.MINIFS(Fitness!H:H,Fitness!C:C,A69,Fitness!D:D,B69,Fitness!E:E,C69,Fitness!F:F,D69,Fitness!G:G,E69, Fitness!A:A, "4s")</f>
        <v>35.799999999999997</v>
      </c>
      <c r="H69" s="1">
        <f>AVERAGEIFS(Fitness!H:H,Fitness!C:C,A69,Fitness!D:D,B69,Fitness!E:E,C69,Fitness!F:F,D69,Fitness!G:G,E69, Fitness!A:A, "4s")</f>
        <v>35.799999999999997</v>
      </c>
      <c r="I69" s="1">
        <f>COUNTIFS(Fitness!C:C,A69,Fitness!D:D,B69,Fitness!E:E,C69,Fitness!F:F,D69,Fitness!G:G,E69, Fitness!A:A, "4s")</f>
        <v>1</v>
      </c>
    </row>
    <row r="70" spans="1:9" x14ac:dyDescent="0.25">
      <c r="A70" s="2">
        <v>0.4</v>
      </c>
      <c r="B70" t="s">
        <v>18</v>
      </c>
      <c r="C70" t="s">
        <v>13</v>
      </c>
      <c r="D70">
        <v>1</v>
      </c>
      <c r="E70">
        <v>64</v>
      </c>
      <c r="F70" s="1">
        <f>_xlfn.MAXIFS(Fitness!H:H,Fitness!C:C,A70,Fitness!D:D,B70,Fitness!E:E,C70,Fitness!F:F,D70,Fitness!G:G,E70, Fitness!A:A, "4s")</f>
        <v>40.89</v>
      </c>
      <c r="G70" s="1">
        <f>_xlfn.MINIFS(Fitness!H:H,Fitness!C:C,A70,Fitness!D:D,B70,Fitness!E:E,C70,Fitness!F:F,D70,Fitness!G:G,E70, Fitness!A:A, "4s")</f>
        <v>40.89</v>
      </c>
      <c r="H70" s="1">
        <f>AVERAGEIFS(Fitness!H:H,Fitness!C:C,A70,Fitness!D:D,B70,Fitness!E:E,C70,Fitness!F:F,D70,Fitness!G:G,E70, Fitness!A:A, "4s")</f>
        <v>40.89</v>
      </c>
      <c r="I70" s="1">
        <f>COUNTIFS(Fitness!C:C,A70,Fitness!D:D,B70,Fitness!E:E,C70,Fitness!F:F,D70,Fitness!G:G,E70, Fitness!A:A, "4s")</f>
        <v>1</v>
      </c>
    </row>
    <row r="71" spans="1:9" x14ac:dyDescent="0.25">
      <c r="A71" s="2">
        <v>0.4</v>
      </c>
      <c r="B71" t="s">
        <v>18</v>
      </c>
      <c r="C71" t="s">
        <v>19</v>
      </c>
      <c r="D71">
        <v>1</v>
      </c>
      <c r="E71">
        <v>128</v>
      </c>
      <c r="F71" s="1">
        <f>_xlfn.MAXIFS(Fitness!H:H,Fitness!C:C,A71,Fitness!D:D,B71,Fitness!E:E,C71,Fitness!F:F,D71,Fitness!G:G,E71, Fitness!A:A, "4s")</f>
        <v>44.01</v>
      </c>
      <c r="G71" s="1">
        <f>_xlfn.MINIFS(Fitness!H:H,Fitness!C:C,A71,Fitness!D:D,B71,Fitness!E:E,C71,Fitness!F:F,D71,Fitness!G:G,E71, Fitness!A:A, "4s")</f>
        <v>44.01</v>
      </c>
      <c r="H71" s="1">
        <f>AVERAGEIFS(Fitness!H:H,Fitness!C:C,A71,Fitness!D:D,B71,Fitness!E:E,C71,Fitness!F:F,D71,Fitness!G:G,E71, Fitness!A:A, "4s")</f>
        <v>44.01</v>
      </c>
      <c r="I71" s="1">
        <f>COUNTIFS(Fitness!C:C,A71,Fitness!D:D,B71,Fitness!E:E,C71,Fitness!F:F,D71,Fitness!G:G,E71, Fitness!A:A, "4s")</f>
        <v>1</v>
      </c>
    </row>
    <row r="72" spans="1:9" x14ac:dyDescent="0.25">
      <c r="A72" s="2">
        <v>0.25</v>
      </c>
      <c r="B72" t="s">
        <v>10</v>
      </c>
      <c r="C72" t="s">
        <v>13</v>
      </c>
      <c r="D72">
        <v>1</v>
      </c>
      <c r="E72">
        <v>8</v>
      </c>
      <c r="F72" s="1">
        <f>_xlfn.MAXIFS(Fitness!H:H,Fitness!C:C,A72,Fitness!D:D,B72,Fitness!E:E,C72,Fitness!F:F,D72,Fitness!G:G,E72, Fitness!A:A, "4s")</f>
        <v>33.729999999999997</v>
      </c>
      <c r="G72" s="1">
        <f>_xlfn.MINIFS(Fitness!H:H,Fitness!C:C,A72,Fitness!D:D,B72,Fitness!E:E,C72,Fitness!F:F,D72,Fitness!G:G,E72, Fitness!A:A, "4s")</f>
        <v>33.729999999999997</v>
      </c>
      <c r="H72" s="1">
        <f>AVERAGEIFS(Fitness!H:H,Fitness!C:C,A72,Fitness!D:D,B72,Fitness!E:E,C72,Fitness!F:F,D72,Fitness!G:G,E72, Fitness!A:A, "4s")</f>
        <v>33.729999999999997</v>
      </c>
      <c r="I72" s="1">
        <f>COUNTIFS(Fitness!C:C,A72,Fitness!D:D,B72,Fitness!E:E,C72,Fitness!F:F,D72,Fitness!G:G,E72, Fitness!A:A, "4s")</f>
        <v>1</v>
      </c>
    </row>
    <row r="73" spans="1:9" x14ac:dyDescent="0.25">
      <c r="A73" s="2">
        <v>0.1</v>
      </c>
      <c r="B73" t="s">
        <v>10</v>
      </c>
      <c r="C73" t="s">
        <v>11</v>
      </c>
      <c r="D73">
        <v>1</v>
      </c>
      <c r="E73">
        <v>128</v>
      </c>
      <c r="F73" s="1">
        <f>_xlfn.MAXIFS(Fitness!H:H,Fitness!C:C,A73,Fitness!D:D,B73,Fitness!E:E,C73,Fitness!F:F,D73,Fitness!G:G,E73, Fitness!A:A, "4s")</f>
        <v>38.340000000000003</v>
      </c>
      <c r="G73" s="1">
        <f>_xlfn.MINIFS(Fitness!H:H,Fitness!C:C,A73,Fitness!D:D,B73,Fitness!E:E,C73,Fitness!F:F,D73,Fitness!G:G,E73, Fitness!A:A, "4s")</f>
        <v>38.340000000000003</v>
      </c>
      <c r="H73" s="1">
        <f>AVERAGEIFS(Fitness!H:H,Fitness!C:C,A73,Fitness!D:D,B73,Fitness!E:E,C73,Fitness!F:F,D73,Fitness!G:G,E73, Fitness!A:A, "4s")</f>
        <v>38.340000000000003</v>
      </c>
      <c r="I73" s="1">
        <f>COUNTIFS(Fitness!C:C,A73,Fitness!D:D,B73,Fitness!E:E,C73,Fitness!F:F,D73,Fitness!G:G,E73, Fitness!A:A, "4s")</f>
        <v>1</v>
      </c>
    </row>
    <row r="74" spans="1:9" x14ac:dyDescent="0.25">
      <c r="A74" s="2">
        <v>0.1</v>
      </c>
      <c r="B74" t="s">
        <v>18</v>
      </c>
      <c r="C74" t="s">
        <v>14</v>
      </c>
      <c r="D74">
        <v>12</v>
      </c>
      <c r="E74">
        <v>64</v>
      </c>
      <c r="F74" s="1">
        <f>_xlfn.MAXIFS(Fitness!H:H,Fitness!C:C,A74,Fitness!D:D,B74,Fitness!E:E,C74,Fitness!F:F,D74,Fitness!G:G,E74, Fitness!A:A, "4s")</f>
        <v>33.75</v>
      </c>
      <c r="G74" s="1">
        <f>_xlfn.MINIFS(Fitness!H:H,Fitness!C:C,A74,Fitness!D:D,B74,Fitness!E:E,C74,Fitness!F:F,D74,Fitness!G:G,E74, Fitness!A:A, "4s")</f>
        <v>33.75</v>
      </c>
      <c r="H74" s="1">
        <f>AVERAGEIFS(Fitness!H:H,Fitness!C:C,A74,Fitness!D:D,B74,Fitness!E:E,C74,Fitness!F:F,D74,Fitness!G:G,E74, Fitness!A:A, "4s")</f>
        <v>33.75</v>
      </c>
      <c r="I74" s="1">
        <f>COUNTIFS(Fitness!C:C,A74,Fitness!D:D,B74,Fitness!E:E,C74,Fitness!F:F,D74,Fitness!G:G,E74, Fitness!A:A, "4s")</f>
        <v>1</v>
      </c>
    </row>
    <row r="75" spans="1:9" x14ac:dyDescent="0.25">
      <c r="A75" s="2">
        <v>0.25</v>
      </c>
      <c r="B75" t="s">
        <v>15</v>
      </c>
      <c r="C75" t="s">
        <v>13</v>
      </c>
      <c r="D75">
        <v>1</v>
      </c>
      <c r="E75">
        <v>64</v>
      </c>
      <c r="F75" s="1">
        <f>_xlfn.MAXIFS(Fitness!H:H,Fitness!C:C,A75,Fitness!D:D,B75,Fitness!E:E,C75,Fitness!F:F,D75,Fitness!G:G,E75, Fitness!A:A, "4s")</f>
        <v>38.19</v>
      </c>
      <c r="G75" s="1">
        <f>_xlfn.MINIFS(Fitness!H:H,Fitness!C:C,A75,Fitness!D:D,B75,Fitness!E:E,C75,Fitness!F:F,D75,Fitness!G:G,E75, Fitness!A:A, "4s")</f>
        <v>38.1</v>
      </c>
      <c r="H75" s="1">
        <f>AVERAGEIFS(Fitness!H:H,Fitness!C:C,A75,Fitness!D:D,B75,Fitness!E:E,C75,Fitness!F:F,D75,Fitness!G:G,E75, Fitness!A:A, "4s")</f>
        <v>38.144999999999996</v>
      </c>
      <c r="I75" s="1">
        <f>COUNTIFS(Fitness!C:C,A75,Fitness!D:D,B75,Fitness!E:E,C75,Fitness!F:F,D75,Fitness!G:G,E75, Fitness!A:A, "4s")</f>
        <v>2</v>
      </c>
    </row>
    <row r="76" spans="1:9" x14ac:dyDescent="0.25">
      <c r="A76" s="2">
        <v>0.3</v>
      </c>
      <c r="B76" t="s">
        <v>10</v>
      </c>
      <c r="C76" t="s">
        <v>11</v>
      </c>
      <c r="D76">
        <v>1</v>
      </c>
      <c r="E76">
        <v>128</v>
      </c>
      <c r="F76" s="1">
        <f>_xlfn.MAXIFS(Fitness!H:H,Fitness!C:C,A76,Fitness!D:D,B76,Fitness!E:E,C76,Fitness!F:F,D76,Fitness!G:G,E76, Fitness!A:A, "4s")</f>
        <v>37.090000000000003</v>
      </c>
      <c r="G76" s="1">
        <f>_xlfn.MINIFS(Fitness!H:H,Fitness!C:C,A76,Fitness!D:D,B76,Fitness!E:E,C76,Fitness!F:F,D76,Fitness!G:G,E76, Fitness!A:A, "4s")</f>
        <v>37.090000000000003</v>
      </c>
      <c r="H76" s="1">
        <f>AVERAGEIFS(Fitness!H:H,Fitness!C:C,A76,Fitness!D:D,B76,Fitness!E:E,C76,Fitness!F:F,D76,Fitness!G:G,E76, Fitness!A:A, "4s")</f>
        <v>37.090000000000003</v>
      </c>
      <c r="I76" s="1">
        <f>COUNTIFS(Fitness!C:C,A76,Fitness!D:D,B76,Fitness!E:E,C76,Fitness!F:F,D76,Fitness!G:G,E76, Fitness!A:A, "4s")</f>
        <v>1</v>
      </c>
    </row>
    <row r="77" spans="1:9" x14ac:dyDescent="0.25">
      <c r="A77" s="2">
        <v>0.1</v>
      </c>
      <c r="B77" t="s">
        <v>20</v>
      </c>
      <c r="C77" t="s">
        <v>13</v>
      </c>
      <c r="D77">
        <v>3</v>
      </c>
      <c r="E77">
        <v>128</v>
      </c>
      <c r="F77" s="1">
        <f>_xlfn.MAXIFS(Fitness!H:H,Fitness!C:C,A77,Fitness!D:D,B77,Fitness!E:E,C77,Fitness!F:F,D77,Fitness!G:G,E77, Fitness!A:A, "4s")</f>
        <v>32.35</v>
      </c>
      <c r="G77" s="1">
        <f>_xlfn.MINIFS(Fitness!H:H,Fitness!C:C,A77,Fitness!D:D,B77,Fitness!E:E,C77,Fitness!F:F,D77,Fitness!G:G,E77, Fitness!A:A, "4s")</f>
        <v>32.35</v>
      </c>
      <c r="H77" s="1">
        <f>AVERAGEIFS(Fitness!H:H,Fitness!C:C,A77,Fitness!D:D,B77,Fitness!E:E,C77,Fitness!F:F,D77,Fitness!G:G,E77, Fitness!A:A, "4s")</f>
        <v>32.35</v>
      </c>
      <c r="I77" s="1">
        <f>COUNTIFS(Fitness!C:C,A77,Fitness!D:D,B77,Fitness!E:E,C77,Fitness!F:F,D77,Fitness!G:G,E77, Fitness!A:A, "4s")</f>
        <v>1</v>
      </c>
    </row>
    <row r="78" spans="1:9" x14ac:dyDescent="0.25">
      <c r="A78" s="2">
        <v>0.25</v>
      </c>
      <c r="B78" t="s">
        <v>20</v>
      </c>
      <c r="C78" t="s">
        <v>13</v>
      </c>
      <c r="D78">
        <v>1</v>
      </c>
      <c r="E78">
        <v>16</v>
      </c>
      <c r="F78" s="1">
        <f>_xlfn.MAXIFS(Fitness!H:H,Fitness!C:C,A78,Fitness!D:D,B78,Fitness!E:E,C78,Fitness!F:F,D78,Fitness!G:G,E78, Fitness!A:A, "4s")</f>
        <v>29.14</v>
      </c>
      <c r="G78" s="1">
        <f>_xlfn.MINIFS(Fitness!H:H,Fitness!C:C,A78,Fitness!D:D,B78,Fitness!E:E,C78,Fitness!F:F,D78,Fitness!G:G,E78, Fitness!A:A, "4s")</f>
        <v>29.14</v>
      </c>
      <c r="H78" s="1">
        <f>AVERAGEIFS(Fitness!H:H,Fitness!C:C,A78,Fitness!D:D,B78,Fitness!E:E,C78,Fitness!F:F,D78,Fitness!G:G,E78, Fitness!A:A, "4s")</f>
        <v>29.14</v>
      </c>
      <c r="I78" s="1">
        <f>COUNTIFS(Fitness!C:C,A78,Fitness!D:D,B78,Fitness!E:E,C78,Fitness!F:F,D78,Fitness!G:G,E78, Fitness!A:A, "4s")</f>
        <v>1</v>
      </c>
    </row>
    <row r="79" spans="1:9" x14ac:dyDescent="0.25">
      <c r="A79" s="2">
        <v>0.25</v>
      </c>
      <c r="B79" t="s">
        <v>10</v>
      </c>
      <c r="C79" t="s">
        <v>17</v>
      </c>
      <c r="D79">
        <v>1</v>
      </c>
      <c r="E79">
        <v>64</v>
      </c>
      <c r="F79" s="1">
        <f>_xlfn.MAXIFS(Fitness!H:H,Fitness!C:C,A79,Fitness!D:D,B79,Fitness!E:E,C79,Fitness!F:F,D79,Fitness!G:G,E79, Fitness!A:A, "4s")</f>
        <v>35.25</v>
      </c>
      <c r="G79" s="1">
        <f>_xlfn.MINIFS(Fitness!H:H,Fitness!C:C,A79,Fitness!D:D,B79,Fitness!E:E,C79,Fitness!F:F,D79,Fitness!G:G,E79, Fitness!A:A, "4s")</f>
        <v>35.25</v>
      </c>
      <c r="H79" s="1">
        <f>AVERAGEIFS(Fitness!H:H,Fitness!C:C,A79,Fitness!D:D,B79,Fitness!E:E,C79,Fitness!F:F,D79,Fitness!G:G,E79, Fitness!A:A, "4s")</f>
        <v>35.25</v>
      </c>
      <c r="I79" s="1">
        <f>COUNTIFS(Fitness!C:C,A79,Fitness!D:D,B79,Fitness!E:E,C79,Fitness!F:F,D79,Fitness!G:G,E79, Fitness!A:A, "4s")</f>
        <v>1</v>
      </c>
    </row>
    <row r="80" spans="1:9" x14ac:dyDescent="0.25">
      <c r="A80" s="2">
        <v>0.25</v>
      </c>
      <c r="B80" t="s">
        <v>15</v>
      </c>
      <c r="C80" t="s">
        <v>11</v>
      </c>
      <c r="D80">
        <v>3</v>
      </c>
      <c r="E80">
        <v>128</v>
      </c>
      <c r="F80" s="1">
        <f>_xlfn.MAXIFS(Fitness!H:H,Fitness!C:C,A80,Fitness!D:D,B80,Fitness!E:E,C80,Fitness!F:F,D80,Fitness!G:G,E80, Fitness!A:A, "4s")</f>
        <v>40.18</v>
      </c>
      <c r="G80" s="1">
        <f>_xlfn.MINIFS(Fitness!H:H,Fitness!C:C,A80,Fitness!D:D,B80,Fitness!E:E,C80,Fitness!F:F,D80,Fitness!G:G,E80, Fitness!A:A, "4s")</f>
        <v>40.18</v>
      </c>
      <c r="H80" s="1">
        <f>AVERAGEIFS(Fitness!H:H,Fitness!C:C,A80,Fitness!D:D,B80,Fitness!E:E,C80,Fitness!F:F,D80,Fitness!G:G,E80, Fitness!A:A, "4s")</f>
        <v>40.18</v>
      </c>
      <c r="I80" s="1">
        <f>COUNTIFS(Fitness!C:C,A80,Fitness!D:D,B80,Fitness!E:E,C80,Fitness!F:F,D80,Fitness!G:G,E80, Fitness!A:A, "4s")</f>
        <v>1</v>
      </c>
    </row>
    <row r="81" spans="1:9" x14ac:dyDescent="0.25">
      <c r="A81" s="2">
        <v>0.1</v>
      </c>
      <c r="B81" t="s">
        <v>18</v>
      </c>
      <c r="C81" t="s">
        <v>13</v>
      </c>
      <c r="D81">
        <v>9</v>
      </c>
      <c r="E81">
        <v>128</v>
      </c>
      <c r="F81" s="1">
        <f>_xlfn.MAXIFS(Fitness!H:H,Fitness!C:C,A81,Fitness!D:D,B81,Fitness!E:E,C81,Fitness!F:F,D81,Fitness!G:G,E81, Fitness!A:A, "4s")</f>
        <v>38.17</v>
      </c>
      <c r="G81" s="1">
        <f>_xlfn.MINIFS(Fitness!H:H,Fitness!C:C,A81,Fitness!D:D,B81,Fitness!E:E,C81,Fitness!F:F,D81,Fitness!G:G,E81, Fitness!A:A, "4s")</f>
        <v>38.17</v>
      </c>
      <c r="H81" s="1">
        <f>AVERAGEIFS(Fitness!H:H,Fitness!C:C,A81,Fitness!D:D,B81,Fitness!E:E,C81,Fitness!F:F,D81,Fitness!G:G,E81, Fitness!A:A, "4s")</f>
        <v>38.17</v>
      </c>
      <c r="I81" s="1">
        <f>COUNTIFS(Fitness!C:C,A81,Fitness!D:D,B81,Fitness!E:E,C81,Fitness!F:F,D81,Fitness!G:G,E81, Fitness!A:A, "4s")</f>
        <v>1</v>
      </c>
    </row>
    <row r="82" spans="1:9" x14ac:dyDescent="0.25">
      <c r="A82" s="2">
        <v>0.25</v>
      </c>
      <c r="B82" t="s">
        <v>21</v>
      </c>
      <c r="C82" t="s">
        <v>17</v>
      </c>
      <c r="D82">
        <v>15</v>
      </c>
      <c r="E82">
        <v>128</v>
      </c>
      <c r="F82" s="1">
        <f>_xlfn.MAXIFS(Fitness!H:H,Fitness!C:C,A82,Fitness!D:D,B82,Fitness!E:E,C82,Fitness!F:F,D82,Fitness!G:G,E82, Fitness!A:A, "4s")</f>
        <v>20.11</v>
      </c>
      <c r="G82" s="1">
        <f>_xlfn.MINIFS(Fitness!H:H,Fitness!C:C,A82,Fitness!D:D,B82,Fitness!E:E,C82,Fitness!F:F,D82,Fitness!G:G,E82, Fitness!A:A, "4s")</f>
        <v>20.11</v>
      </c>
      <c r="H82" s="1">
        <f>AVERAGEIFS(Fitness!H:H,Fitness!C:C,A82,Fitness!D:D,B82,Fitness!E:E,C82,Fitness!F:F,D82,Fitness!G:G,E82, Fitness!A:A, "4s")</f>
        <v>20.11</v>
      </c>
      <c r="I82" s="1">
        <f>COUNTIFS(Fitness!C:C,A82,Fitness!D:D,B82,Fitness!E:E,C82,Fitness!F:F,D82,Fitness!G:G,E82, Fitness!A:A, "4s")</f>
        <v>1</v>
      </c>
    </row>
    <row r="83" spans="1:9" x14ac:dyDescent="0.25">
      <c r="A83" s="2">
        <v>0.1</v>
      </c>
      <c r="B83" t="s">
        <v>21</v>
      </c>
      <c r="C83" t="s">
        <v>14</v>
      </c>
      <c r="D83">
        <v>1</v>
      </c>
      <c r="E83">
        <v>8</v>
      </c>
      <c r="F83" s="1">
        <f>_xlfn.MAXIFS(Fitness!H:H,Fitness!C:C,A83,Fitness!D:D,B83,Fitness!E:E,C83,Fitness!F:F,D83,Fitness!G:G,E83, Fitness!A:A, "4s")</f>
        <v>17.73</v>
      </c>
      <c r="G83" s="1">
        <f>_xlfn.MINIFS(Fitness!H:H,Fitness!C:C,A83,Fitness!D:D,B83,Fitness!E:E,C83,Fitness!F:F,D83,Fitness!G:G,E83, Fitness!A:A, "4s")</f>
        <v>17.73</v>
      </c>
      <c r="H83" s="1">
        <f>AVERAGEIFS(Fitness!H:H,Fitness!C:C,A83,Fitness!D:D,B83,Fitness!E:E,C83,Fitness!F:F,D83,Fitness!G:G,E83, Fitness!A:A, "4s")</f>
        <v>17.73</v>
      </c>
      <c r="I83" s="1">
        <f>COUNTIFS(Fitness!C:C,A83,Fitness!D:D,B83,Fitness!E:E,C83,Fitness!F:F,D83,Fitness!G:G,E83, Fitness!A:A, "4s")</f>
        <v>1</v>
      </c>
    </row>
    <row r="84" spans="1:9" x14ac:dyDescent="0.25">
      <c r="A84" s="2">
        <v>0.2</v>
      </c>
      <c r="B84" t="s">
        <v>15</v>
      </c>
      <c r="C84" t="s">
        <v>14</v>
      </c>
      <c r="D84">
        <v>1</v>
      </c>
      <c r="E84">
        <v>8</v>
      </c>
      <c r="F84" s="1">
        <f>_xlfn.MAXIFS(Fitness!H:H,Fitness!C:C,A84,Fitness!D:D,B84,Fitness!E:E,C84,Fitness!F:F,D84,Fitness!G:G,E84, Fitness!A:A, "4s")</f>
        <v>10</v>
      </c>
      <c r="G84" s="1">
        <f>_xlfn.MINIFS(Fitness!H:H,Fitness!C:C,A84,Fitness!D:D,B84,Fitness!E:E,C84,Fitness!F:F,D84,Fitness!G:G,E84, Fitness!A:A, "4s")</f>
        <v>10</v>
      </c>
      <c r="H84" s="1">
        <f>AVERAGEIFS(Fitness!H:H,Fitness!C:C,A84,Fitness!D:D,B84,Fitness!E:E,C84,Fitness!F:F,D84,Fitness!G:G,E84, Fitness!A:A, "4s")</f>
        <v>10</v>
      </c>
      <c r="I84" s="1">
        <f>COUNTIFS(Fitness!C:C,A84,Fitness!D:D,B84,Fitness!E:E,C84,Fitness!F:F,D84,Fitness!G:G,E84, Fitness!A:A, "4s")</f>
        <v>1</v>
      </c>
    </row>
    <row r="85" spans="1:9" x14ac:dyDescent="0.25">
      <c r="A85" s="2">
        <v>0.25</v>
      </c>
      <c r="B85" t="s">
        <v>18</v>
      </c>
      <c r="C85" t="s">
        <v>11</v>
      </c>
      <c r="D85">
        <v>9</v>
      </c>
      <c r="E85">
        <v>16</v>
      </c>
      <c r="F85" s="1">
        <f>_xlfn.MAXIFS(Fitness!H:H,Fitness!C:C,A85,Fitness!D:D,B85,Fitness!E:E,C85,Fitness!F:F,D85,Fitness!G:G,E85, Fitness!A:A, "4s")</f>
        <v>10</v>
      </c>
      <c r="G85" s="1">
        <f>_xlfn.MINIFS(Fitness!H:H,Fitness!C:C,A85,Fitness!D:D,B85,Fitness!E:E,C85,Fitness!F:F,D85,Fitness!G:G,E85, Fitness!A:A, "4s")</f>
        <v>10</v>
      </c>
      <c r="H85" s="1">
        <f>AVERAGEIFS(Fitness!H:H,Fitness!C:C,A85,Fitness!D:D,B85,Fitness!E:E,C85,Fitness!F:F,D85,Fitness!G:G,E85, Fitness!A:A, "4s")</f>
        <v>10</v>
      </c>
      <c r="I85" s="1">
        <f>COUNTIFS(Fitness!C:C,A85,Fitness!D:D,B85,Fitness!E:E,C85,Fitness!F:F,D85,Fitness!G:G,E85, Fitness!A:A, "4s")</f>
        <v>1</v>
      </c>
    </row>
    <row r="86" spans="1:9" x14ac:dyDescent="0.25">
      <c r="A86" s="2">
        <v>0.25</v>
      </c>
      <c r="B86" t="s">
        <v>20</v>
      </c>
      <c r="C86" t="s">
        <v>17</v>
      </c>
      <c r="D86">
        <v>1</v>
      </c>
      <c r="E86">
        <v>16</v>
      </c>
      <c r="F86" s="1">
        <f>_xlfn.MAXIFS(Fitness!H:H,Fitness!C:C,A86,Fitness!D:D,B86,Fitness!E:E,C86,Fitness!F:F,D86,Fitness!G:G,E86, Fitness!A:A, "4s")</f>
        <v>38.86</v>
      </c>
      <c r="G86" s="1">
        <f>_xlfn.MINIFS(Fitness!H:H,Fitness!C:C,A86,Fitness!D:D,B86,Fitness!E:E,C86,Fitness!F:F,D86,Fitness!G:G,E86, Fitness!A:A, "4s")</f>
        <v>38.86</v>
      </c>
      <c r="H86" s="1">
        <f>AVERAGEIFS(Fitness!H:H,Fitness!C:C,A86,Fitness!D:D,B86,Fitness!E:E,C86,Fitness!F:F,D86,Fitness!G:G,E86, Fitness!A:A, "4s")</f>
        <v>38.86</v>
      </c>
      <c r="I86" s="1">
        <f>COUNTIFS(Fitness!C:C,A86,Fitness!D:D,B86,Fitness!E:E,C86,Fitness!F:F,D86,Fitness!G:G,E86, Fitness!A:A, "4s")</f>
        <v>1</v>
      </c>
    </row>
    <row r="87" spans="1:9" x14ac:dyDescent="0.25">
      <c r="A87" s="2">
        <v>0.25</v>
      </c>
      <c r="B87" t="s">
        <v>15</v>
      </c>
      <c r="C87" t="s">
        <v>17</v>
      </c>
      <c r="D87">
        <v>1</v>
      </c>
      <c r="E87">
        <v>64</v>
      </c>
      <c r="F87" s="1">
        <f>_xlfn.MAXIFS(Fitness!H:H,Fitness!C:C,A87,Fitness!D:D,B87,Fitness!E:E,C87,Fitness!F:F,D87,Fitness!G:G,E87, Fitness!A:A, "4s")</f>
        <v>46.04</v>
      </c>
      <c r="G87" s="1">
        <f>_xlfn.MINIFS(Fitness!H:H,Fitness!C:C,A87,Fitness!D:D,B87,Fitness!E:E,C87,Fitness!F:F,D87,Fitness!G:G,E87, Fitness!A:A, "4s")</f>
        <v>46.04</v>
      </c>
      <c r="H87" s="1">
        <f>AVERAGEIFS(Fitness!H:H,Fitness!C:C,A87,Fitness!D:D,B87,Fitness!E:E,C87,Fitness!F:F,D87,Fitness!G:G,E87, Fitness!A:A, "4s")</f>
        <v>46.04</v>
      </c>
      <c r="I87" s="1">
        <f>COUNTIFS(Fitness!C:C,A87,Fitness!D:D,B87,Fitness!E:E,C87,Fitness!F:F,D87,Fitness!G:G,E87, Fitness!A:A, "4s")</f>
        <v>1</v>
      </c>
    </row>
    <row r="88" spans="1:9" x14ac:dyDescent="0.25">
      <c r="A88" s="2">
        <v>0.1</v>
      </c>
      <c r="B88" t="s">
        <v>18</v>
      </c>
      <c r="C88" t="s">
        <v>17</v>
      </c>
      <c r="D88">
        <v>1</v>
      </c>
      <c r="E88">
        <v>128</v>
      </c>
      <c r="F88" s="1">
        <f>_xlfn.MAXIFS(Fitness!H:H,Fitness!C:C,A88,Fitness!D:D,B88,Fitness!E:E,C88,Fitness!F:F,D88,Fitness!G:G,E88, Fitness!A:A, "4s")</f>
        <v>46.88</v>
      </c>
      <c r="G88" s="1">
        <f>_xlfn.MINIFS(Fitness!H:H,Fitness!C:C,A88,Fitness!D:D,B88,Fitness!E:E,C88,Fitness!F:F,D88,Fitness!G:G,E88, Fitness!A:A, "4s")</f>
        <v>46.88</v>
      </c>
      <c r="H88" s="1">
        <f>AVERAGEIFS(Fitness!H:H,Fitness!C:C,A88,Fitness!D:D,B88,Fitness!E:E,C88,Fitness!F:F,D88,Fitness!G:G,E88, Fitness!A:A, "4s")</f>
        <v>46.88</v>
      </c>
      <c r="I88" s="1">
        <f>COUNTIFS(Fitness!C:C,A88,Fitness!D:D,B88,Fitness!E:E,C88,Fitness!F:F,D88,Fitness!G:G,E88, Fitness!A:A, "4s")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Fitness</vt:lpstr>
      <vt:lpstr>summary</vt:lpstr>
      <vt:lpstr>4s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Saumya Bhatnagar</cp:lastModifiedBy>
  <dcterms:created xsi:type="dcterms:W3CDTF">2018-11-12T15:06:08Z</dcterms:created>
  <dcterms:modified xsi:type="dcterms:W3CDTF">2018-11-12T15:26:33Z</dcterms:modified>
</cp:coreProperties>
</file>