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-assignments\MetaheuristicOptimization\Assignment2\"/>
    </mc:Choice>
  </mc:AlternateContent>
  <xr:revisionPtr revIDLastSave="0" documentId="13_ncr:40001_{352B3496-FB76-4D41-9EDF-64204504B45B}" xr6:coauthVersionLast="45" xr6:coauthVersionMax="45" xr10:uidLastSave="{00000000-0000-0000-0000-000000000000}"/>
  <bookViews>
    <workbookView xWindow="840" yWindow="-120" windowWidth="2808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F13" i="1"/>
  <c r="D13" i="1"/>
  <c r="C13" i="1"/>
  <c r="I12" i="1"/>
  <c r="G12" i="1"/>
  <c r="E12" i="1"/>
  <c r="I11" i="1"/>
  <c r="G11" i="1"/>
  <c r="E11" i="1"/>
  <c r="I10" i="1"/>
  <c r="G10" i="1"/>
  <c r="E10" i="1"/>
  <c r="H7" i="1"/>
  <c r="I7" i="1"/>
  <c r="G7" i="1"/>
  <c r="F7" i="1"/>
  <c r="E7" i="1"/>
  <c r="D7" i="1"/>
  <c r="C7" i="1"/>
  <c r="I6" i="1"/>
  <c r="I5" i="1"/>
  <c r="I4" i="1"/>
  <c r="G6" i="1"/>
  <c r="G5" i="1"/>
  <c r="G4" i="1"/>
  <c r="E6" i="1"/>
  <c r="E5" i="1"/>
  <c r="E4" i="1"/>
  <c r="E13" i="1" l="1"/>
  <c r="G13" i="1"/>
  <c r="I13" i="1"/>
</calcChain>
</file>

<file path=xl/sharedStrings.xml><?xml version="1.0" encoding="utf-8"?>
<sst xmlns="http://schemas.openxmlformats.org/spreadsheetml/2006/main" count="24" uniqueCount="11">
  <si>
    <t>Run 1</t>
  </si>
  <si>
    <t>Run 2</t>
  </si>
  <si>
    <t>Run 3</t>
  </si>
  <si>
    <t>Base</t>
  </si>
  <si>
    <t>use abs() instead of fabs()</t>
  </si>
  <si>
    <t>Improvement from Base</t>
  </si>
  <si>
    <t>Use Integers Comparisons</t>
  </si>
  <si>
    <t>LRU Cache</t>
  </si>
  <si>
    <t>GetHeuristicCostQueen</t>
  </si>
  <si>
    <t>Average</t>
  </si>
  <si>
    <t>getHeuristicCost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</si>
</sst>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abSelected="1" workbookViewId="0">
      <selection activeCell="G17" sqref="G17"/>
    </sheetView>
  </sheetViews>
  <sheetFormatPr defaultRowHeight="15" x14ac:dyDescent="0.25"/>
  <cols>
    <col min="1" max="1" width="24" bestFit="1" customWidth="1"/>
    <col min="4" max="4" width="24.28515625" bestFit="1" customWidth="1"/>
    <col min="5" max="5" width="22.85546875" bestFit="1" customWidth="1"/>
    <col min="6" max="6" width="24.28515625" bestFit="1" customWidth="1"/>
    <col min="7" max="7" width="22.85546875" bestFit="1" customWidth="1"/>
    <col min="8" max="8" width="10" bestFit="1" customWidth="1"/>
    <col min="9" max="9" width="22.85546875" bestFit="1" customWidth="1"/>
  </cols>
  <sheetData>
    <row r="3" spans="1:9" x14ac:dyDescent="0.25">
      <c r="A3" s="1" t="s">
        <v>8</v>
      </c>
      <c r="B3" s="1"/>
      <c r="C3" s="1" t="s">
        <v>3</v>
      </c>
      <c r="D3" s="1" t="s">
        <v>4</v>
      </c>
      <c r="E3" s="1" t="s">
        <v>5</v>
      </c>
      <c r="F3" s="1" t="s">
        <v>6</v>
      </c>
      <c r="G3" s="1" t="s">
        <v>5</v>
      </c>
      <c r="H3" s="1" t="s">
        <v>7</v>
      </c>
      <c r="I3" s="1" t="s">
        <v>5</v>
      </c>
    </row>
    <row r="4" spans="1:9" x14ac:dyDescent="0.25">
      <c r="B4" t="s">
        <v>0</v>
      </c>
      <c r="C4">
        <v>33.79</v>
      </c>
      <c r="D4">
        <v>23.27</v>
      </c>
      <c r="E4">
        <f>(D4-C4)/C4*100*-1</f>
        <v>31.133471441254805</v>
      </c>
      <c r="F4">
        <v>11.63</v>
      </c>
      <c r="G4">
        <f>(C4-F4)/C4*100</f>
        <v>65.581532997928377</v>
      </c>
      <c r="H4">
        <v>7.32</v>
      </c>
      <c r="I4">
        <f>(C4-H4)/C4*100</f>
        <v>78.336786031370238</v>
      </c>
    </row>
    <row r="5" spans="1:9" x14ac:dyDescent="0.25">
      <c r="B5" t="s">
        <v>1</v>
      </c>
      <c r="C5">
        <v>31.96</v>
      </c>
      <c r="D5">
        <v>23.25</v>
      </c>
      <c r="E5">
        <f>(D5-C5)/C5*100*-1</f>
        <v>27.252816020025033</v>
      </c>
      <c r="F5">
        <v>11.85</v>
      </c>
      <c r="G5">
        <f>(C5-F5)/C5*100</f>
        <v>62.922403003754688</v>
      </c>
      <c r="H5">
        <v>7.35</v>
      </c>
      <c r="I5">
        <f>(C5-H5)/C5*100</f>
        <v>77.002503128911144</v>
      </c>
    </row>
    <row r="6" spans="1:9" x14ac:dyDescent="0.25">
      <c r="B6" t="s">
        <v>2</v>
      </c>
      <c r="C6">
        <v>30.86</v>
      </c>
      <c r="D6">
        <v>23.26</v>
      </c>
      <c r="E6">
        <f>(D6-C6)/C6*100*-1</f>
        <v>24.627349319507445</v>
      </c>
      <c r="F6">
        <v>11.54</v>
      </c>
      <c r="G6">
        <f>(C6-F6)/C6*100</f>
        <v>62.605314322747894</v>
      </c>
      <c r="H6">
        <v>7.32</v>
      </c>
      <c r="I6">
        <f>(C6-H6)/C6*100</f>
        <v>76.279974076474403</v>
      </c>
    </row>
    <row r="7" spans="1:9" x14ac:dyDescent="0.25">
      <c r="B7" s="2" t="s">
        <v>9</v>
      </c>
      <c r="C7" s="2">
        <f>AVERAGE(C4:C6)</f>
        <v>32.203333333333333</v>
      </c>
      <c r="D7" s="2">
        <f>AVERAGE(D4:D6)</f>
        <v>23.26</v>
      </c>
      <c r="E7" s="2">
        <f>AVERAGE(E4:E6)</f>
        <v>27.671212260262426</v>
      </c>
      <c r="F7" s="2">
        <f>AVERAGE(F4:F6)</f>
        <v>11.673333333333332</v>
      </c>
      <c r="G7" s="2">
        <f>AVERAGE(G4:G6)</f>
        <v>63.703083441476984</v>
      </c>
      <c r="H7" s="2">
        <f>AVERAGE(H4:H6)</f>
        <v>7.330000000000001</v>
      </c>
      <c r="I7" s="2">
        <f>AVERAGE(I4:I6)</f>
        <v>77.206421078918595</v>
      </c>
    </row>
    <row r="9" spans="1:9" x14ac:dyDescent="0.25">
      <c r="A9" s="1" t="s">
        <v>10</v>
      </c>
      <c r="B9" s="1"/>
      <c r="C9" s="1" t="s">
        <v>3</v>
      </c>
      <c r="D9" s="1" t="s">
        <v>4</v>
      </c>
      <c r="E9" s="1" t="s">
        <v>5</v>
      </c>
      <c r="F9" s="1" t="s">
        <v>6</v>
      </c>
      <c r="G9" s="1" t="s">
        <v>5</v>
      </c>
      <c r="H9" s="1" t="s">
        <v>7</v>
      </c>
      <c r="I9" s="1" t="s">
        <v>5</v>
      </c>
    </row>
    <row r="10" spans="1:9" x14ac:dyDescent="0.25">
      <c r="B10" t="s">
        <v>0</v>
      </c>
      <c r="C10">
        <v>8.32</v>
      </c>
      <c r="D10">
        <v>5.69</v>
      </c>
      <c r="E10">
        <f>(D10-C10)/C10*100*-1</f>
        <v>31.610576923076923</v>
      </c>
      <c r="F10">
        <v>3.02</v>
      </c>
      <c r="G10">
        <f>(C10-F10)/C10*100</f>
        <v>63.70192307692308</v>
      </c>
      <c r="H10">
        <v>1.31</v>
      </c>
      <c r="I10">
        <f>(C10-H10)/C10*100</f>
        <v>84.254807692307693</v>
      </c>
    </row>
    <row r="11" spans="1:9" x14ac:dyDescent="0.25">
      <c r="B11" t="s">
        <v>1</v>
      </c>
      <c r="C11">
        <v>7.92</v>
      </c>
      <c r="D11">
        <v>5.67</v>
      </c>
      <c r="E11">
        <f>(D11-C11)/C11*100*-1</f>
        <v>28.40909090909091</v>
      </c>
      <c r="F11">
        <v>3.08</v>
      </c>
      <c r="G11">
        <f>(C11-F11)/C11*100</f>
        <v>61.111111111111107</v>
      </c>
      <c r="H11">
        <v>1.31</v>
      </c>
      <c r="I11">
        <f>(C11-H11)/C11*100</f>
        <v>83.459595959595958</v>
      </c>
    </row>
    <row r="12" spans="1:9" x14ac:dyDescent="0.25">
      <c r="B12" t="s">
        <v>2</v>
      </c>
      <c r="C12">
        <v>7.69</v>
      </c>
      <c r="D12">
        <v>5.69</v>
      </c>
      <c r="E12">
        <f>(D12-C12)/C12*100*-1</f>
        <v>26.007802340702206</v>
      </c>
      <c r="F12">
        <v>3</v>
      </c>
      <c r="G12">
        <f>(C12-F12)/C12*100</f>
        <v>60.988296488946681</v>
      </c>
      <c r="H12">
        <v>1.37</v>
      </c>
      <c r="I12">
        <f>(C12-H12)/C12*100</f>
        <v>82.184655396618993</v>
      </c>
    </row>
    <row r="13" spans="1:9" x14ac:dyDescent="0.25">
      <c r="B13" s="2" t="s">
        <v>9</v>
      </c>
      <c r="C13" s="2">
        <f>AVERAGE(C10:C12)</f>
        <v>7.9766666666666675</v>
      </c>
      <c r="D13" s="2">
        <f>AVERAGE(D10:D12)</f>
        <v>5.6833333333333336</v>
      </c>
      <c r="E13" s="2">
        <f>AVERAGE(E10:E12)</f>
        <v>28.67582339095668</v>
      </c>
      <c r="F13" s="2">
        <f>AVERAGE(F10:F12)</f>
        <v>3.0333333333333332</v>
      </c>
      <c r="G13" s="2">
        <f>AVERAGE(G10:G12)</f>
        <v>61.933776892326954</v>
      </c>
      <c r="H13" s="2">
        <f>AVERAGE(H10:H12)</f>
        <v>1.33</v>
      </c>
      <c r="I13" s="2">
        <f>AVERAGE(I10:I12)</f>
        <v>83.299686349507553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2020-12-17T20:52:36Z</dcterms:created>
  <dcterms:modified xsi:type="dcterms:W3CDTF">2020-12-17T21:01:04Z</dcterms:modified>
</cp:coreProperties>
</file>