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atta1\dev\ml-assignments\pml\Assignment2\"/>
    </mc:Choice>
  </mc:AlternateContent>
  <xr:revisionPtr revIDLastSave="0" documentId="13_ncr:40001_{76D3AEA7-DBFF-4126-B32A-F249D05965C1}" xr6:coauthVersionLast="45" xr6:coauthVersionMax="45" xr10:uidLastSave="{00000000-0000-0000-0000-000000000000}"/>
  <bookViews>
    <workbookView xWindow="855" yWindow="-120" windowWidth="28065" windowHeight="16440"/>
  </bookViews>
  <sheets>
    <sheet name="Benefit From Smote" sheetId="1" r:id="rId1"/>
    <sheet name="Sheet3" sheetId="3" r:id="rId2"/>
    <sheet name="SMOTE benefit" sheetId="2" r:id="rId3"/>
  </sheets>
  <definedNames>
    <definedName name="_xlnm._FilterDatabase" localSheetId="0" hidden="1">'Benefit From Smote'!$A$1:$G$18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11" i="1"/>
  <c r="D13" i="1"/>
  <c r="D10" i="1"/>
  <c r="D18" i="1"/>
  <c r="D12" i="1"/>
  <c r="D15" i="1"/>
  <c r="D14" i="1"/>
  <c r="D9" i="1"/>
  <c r="D17" i="1"/>
  <c r="D5" i="1"/>
  <c r="D4" i="1"/>
  <c r="D2" i="1"/>
  <c r="D3" i="1"/>
  <c r="D16" i="1"/>
  <c r="D6" i="1"/>
  <c r="D7" i="1"/>
  <c r="D8" i="1"/>
</calcChain>
</file>

<file path=xl/sharedStrings.xml><?xml version="1.0" encoding="utf-8"?>
<sst xmlns="http://schemas.openxmlformats.org/spreadsheetml/2006/main" count="60" uniqueCount="33">
  <si>
    <t>F1 With Smote</t>
  </si>
  <si>
    <t>F1 Without Smote</t>
  </si>
  <si>
    <t>Algorihm</t>
  </si>
  <si>
    <t>Quadriatic Discriminant Analysis</t>
  </si>
  <si>
    <t xml:space="preserve">   Passive Aggressive Classifier</t>
  </si>
  <si>
    <t xml:space="preserve">                      Perceptron</t>
  </si>
  <si>
    <t xml:space="preserve">                 NearestCentroid</t>
  </si>
  <si>
    <t xml:space="preserve">                  SGD Classifier</t>
  </si>
  <si>
    <t xml:space="preserve">    Linear Discriminant Analysis</t>
  </si>
  <si>
    <t xml:space="preserve">                Ridge Classifier</t>
  </si>
  <si>
    <t xml:space="preserve">             Logistic Regression</t>
  </si>
  <si>
    <t xml:space="preserve">          DecisionTreeClassifier</t>
  </si>
  <si>
    <t xml:space="preserve">                      NaiveBayes</t>
  </si>
  <si>
    <t xml:space="preserve">            KNeighborsClassifier</t>
  </si>
  <si>
    <t xml:space="preserve">              Bagging Classifier</t>
  </si>
  <si>
    <t xml:space="preserve">                       Ada Boost</t>
  </si>
  <si>
    <t xml:space="preserve">          Multi-Layer Perceptron</t>
  </si>
  <si>
    <t xml:space="preserve">         Support Vector Machines</t>
  </si>
  <si>
    <t xml:space="preserve">                   Random Forest</t>
  </si>
  <si>
    <t xml:space="preserve">                  Gradient Boost</t>
  </si>
  <si>
    <t>Benefit From Smote (%)</t>
  </si>
  <si>
    <t>F1 After Parameter Optimization</t>
  </si>
  <si>
    <t>Benefit from SMOTE (%) (rounded)</t>
  </si>
  <si>
    <t>Feature Selection</t>
  </si>
  <si>
    <t>F1 Param Optimized Rounded</t>
  </si>
  <si>
    <t>Algorithm</t>
  </si>
  <si>
    <t>Optimized F1</t>
  </si>
  <si>
    <t>Optimized+Feature Selection F1</t>
  </si>
  <si>
    <t>F1 PCA + FS</t>
  </si>
  <si>
    <t>PCA 10, FWE f_classif</t>
  </si>
  <si>
    <t>PCA + FS F1</t>
  </si>
  <si>
    <t>Pca/FS value</t>
  </si>
  <si>
    <t>PCA 7, FWE f_classif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</si>
</sst>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'SMOTE benefit'!$C$1</c:f>
              <c:strCache>
                <c:ptCount val="1"/>
                <c:pt idx="0">
                  <c:v>Benefit From Smote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'SMOTE benefit'!$A$2:$A$18</c:f>
              <c:strCache>
                <c:ptCount val="17"/>
                <c:pt idx="0">
                  <c:v>    Linear Discriminant Analysis</c:v>
                </c:pt>
                <c:pt idx="1">
                  <c:v>                  SGD Classifier</c:v>
                </c:pt>
                <c:pt idx="2">
                  <c:v>                Ridge Classifier</c:v>
                </c:pt>
                <c:pt idx="3">
                  <c:v>             Logistic Regression</c:v>
                </c:pt>
                <c:pt idx="4">
                  <c:v>                      Perceptron</c:v>
                </c:pt>
                <c:pt idx="5">
                  <c:v>   Passive Aggressive Classifier</c:v>
                </c:pt>
                <c:pt idx="6">
                  <c:v>Quadriatic Discriminant Analysis</c:v>
                </c:pt>
                <c:pt idx="7">
                  <c:v>                      NaiveBayes</c:v>
                </c:pt>
                <c:pt idx="8">
                  <c:v>         Support Vector Machines</c:v>
                </c:pt>
                <c:pt idx="9">
                  <c:v>                  Gradient Boost</c:v>
                </c:pt>
                <c:pt idx="10">
                  <c:v>                       Ada Boost</c:v>
                </c:pt>
                <c:pt idx="11">
                  <c:v>                   Random Forest</c:v>
                </c:pt>
                <c:pt idx="12">
                  <c:v>            KNeighborsClassifier</c:v>
                </c:pt>
                <c:pt idx="13">
                  <c:v>              Bagging Classifier</c:v>
                </c:pt>
                <c:pt idx="14">
                  <c:v>                 NearestCentroid</c:v>
                </c:pt>
                <c:pt idx="15">
                  <c:v>          DecisionTreeClassifier</c:v>
                </c:pt>
                <c:pt idx="16">
                  <c:v>          Multi-Layer Perceptron</c:v>
                </c:pt>
              </c:strCache>
            </c:strRef>
          </c:cat>
          <c:val>
            <c:numRef>
              <c:f>'SMOTE benefit'!$C$2:$C$18</c:f>
              <c:numCache>
                <c:formatCode>General</c:formatCode>
                <c:ptCount val="17"/>
                <c:pt idx="0">
                  <c:v>1396.969696969697</c:v>
                </c:pt>
                <c:pt idx="1">
                  <c:v>967.39130434782612</c:v>
                </c:pt>
                <c:pt idx="2">
                  <c:v>126.60550458715598</c:v>
                </c:pt>
                <c:pt idx="3">
                  <c:v>55.172413793103445</c:v>
                </c:pt>
                <c:pt idx="4">
                  <c:v>41.137123745819402</c:v>
                </c:pt>
                <c:pt idx="5">
                  <c:v>29.568106312292368</c:v>
                </c:pt>
                <c:pt idx="6">
                  <c:v>24.193548387096779</c:v>
                </c:pt>
                <c:pt idx="7">
                  <c:v>16.628175519630485</c:v>
                </c:pt>
                <c:pt idx="8">
                  <c:v>11.487758945386052</c:v>
                </c:pt>
                <c:pt idx="9">
                  <c:v>8.4482758620689733</c:v>
                </c:pt>
                <c:pt idx="10">
                  <c:v>4.9645390070922035</c:v>
                </c:pt>
                <c:pt idx="11">
                  <c:v>4.5296167247386805</c:v>
                </c:pt>
                <c:pt idx="12">
                  <c:v>3.891050583657591</c:v>
                </c:pt>
                <c:pt idx="13">
                  <c:v>0.72727272727272785</c:v>
                </c:pt>
                <c:pt idx="14">
                  <c:v>0</c:v>
                </c:pt>
                <c:pt idx="15">
                  <c:v>-0.9940357852882713</c:v>
                </c:pt>
                <c:pt idx="16">
                  <c:v>-1.1686143572621046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F-47BE-9D0F-CACC3BB60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820824"/>
        <c:axId val="706825088"/>
      </c:lineChart>
      <c:catAx>
        <c:axId val="70682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5088"/>
        <c:crosses val="autoZero"/>
        <c:auto val="1"/>
        <c:lblAlgn val="ctr"/>
        <c:lblOffset val="100"/>
        <c:noMultiLvlLbl val="0"/>
      </c:catAx>
      <c:valAx>
        <c:axId val="7068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12</xdr:row>
      <xdr:rowOff>161925</xdr:rowOff>
    </xdr:from>
    <xdr:to>
      <xdr:col>14</xdr:col>
      <xdr:colOff>519112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280DB-7CE7-4179-88B1-591AA7512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17" bestFit="1" customWidth="1"/>
    <col min="4" max="4" width="24.85546875" bestFit="1" customWidth="1"/>
    <col min="5" max="5" width="32.7109375" bestFit="1" customWidth="1"/>
    <col min="6" max="6" width="30" bestFit="1" customWidth="1"/>
    <col min="7" max="7" width="21.42578125" bestFit="1" customWidth="1"/>
    <col min="10" max="10" width="19.7109375" bestFit="1" customWidth="1"/>
  </cols>
  <sheetData>
    <row r="1" spans="1:10" s="2" customFormat="1" x14ac:dyDescent="0.25">
      <c r="A1" s="2" t="s">
        <v>2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24</v>
      </c>
      <c r="G1" s="2" t="s">
        <v>23</v>
      </c>
      <c r="H1" s="2" t="s">
        <v>23</v>
      </c>
      <c r="I1" s="2" t="s">
        <v>30</v>
      </c>
      <c r="J1" s="2" t="s">
        <v>31</v>
      </c>
    </row>
    <row r="2" spans="1:10" x14ac:dyDescent="0.25">
      <c r="A2" s="1" t="s">
        <v>8</v>
      </c>
      <c r="B2">
        <v>0.49399999999999999</v>
      </c>
      <c r="C2">
        <v>3.3000000000000002E-2</v>
      </c>
      <c r="D2">
        <f>(B2-C2)/C2*100</f>
        <v>1396.969696969697</v>
      </c>
      <c r="E2">
        <v>-1</v>
      </c>
      <c r="F2">
        <f>ROUND(E2, 5)</f>
        <v>-1</v>
      </c>
      <c r="G2">
        <v>-1</v>
      </c>
    </row>
    <row r="3" spans="1:10" x14ac:dyDescent="0.25">
      <c r="A3" s="1" t="s">
        <v>7</v>
      </c>
      <c r="B3">
        <v>0.49099999999999999</v>
      </c>
      <c r="C3">
        <v>4.5999999999999999E-2</v>
      </c>
      <c r="D3">
        <f>(B3-C3)/C3*100</f>
        <v>967.39130434782612</v>
      </c>
      <c r="E3">
        <v>-1</v>
      </c>
      <c r="F3">
        <f t="shared" ref="F3:F18" si="0">ROUND(E3, 5)</f>
        <v>-1</v>
      </c>
      <c r="G3">
        <v>-1</v>
      </c>
    </row>
    <row r="4" spans="1:10" x14ac:dyDescent="0.25">
      <c r="A4" s="1" t="s">
        <v>9</v>
      </c>
      <c r="B4">
        <v>0.49399999999999999</v>
      </c>
      <c r="C4">
        <v>0.218</v>
      </c>
      <c r="D4">
        <f>(B4-C4)/C4*100</f>
        <v>126.60550458715598</v>
      </c>
      <c r="E4">
        <v>-1</v>
      </c>
      <c r="F4">
        <f t="shared" si="0"/>
        <v>-1</v>
      </c>
      <c r="G4">
        <v>-1</v>
      </c>
    </row>
    <row r="5" spans="1:10" x14ac:dyDescent="0.25">
      <c r="A5" s="1" t="s">
        <v>10</v>
      </c>
      <c r="B5">
        <v>0.495</v>
      </c>
      <c r="C5">
        <v>0.31900000000000001</v>
      </c>
      <c r="D5">
        <f>(B5-C5)/C5*100</f>
        <v>55.172413793103445</v>
      </c>
      <c r="E5">
        <v>-1</v>
      </c>
      <c r="F5">
        <f t="shared" si="0"/>
        <v>-1</v>
      </c>
      <c r="G5">
        <v>-1</v>
      </c>
    </row>
    <row r="6" spans="1:10" x14ac:dyDescent="0.25">
      <c r="A6" s="1" t="s">
        <v>5</v>
      </c>
      <c r="B6">
        <v>0.42199999999999999</v>
      </c>
      <c r="C6">
        <v>0.29899999999999999</v>
      </c>
      <c r="D6">
        <f>(B6-C6)/C6*100</f>
        <v>41.137123745819402</v>
      </c>
      <c r="E6">
        <v>-1</v>
      </c>
      <c r="F6">
        <f t="shared" si="0"/>
        <v>-1</v>
      </c>
      <c r="G6">
        <v>-1</v>
      </c>
    </row>
    <row r="7" spans="1:10" x14ac:dyDescent="0.25">
      <c r="A7" s="1" t="s">
        <v>4</v>
      </c>
      <c r="B7">
        <v>0.39</v>
      </c>
      <c r="C7">
        <v>0.30099999999999999</v>
      </c>
      <c r="D7">
        <f>(B7-C7)/C7*100</f>
        <v>29.568106312292368</v>
      </c>
      <c r="E7">
        <v>-1</v>
      </c>
      <c r="F7">
        <f t="shared" si="0"/>
        <v>-1</v>
      </c>
      <c r="G7">
        <v>-1</v>
      </c>
    </row>
    <row r="8" spans="1:10" x14ac:dyDescent="0.25">
      <c r="A8" s="1" t="s">
        <v>3</v>
      </c>
      <c r="B8">
        <v>0.38500000000000001</v>
      </c>
      <c r="C8">
        <v>0.31</v>
      </c>
      <c r="D8">
        <f>(B8-C8)/C8*100</f>
        <v>24.193548387096779</v>
      </c>
      <c r="E8">
        <v>-1</v>
      </c>
      <c r="F8">
        <f t="shared" si="0"/>
        <v>-1</v>
      </c>
      <c r="G8">
        <v>-1</v>
      </c>
    </row>
    <row r="9" spans="1:10" x14ac:dyDescent="0.25">
      <c r="A9" s="1" t="s">
        <v>12</v>
      </c>
      <c r="B9">
        <v>0.505</v>
      </c>
      <c r="C9">
        <v>0.433</v>
      </c>
      <c r="D9">
        <f>(B9-C9)/C9*100</f>
        <v>16.628175519630485</v>
      </c>
      <c r="E9">
        <v>-1</v>
      </c>
      <c r="F9">
        <f t="shared" si="0"/>
        <v>-1</v>
      </c>
      <c r="G9">
        <v>-1</v>
      </c>
    </row>
    <row r="10" spans="1:10" x14ac:dyDescent="0.25">
      <c r="A10" s="1" t="s">
        <v>17</v>
      </c>
      <c r="B10">
        <v>0.59199999999999997</v>
      </c>
      <c r="C10">
        <v>0.53100000000000003</v>
      </c>
      <c r="D10">
        <f>(B10-C10)/C10*100</f>
        <v>11.487758945386052</v>
      </c>
      <c r="E10">
        <v>0.59581176769641797</v>
      </c>
      <c r="F10">
        <f t="shared" si="0"/>
        <v>0.59580999999999995</v>
      </c>
      <c r="G10">
        <v>0.59826999999999997</v>
      </c>
      <c r="H10">
        <v>0.59836999999999996</v>
      </c>
      <c r="I10">
        <v>0.60336999999999996</v>
      </c>
      <c r="J10" t="s">
        <v>29</v>
      </c>
    </row>
    <row r="11" spans="1:10" x14ac:dyDescent="0.25">
      <c r="A11" s="1" t="s">
        <v>19</v>
      </c>
      <c r="B11">
        <v>0.629</v>
      </c>
      <c r="C11">
        <v>0.57999999999999996</v>
      </c>
      <c r="D11">
        <f>(B11-C11)/C11*100</f>
        <v>8.4482758620689733</v>
      </c>
      <c r="E11">
        <v>0.63118839556405804</v>
      </c>
      <c r="F11">
        <f t="shared" si="0"/>
        <v>0.63119000000000003</v>
      </c>
      <c r="G11">
        <v>0.62831000000000004</v>
      </c>
      <c r="H11">
        <v>0.62726000000000004</v>
      </c>
      <c r="I11">
        <v>0.60141999999999995</v>
      </c>
      <c r="J11" t="s">
        <v>32</v>
      </c>
    </row>
    <row r="12" spans="1:10" x14ac:dyDescent="0.25">
      <c r="A12" s="1" t="s">
        <v>15</v>
      </c>
      <c r="B12">
        <v>0.59199999999999997</v>
      </c>
      <c r="C12">
        <v>0.56399999999999995</v>
      </c>
      <c r="D12">
        <f>(B12-C12)/C12*100</f>
        <v>4.9645390070922035</v>
      </c>
      <c r="E12">
        <v>-1</v>
      </c>
      <c r="F12">
        <f t="shared" si="0"/>
        <v>-1</v>
      </c>
      <c r="G12">
        <v>-1</v>
      </c>
    </row>
    <row r="13" spans="1:10" x14ac:dyDescent="0.25">
      <c r="A13" s="1" t="s">
        <v>18</v>
      </c>
      <c r="B13">
        <v>0.6</v>
      </c>
      <c r="C13">
        <v>0.57399999999999995</v>
      </c>
      <c r="D13">
        <f>(B13-C13)/C13*100</f>
        <v>4.5296167247386805</v>
      </c>
      <c r="E13">
        <v>0.62437522528689204</v>
      </c>
      <c r="F13">
        <f t="shared" si="0"/>
        <v>0.62438000000000005</v>
      </c>
      <c r="G13">
        <v>0.62683999999999995</v>
      </c>
      <c r="H13">
        <v>0.62514000000000003</v>
      </c>
      <c r="I13">
        <v>0.61768999999999996</v>
      </c>
      <c r="J13" t="s">
        <v>29</v>
      </c>
    </row>
    <row r="14" spans="1:10" x14ac:dyDescent="0.25">
      <c r="A14" s="1" t="s">
        <v>13</v>
      </c>
      <c r="B14">
        <v>0.53400000000000003</v>
      </c>
      <c r="C14">
        <v>0.51400000000000001</v>
      </c>
      <c r="D14">
        <f>(B14-C14)/C14*100</f>
        <v>3.891050583657591</v>
      </c>
      <c r="E14">
        <v>-1</v>
      </c>
      <c r="F14">
        <f t="shared" si="0"/>
        <v>-1</v>
      </c>
      <c r="G14">
        <v>-1</v>
      </c>
    </row>
    <row r="15" spans="1:10" x14ac:dyDescent="0.25">
      <c r="A15" s="1" t="s">
        <v>14</v>
      </c>
      <c r="B15">
        <v>0.55400000000000005</v>
      </c>
      <c r="C15">
        <v>0.55000000000000004</v>
      </c>
      <c r="D15">
        <f>(B15-C15)/C15*100</f>
        <v>0.72727272727272785</v>
      </c>
      <c r="E15">
        <v>-1</v>
      </c>
      <c r="F15">
        <f t="shared" si="0"/>
        <v>-1</v>
      </c>
      <c r="G15">
        <v>-1</v>
      </c>
    </row>
    <row r="16" spans="1:10" x14ac:dyDescent="0.25">
      <c r="A16" s="1" t="s">
        <v>6</v>
      </c>
      <c r="B16">
        <v>0.48899999999999999</v>
      </c>
      <c r="C16">
        <v>0.48899999999999999</v>
      </c>
      <c r="D16">
        <f>(B16-C16)/C16*100</f>
        <v>0</v>
      </c>
      <c r="E16">
        <v>-1</v>
      </c>
      <c r="F16">
        <f t="shared" si="0"/>
        <v>-1</v>
      </c>
      <c r="G16">
        <v>-1</v>
      </c>
    </row>
    <row r="17" spans="1:7" x14ac:dyDescent="0.25">
      <c r="A17" s="1" t="s">
        <v>11</v>
      </c>
      <c r="B17">
        <v>0.498</v>
      </c>
      <c r="C17">
        <v>0.503</v>
      </c>
      <c r="D17">
        <f>(B17-C17)/C17*100</f>
        <v>-0.9940357852882713</v>
      </c>
      <c r="E17">
        <v>-1</v>
      </c>
      <c r="F17">
        <f t="shared" si="0"/>
        <v>-1</v>
      </c>
      <c r="G17">
        <v>-1</v>
      </c>
    </row>
    <row r="18" spans="1:7" x14ac:dyDescent="0.25">
      <c r="A18" s="1" t="s">
        <v>16</v>
      </c>
      <c r="B18">
        <v>0.59199999999999997</v>
      </c>
      <c r="C18">
        <v>0.59899999999999998</v>
      </c>
      <c r="D18">
        <f>(B18-C18)/C18*100</f>
        <v>-1.1686143572621046</v>
      </c>
      <c r="E18">
        <v>0.54041283136437801</v>
      </c>
      <c r="F18">
        <f t="shared" si="0"/>
        <v>0.54040999999999995</v>
      </c>
      <c r="G18">
        <v>-1</v>
      </c>
    </row>
  </sheetData>
  <autoFilter ref="A1:G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A1:E4"/>
    </sheetView>
  </sheetViews>
  <sheetFormatPr defaultRowHeight="15" x14ac:dyDescent="0.25"/>
  <cols>
    <col min="1" max="1" width="27.5703125" bestFit="1" customWidth="1"/>
    <col min="2" max="2" width="12.7109375" bestFit="1" customWidth="1"/>
    <col min="3" max="3" width="30" bestFit="1" customWidth="1"/>
    <col min="5" max="5" width="19.7109375" bestFit="1" customWidth="1"/>
  </cols>
  <sheetData>
    <row r="1" spans="1:5" s="2" customFormat="1" x14ac:dyDescent="0.25">
      <c r="A1" s="2" t="s">
        <v>25</v>
      </c>
      <c r="B1" s="2" t="s">
        <v>26</v>
      </c>
      <c r="C1" s="2" t="s">
        <v>27</v>
      </c>
      <c r="D1" s="2" t="s">
        <v>28</v>
      </c>
    </row>
    <row r="2" spans="1:5" x14ac:dyDescent="0.25">
      <c r="A2" s="1" t="s">
        <v>17</v>
      </c>
      <c r="B2">
        <v>0.59580999999999995</v>
      </c>
      <c r="C2">
        <v>0.59826999999999997</v>
      </c>
      <c r="D2">
        <v>0.60336999999999996</v>
      </c>
      <c r="E2" t="s">
        <v>29</v>
      </c>
    </row>
    <row r="3" spans="1:5" x14ac:dyDescent="0.25">
      <c r="A3" s="1" t="s">
        <v>19</v>
      </c>
      <c r="B3">
        <v>0.63119000000000003</v>
      </c>
      <c r="C3">
        <v>0.62831000000000004</v>
      </c>
      <c r="D3">
        <v>0.60141999999999995</v>
      </c>
      <c r="E3" t="s">
        <v>32</v>
      </c>
    </row>
    <row r="4" spans="1:5" x14ac:dyDescent="0.25">
      <c r="A4" s="1" t="s">
        <v>18</v>
      </c>
      <c r="B4">
        <v>0.62438000000000005</v>
      </c>
      <c r="C4">
        <v>0.62683999999999995</v>
      </c>
      <c r="D4">
        <v>0.61768999999999996</v>
      </c>
      <c r="E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6" sqref="C16"/>
    </sheetView>
  </sheetViews>
  <sheetFormatPr defaultRowHeight="15" x14ac:dyDescent="0.25"/>
  <cols>
    <col min="1" max="1" width="30.140625" bestFit="1" customWidth="1"/>
    <col min="2" max="2" width="7.5703125" customWidth="1"/>
    <col min="3" max="3" width="24.85546875" bestFit="1" customWidth="1"/>
  </cols>
  <sheetData>
    <row r="1" spans="1:3" x14ac:dyDescent="0.25">
      <c r="A1" s="2" t="s">
        <v>2</v>
      </c>
      <c r="B1" s="2" t="s">
        <v>22</v>
      </c>
      <c r="C1" s="2" t="s">
        <v>20</v>
      </c>
    </row>
    <row r="2" spans="1:3" x14ac:dyDescent="0.25">
      <c r="A2" s="1" t="s">
        <v>8</v>
      </c>
      <c r="B2" s="1">
        <f>ROUND(C2, 2)</f>
        <v>1396.97</v>
      </c>
      <c r="C2">
        <v>1396.969696969697</v>
      </c>
    </row>
    <row r="3" spans="1:3" x14ac:dyDescent="0.25">
      <c r="A3" s="1" t="s">
        <v>7</v>
      </c>
      <c r="B3" s="1">
        <f t="shared" ref="B3:B18" si="0">ROUND(C3, 2)</f>
        <v>967.39</v>
      </c>
      <c r="C3">
        <v>967.39130434782612</v>
      </c>
    </row>
    <row r="4" spans="1:3" x14ac:dyDescent="0.25">
      <c r="A4" s="1" t="s">
        <v>9</v>
      </c>
      <c r="B4" s="1">
        <f t="shared" si="0"/>
        <v>126.61</v>
      </c>
      <c r="C4">
        <v>126.60550458715598</v>
      </c>
    </row>
    <row r="5" spans="1:3" x14ac:dyDescent="0.25">
      <c r="A5" s="1" t="s">
        <v>10</v>
      </c>
      <c r="B5" s="1">
        <f t="shared" si="0"/>
        <v>55.17</v>
      </c>
      <c r="C5">
        <v>55.172413793103445</v>
      </c>
    </row>
    <row r="6" spans="1:3" x14ac:dyDescent="0.25">
      <c r="A6" s="1" t="s">
        <v>5</v>
      </c>
      <c r="B6" s="1">
        <f t="shared" si="0"/>
        <v>41.14</v>
      </c>
      <c r="C6">
        <v>41.137123745819402</v>
      </c>
    </row>
    <row r="7" spans="1:3" x14ac:dyDescent="0.25">
      <c r="A7" s="1" t="s">
        <v>4</v>
      </c>
      <c r="B7" s="1">
        <f t="shared" si="0"/>
        <v>29.57</v>
      </c>
      <c r="C7">
        <v>29.568106312292368</v>
      </c>
    </row>
    <row r="8" spans="1:3" x14ac:dyDescent="0.25">
      <c r="A8" s="1" t="s">
        <v>3</v>
      </c>
      <c r="B8" s="1">
        <f t="shared" si="0"/>
        <v>24.19</v>
      </c>
      <c r="C8">
        <v>24.193548387096779</v>
      </c>
    </row>
    <row r="9" spans="1:3" x14ac:dyDescent="0.25">
      <c r="A9" s="1" t="s">
        <v>12</v>
      </c>
      <c r="B9" s="1">
        <f t="shared" si="0"/>
        <v>16.63</v>
      </c>
      <c r="C9">
        <v>16.628175519630485</v>
      </c>
    </row>
    <row r="10" spans="1:3" x14ac:dyDescent="0.25">
      <c r="A10" s="1" t="s">
        <v>17</v>
      </c>
      <c r="B10" s="1">
        <f t="shared" si="0"/>
        <v>11.49</v>
      </c>
      <c r="C10">
        <v>11.487758945386052</v>
      </c>
    </row>
    <row r="11" spans="1:3" x14ac:dyDescent="0.25">
      <c r="A11" s="1" t="s">
        <v>19</v>
      </c>
      <c r="B11" s="1">
        <f t="shared" si="0"/>
        <v>8.4499999999999993</v>
      </c>
      <c r="C11">
        <v>8.4482758620689733</v>
      </c>
    </row>
    <row r="12" spans="1:3" x14ac:dyDescent="0.25">
      <c r="A12" s="1" t="s">
        <v>15</v>
      </c>
      <c r="B12" s="1">
        <f t="shared" si="0"/>
        <v>4.96</v>
      </c>
      <c r="C12">
        <v>4.9645390070922035</v>
      </c>
    </row>
    <row r="13" spans="1:3" x14ac:dyDescent="0.25">
      <c r="A13" s="1" t="s">
        <v>18</v>
      </c>
      <c r="B13" s="1">
        <f t="shared" si="0"/>
        <v>4.53</v>
      </c>
      <c r="C13">
        <v>4.5296167247386805</v>
      </c>
    </row>
    <row r="14" spans="1:3" x14ac:dyDescent="0.25">
      <c r="A14" s="1" t="s">
        <v>13</v>
      </c>
      <c r="B14" s="1">
        <f t="shared" si="0"/>
        <v>3.89</v>
      </c>
      <c r="C14">
        <v>3.891050583657591</v>
      </c>
    </row>
    <row r="15" spans="1:3" x14ac:dyDescent="0.25">
      <c r="A15" s="1" t="s">
        <v>14</v>
      </c>
      <c r="B15" s="1">
        <f t="shared" si="0"/>
        <v>0.73</v>
      </c>
      <c r="C15">
        <v>0.72727272727272785</v>
      </c>
    </row>
    <row r="16" spans="1:3" x14ac:dyDescent="0.25">
      <c r="A16" s="1" t="s">
        <v>6</v>
      </c>
      <c r="B16" s="1">
        <f t="shared" si="0"/>
        <v>0</v>
      </c>
      <c r="C16">
        <v>0</v>
      </c>
    </row>
    <row r="17" spans="1:3" x14ac:dyDescent="0.25">
      <c r="A17" s="1" t="s">
        <v>11</v>
      </c>
      <c r="B17" s="1">
        <f t="shared" si="0"/>
        <v>-0.99</v>
      </c>
      <c r="C17">
        <v>-0.9940357852882713</v>
      </c>
    </row>
    <row r="18" spans="1:3" x14ac:dyDescent="0.25">
      <c r="A18" s="1" t="s">
        <v>16</v>
      </c>
      <c r="B18" s="1">
        <f t="shared" si="0"/>
        <v>-1.17</v>
      </c>
      <c r="C18">
        <v>-1.1686143572621046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Benefit From Smote</vt:lpstr>
      <vt:lpstr>Sheet3</vt:lpstr>
      <vt:lpstr>SMOTE benefit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Rajbir</dc:creator>
  <cp:lastModifiedBy>Bhattacharjee, Rajbir</cp:lastModifiedBy>
  <dcterms:created xsi:type="dcterms:W3CDTF">2020-12-12T20:28:18Z</dcterms:created>
  <dcterms:modified xsi:type="dcterms:W3CDTF">2020-12-12T21:25:11Z</dcterms:modified>
</cp:coreProperties>
</file>