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B4E8CDCAD3F30466/Documents/"/>
    </mc:Choice>
  </mc:AlternateContent>
  <xr:revisionPtr revIDLastSave="772" documentId="8_{1C7175C7-885E-47B4-84F0-4C474B7EAEB0}" xr6:coauthVersionLast="47" xr6:coauthVersionMax="47" xr10:uidLastSave="{4B37D3A5-7CEC-4EDF-AF2B-08951C1EB719}"/>
  <bookViews>
    <workbookView minimized="1" xWindow="0" yWindow="12" windowWidth="12564" windowHeight="12156" xr2:uid="{F8420BDF-C08E-4FBB-891B-F574F63AC6D0}"/>
  </bookViews>
  <sheets>
    <sheet name="Raw Data" sheetId="1" r:id="rId1"/>
    <sheet name="Sheets Design" sheetId="3" r:id="rId2"/>
    <sheet name="Dashboard" sheetId="4" r:id="rId3"/>
  </sheets>
  <definedNames>
    <definedName name="_xlchart.v2.0" hidden="1">'Sheets Design'!$D$69:$D$71</definedName>
    <definedName name="_xlchart.v2.1" hidden="1">'Sheets Design'!$E$68</definedName>
    <definedName name="_xlchart.v2.2" hidden="1">'Sheets Design'!$E$69:$E$71</definedName>
    <definedName name="_xlchart.v2.3" hidden="1">'Sheets Design'!$D$69:$D$71</definedName>
    <definedName name="_xlchart.v2.4" hidden="1">'Sheets Design'!$E$68</definedName>
    <definedName name="_xlchart.v2.5" hidden="1">'Sheets Design'!$E$69:$E$71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 i="3" l="1"/>
  <c r="D71" i="3"/>
  <c r="D69" i="3"/>
  <c r="B8" i="3"/>
  <c r="E71" i="3"/>
  <c r="A8" i="3"/>
  <c r="D8" i="3"/>
  <c r="E70" i="3"/>
  <c r="E69" i="3"/>
  <c r="C8" i="3"/>
</calcChain>
</file>

<file path=xl/sharedStrings.xml><?xml version="1.0" encoding="utf-8"?>
<sst xmlns="http://schemas.openxmlformats.org/spreadsheetml/2006/main" count="59753" uniqueCount="1630">
  <si>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</si>
  <si>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</si>
  <si>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</si>
  <si>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</si>
  <si>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</si>
  <si>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</si>
  <si>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</si>
  <si>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</si>
  <si>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</si>
  <si>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</si>
  <si>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</si>
  <si>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</si>
  <si>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</si>
  <si>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</si>
  <si>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</si>
  <si>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</si>
  <si>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</si>
  <si>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</si>
  <si>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</si>
  <si>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</si>
  <si>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</si>
  <si>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</si>
  <si>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</si>
  <si>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</si>
  <si>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</si>
  <si>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</si>
  <si>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</si>
  <si>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</si>
  <si>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</si>
  <si>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</si>
  <si>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</si>
  <si>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</si>
  <si>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</si>
  <si>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</si>
  <si>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</si>
  <si>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</si>
  <si>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</si>
  <si>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</si>
  <si>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</si>
  <si>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</si>
  <si>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</si>
  <si>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</si>
  <si>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</si>
  <si>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</si>
  <si>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</si>
  <si>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</si>
  <si>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</si>
  <si>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</si>
  <si>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</si>
  <si>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</si>
  <si>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</si>
  <si>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</si>
  <si>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</si>
  <si>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</si>
  <si>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</si>
  <si>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</si>
  <si>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</si>
  <si>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</si>
  <si>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</si>
  <si>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</si>
  <si>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</si>
  <si>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</si>
  <si>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</si>
  <si>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</si>
  <si>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</si>
  <si>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</si>
  <si>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</si>
  <si>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</si>
  <si>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</si>
  <si>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</si>
  <si>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</si>
  <si>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</si>
  <si>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</si>
  <si>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</si>
  <si>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</si>
  <si>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</si>
  <si>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</si>
  <si>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</si>
  <si>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</si>
  <si>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</si>
  <si>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</si>
  <si>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</si>
  <si>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</si>
  <si>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</si>
  <si>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</si>
  <si>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</si>
  <si>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</si>
  <si>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</si>
  <si>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</si>
  <si>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</si>
  <si>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</si>
  <si>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</si>
  <si>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</si>
  <si>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</si>
  <si>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</si>
  <si>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</si>
  <si>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</si>
  <si>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</si>
  <si>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</si>
  <si>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</si>
  <si>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</si>
  <si>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</si>
  <si>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</si>
  <si>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</si>
  <si>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</si>
  <si>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</si>
  <si>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</si>
  <si>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</si>
  <si>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</si>
  <si>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</si>
  <si>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</si>
  <si>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</si>
  <si>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</si>
  <si>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</si>
  <si>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</si>
  <si>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</si>
  <si>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</si>
  <si>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</si>
  <si>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</si>
  <si>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</si>
  <si>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</si>
  <si>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</si>
  <si>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</si>
  <si>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</si>
  <si>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</si>
  <si>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</si>
  <si>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</si>
  <si>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</si>
  <si>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</si>
  <si>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</si>
  <si>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</si>
  <si>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</si>
  <si>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</si>
  <si>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</si>
  <si>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</si>
  <si>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</si>
  <si>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</si>
  <si>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</si>
  <si>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</si>
  <si>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</si>
  <si>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</si>
  <si>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</si>
  <si>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</si>
  <si>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</si>
  <si>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</si>
  <si>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</si>
  <si>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</si>
  <si>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</si>
  <si>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</si>
  <si>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</si>
  <si>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</si>
  <si>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</si>
  <si>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</si>
  <si>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</si>
  <si>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</si>
  <si>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</si>
  <si>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</si>
  <si>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</si>
  <si>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</si>
  <si>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</si>
  <si>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</si>
  <si>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</si>
  <si>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</si>
  <si>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</si>
  <si>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</si>
  <si>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</si>
  <si>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</si>
  <si>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</si>
  <si>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</si>
  <si>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</si>
  <si>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</si>
  <si>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</si>
  <si>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</si>
  <si>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</si>
  <si>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</si>
  <si>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</si>
  <si>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</si>
  <si>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</si>
  <si>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</si>
  <si>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</si>
  <si>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</si>
  <si>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</si>
  <si>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</si>
  <si>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</si>
  <si>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</si>
  <si>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</si>
  <si>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</si>
  <si>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</si>
  <si>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</si>
  <si>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</si>
  <si>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</si>
  <si>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</si>
  <si>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</si>
  <si>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</si>
  <si>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</si>
  <si>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</si>
  <si>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</si>
  <si>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</si>
  <si>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</si>
  <si>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</si>
  <si>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</si>
  <si>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</si>
  <si>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</si>
  <si>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</si>
  <si>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</si>
  <si>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</si>
  <si>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</si>
  <si>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</si>
  <si>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</si>
  <si>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</si>
  <si>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</si>
  <si>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</si>
  <si>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</si>
  <si>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</si>
  <si>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</si>
  <si>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</si>
  <si>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</si>
  <si>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</si>
  <si>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</si>
  <si>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</si>
  <si>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</si>
  <si>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</si>
  <si>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</si>
  <si>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</si>
  <si>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</si>
  <si>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</si>
  <si>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</si>
  <si>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</si>
  <si>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</si>
  <si>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</si>
  <si>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</si>
  <si>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</si>
  <si>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</si>
  <si>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</si>
  <si>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</si>
  <si>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</si>
  <si>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</si>
  <si>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</si>
  <si>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</si>
  <si>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</si>
  <si>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</si>
  <si>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</si>
  <si>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</si>
  <si>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</si>
  <si>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</si>
  <si>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</si>
  <si>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</si>
  <si>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</si>
  <si>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</si>
  <si>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</si>
  <si>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</si>
  <si>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</si>
  <si>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</si>
  <si>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</si>
  <si>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</si>
  <si>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</si>
  <si>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</si>
  <si>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</si>
  <si>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</si>
  <si>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</si>
  <si>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</si>
  <si>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</si>
  <si>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</si>
  <si>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</si>
  <si>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</si>
  <si>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</si>
  <si>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</si>
  <si>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</si>
  <si>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</si>
  <si>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</si>
  <si>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</si>
  <si>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</si>
  <si>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</si>
  <si>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</si>
  <si>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</si>
  <si>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</si>
  <si>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</si>
  <si>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</si>
  <si>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</si>
  <si>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</si>
  <si>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</si>
  <si>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</si>
  <si>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</si>
  <si>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</si>
  <si>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</si>
  <si>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</si>
  <si>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</si>
  <si>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</si>
  <si>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</si>
  <si>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</si>
  <si>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</si>
  <si>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</si>
  <si>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</si>
  <si>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</si>
  <si>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</si>
  <si>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</si>
  <si>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</si>
  <si>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</si>
  <si>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</si>
  <si>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</si>
  <si>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</si>
  <si>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</si>
  <si>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</si>
  <si>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</si>
  <si>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</si>
  <si>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</si>
  <si>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</si>
  <si>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</si>
  <si>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</si>
  <si>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</si>
  <si>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</si>
  <si>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</si>
  <si>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</si>
  <si>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</si>
  <si>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</si>
  <si>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</si>
  <si>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</si>
  <si>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</si>
  <si>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</si>
  <si>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</si>
  <si>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</si>
  <si>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</si>
  <si>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</si>
  <si>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</si>
  <si>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</si>
  <si>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</si>
  <si>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</si>
  <si>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</si>
  <si>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</si>
  <si>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</si>
  <si>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</si>
  <si>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</si>
  <si>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</si>
  <si>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</si>
  <si>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</si>
  <si>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</si>
  <si>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</si>
  <si>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</si>
  <si>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</si>
  <si>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</si>
  <si>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</si>
  <si>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</si>
  <si>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</si>
  <si>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</si>
  <si>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</si>
  <si>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</si>
  <si>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</si>
  <si>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</si>
  <si>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</si>
  <si>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</si>
  <si>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</si>
  <si>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</si>
  <si>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</si>
  <si>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</si>
  <si>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</si>
  <si>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</si>
  <si>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</si>
  <si>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</si>
  <si>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</si>
  <si>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</si>
  <si>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</si>
  <si>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</si>
  <si>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</si>
  <si>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</si>
  <si>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</si>
  <si>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</si>
  <si>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</si>
  <si>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</si>
  <si>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</si>
  <si>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</si>
  <si>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</si>
  <si>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</si>
  <si>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</si>
  <si>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</si>
  <si>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</si>
  <si>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</si>
  <si>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</si>
  <si>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</si>
  <si>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</si>
  <si>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</si>
  <si>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</si>
  <si>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</si>
  <si>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</si>
  <si>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</si>
  <si>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</si>
  <si>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</si>
  <si>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</si>
  <si>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</si>
  <si>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</si>
  <si>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</si>
  <si>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</si>
  <si>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</si>
  <si>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</si>
  <si>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</si>
  <si>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</si>
  <si>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</si>
  <si>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</si>
  <si>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</si>
  <si>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</si>
  <si>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</si>
  <si>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</si>
  <si>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</si>
  <si>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</si>
  <si>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</si>
  <si>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</si>
  <si>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</si>
  <si>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</si>
  <si>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</si>
  <si>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</si>
  <si>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</si>
  <si>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</si>
  <si>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</si>
  <si>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</si>
  <si>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</si>
  <si>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</si>
  <si>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</si>
  <si>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</si>
  <si>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</si>
  <si>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</si>
  <si>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</si>
  <si>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</si>
  <si>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</si>
  <si>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</si>
  <si>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</si>
  <si>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</si>
  <si>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</si>
  <si>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</si>
  <si>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</si>
  <si>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</si>
  <si>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</si>
  <si>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</si>
  <si>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</si>
  <si>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</si>
  <si>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</si>
  <si>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</si>
  <si>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</si>
  <si>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</si>
  <si>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</si>
  <si>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</si>
  <si>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</si>
  <si>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</si>
  <si>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</si>
  <si>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</si>
  <si>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</si>
  <si>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</si>
  <si>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</si>
  <si>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</si>
  <si>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</si>
  <si>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</si>
  <si>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</si>
  <si>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</si>
  <si>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</si>
  <si>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</si>
  <si>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</si>
  <si>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</si>
  <si>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</si>
  <si>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</si>
  <si>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</si>
  <si>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</si>
  <si>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</si>
  <si>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</si>
  <si>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</si>
  <si>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</si>
  <si>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</si>
  <si>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</si>
  <si>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</si>
  <si>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</si>
  <si>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</si>
  <si>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</si>
  <si>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</si>
  <si>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</si>
  <si>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</si>
  <si>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</si>
  <si>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</si>
  <si>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</si>
  <si>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</si>
  <si>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</si>
  <si>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</si>
  <si>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</si>
  <si>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</si>
  <si>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</si>
  <si>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</si>
  <si>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</si>
  <si>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</si>
  <si>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</si>
  <si>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</si>
  <si>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</si>
  <si>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</si>
  <si>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</si>
  <si>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</si>
  <si>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</si>
  <si>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</si>
  <si>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</si>
  <si>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</si>
  <si>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</si>
  <si>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</si>
  <si>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</si>
  <si>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</si>
  <si>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</si>
  <si>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</si>
  <si>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</si>
  <si>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</si>
  <si>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</si>
  <si>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</si>
  <si>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</si>
  <si>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</si>
  <si>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</si>
  <si>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</si>
  <si>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</si>
  <si>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</si>
  <si>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</si>
  <si>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</si>
  <si>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</si>
  <si>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</si>
  <si>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</si>
  <si>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</si>
  <si>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</si>
  <si>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</si>
  <si>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</si>
  <si>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</si>
  <si>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</si>
  <si>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</si>
  <si>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</si>
  <si>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</si>
  <si>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</si>
  <si>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</si>
  <si>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</si>
  <si>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</si>
  <si>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</si>
  <si>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</si>
  <si>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</si>
  <si>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</si>
  <si>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</si>
  <si>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</si>
  <si>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</si>
  <si>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</si>
  <si>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</si>
  <si>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</si>
  <si>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</si>
  <si>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</si>
  <si>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</si>
  <si>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</si>
  <si>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</si>
  <si>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</si>
  <si>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</si>
  <si>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</si>
  <si>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</si>
  <si>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</si>
  <si>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</si>
  <si>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</si>
  <si>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</si>
  <si>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</si>
  <si>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</si>
  <si>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</si>
  <si>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</si>
  <si>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</si>
  <si>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</si>
  <si>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</si>
  <si>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</si>
  <si>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</si>
  <si>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</si>
  <si>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</si>
  <si>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</si>
  <si>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</si>
  <si>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</si>
  <si>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</si>
  <si>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</si>
  <si>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</si>
  <si>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</si>
  <si>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</si>
  <si>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</si>
  <si>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</si>
  <si>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</si>
  <si>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</si>
  <si>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</si>
  <si>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</si>
  <si>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</si>
  <si>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</si>
  <si>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</si>
  <si>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</si>
  <si>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</si>
  <si>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</si>
  <si>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</si>
  <si>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</si>
  <si>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</si>
  <si>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</si>
  <si>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</si>
  <si>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</si>
  <si>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</si>
  <si>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</si>
  <si>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</si>
  <si>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</si>
  <si>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</si>
  <si>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</si>
  <si>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</si>
  <si>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</si>
  <si>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</si>
  <si>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</si>
  <si>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</si>
  <si>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</si>
  <si>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</si>
  <si>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</si>
  <si>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</si>
  <si>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</si>
  <si>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</si>
  <si>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</si>
  <si>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</si>
  <si>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</si>
  <si>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</si>
  <si>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</si>
  <si>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</si>
  <si>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</si>
  <si>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</si>
  <si>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</si>
  <si>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</si>
  <si>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</si>
  <si>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</si>
  <si>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</si>
  <si>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</si>
  <si>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</si>
  <si>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</si>
  <si>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</si>
  <si>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</si>
  <si>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</si>
  <si>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</si>
  <si>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</si>
  <si>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</si>
  <si>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</si>
  <si>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</si>
  <si>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</si>
  <si>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</si>
  <si>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</si>
  <si>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</si>
  <si>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</si>
  <si>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</si>
  <si>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</si>
  <si>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</si>
  <si>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</si>
  <si>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</si>
  <si>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</si>
  <si>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</si>
  <si>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</si>
  <si>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</si>
  <si>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</si>
  <si>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</si>
  <si>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</si>
  <si>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</si>
  <si>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</si>
  <si>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</si>
  <si>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</si>
  <si>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</si>
  <si>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</si>
  <si>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</si>
  <si>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</si>
  <si>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</si>
  <si>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</si>
  <si>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</si>
  <si>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</si>
  <si>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</si>
  <si>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</si>
  <si>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</si>
  <si>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</si>
  <si>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</si>
  <si>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</si>
  <si>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</si>
  <si>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</si>
  <si>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</si>
  <si>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</si>
  <si>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</si>
  <si>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</si>
  <si>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</si>
  <si>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</si>
  <si>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</si>
  <si>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</si>
  <si>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</si>
  <si>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</si>
  <si>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</si>
  <si>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</si>
  <si>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</si>
  <si>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</si>
  <si>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</si>
  <si>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</si>
  <si>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</si>
  <si>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</si>
  <si>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</si>
  <si>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</si>
  <si>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</si>
  <si>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</si>
  <si>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</si>
  <si>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</si>
  <si>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</si>
  <si>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</si>
  <si>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</si>
  <si>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</si>
  <si>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</si>
  <si>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</si>
  <si>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</si>
  <si>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</si>
  <si>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</si>
  <si>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</si>
  <si>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</si>
  <si>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</si>
  <si>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</si>
  <si>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</si>
  <si>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</si>
  <si>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</si>
  <si>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</si>
  <si>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</si>
  <si>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</si>
  <si>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</si>
  <si>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</si>
  <si>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</si>
  <si>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</si>
  <si>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</si>
  <si>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</si>
  <si>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</si>
  <si>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</si>
  <si>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</si>
  <si>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</si>
  <si>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</si>
  <si>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</si>
  <si>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</si>
  <si>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</si>
  <si>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</si>
  <si>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</si>
  <si>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</si>
  <si>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</si>
  <si>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</si>
  <si>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</si>
  <si>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</si>
  <si>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</si>
  <si>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</si>
  <si>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</si>
  <si>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</si>
  <si>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</si>
  <si>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</si>
  <si>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</si>
  <si>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</si>
  <si>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</si>
  <si>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</si>
  <si>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</si>
  <si>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</si>
  <si>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</si>
  <si>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</si>
  <si>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</si>
  <si>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</si>
  <si>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</si>
  <si>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</si>
  <si>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</si>
  <si>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</si>
  <si>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</si>
  <si>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</si>
  <si>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</si>
  <si>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</si>
  <si>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</si>
  <si>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</si>
  <si>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</si>
  <si>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</si>
  <si>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</si>
  <si>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</si>
  <si>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</si>
  <si>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</si>
  <si>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</si>
  <si>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</si>
  <si>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</si>
  <si>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</si>
  <si>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</si>
  <si>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</si>
  <si>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</si>
  <si>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</si>
  <si>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</si>
  <si>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</si>
  <si>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</si>
  <si>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</si>
  <si>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</si>
  <si>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</si>
  <si>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</si>
  <si>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</si>
  <si>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</si>
  <si>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</si>
  <si>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</si>
  <si>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</si>
  <si>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</si>
  <si>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</si>
  <si>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</si>
  <si>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</si>
  <si>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</si>
  <si>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</si>
  <si>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</si>
  <si>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</si>
  <si>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</si>
  <si>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</si>
  <si>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</si>
  <si>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</si>
  <si>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</si>
  <si>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</si>
  <si>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</si>
  <si>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</si>
  <si>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</si>
  <si>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</si>
  <si>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</si>
  <si>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</si>
  <si>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</si>
  <si>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</si>
  <si>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</si>
  <si>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</si>
  <si>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</si>
  <si>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</si>
  <si>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</si>
  <si>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</si>
  <si>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</si>
  <si>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</si>
  <si>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</si>
  <si>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</si>
  <si>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</si>
  <si>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</si>
  <si>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</si>
  <si>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</si>
  <si>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</si>
  <si>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</si>
  <si>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</si>
  <si>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</si>
  <si>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</si>
  <si>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</si>
  <si>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</si>
  <si>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</si>
  <si>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</si>
  <si>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</si>
  <si>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</si>
  <si>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</si>
  <si>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</si>
  <si>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</si>
  <si>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</si>
  <si>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</si>
  <si>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</si>
  <si>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</si>
  <si>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</si>
  <si>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</si>
  <si>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</si>
  <si>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</si>
  <si>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</si>
  <si>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</si>
  <si>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</si>
  <si>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</si>
  <si>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</si>
  <si>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</si>
  <si>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</si>
  <si>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</si>
  <si>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</si>
  <si>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</si>
  <si>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</si>
  <si>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</si>
  <si>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</si>
  <si>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</si>
  <si>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</si>
  <si>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</si>
  <si>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</si>
  <si>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</si>
  <si>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</si>
  <si>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</si>
  <si>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</si>
  <si>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</si>
  <si>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</si>
  <si>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</si>
  <si>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</si>
  <si>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</si>
  <si>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</si>
  <si>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</si>
  <si>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</si>
  <si>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</si>
  <si>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</si>
  <si>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</si>
  <si>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</si>
  <si>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</si>
  <si>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</si>
  <si>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</si>
  <si>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</si>
  <si>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</si>
  <si>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</si>
  <si>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</si>
  <si>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</si>
  <si>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</si>
  <si>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</si>
  <si>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</si>
  <si>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</si>
  <si>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</si>
  <si>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</si>
  <si>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</si>
  <si>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</si>
  <si>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</si>
  <si>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</si>
  <si>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</si>
  <si>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</si>
  <si>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</si>
  <si>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</si>
  <si>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</si>
  <si>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</si>
  <si>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</si>
  <si>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</si>
  <si>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</si>
  <si>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</si>
  <si>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</si>
  <si>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</si>
  <si>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</si>
  <si>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</si>
  <si>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</si>
  <si>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</si>
  <si>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</si>
  <si>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</si>
  <si>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</si>
  <si>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</si>
  <si>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</si>
  <si>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</si>
  <si>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</si>
  <si>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</si>
  <si>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</si>
  <si>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</si>
  <si>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</si>
  <si>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</si>
  <si>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</si>
  <si>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</si>
  <si>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</si>
  <si>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</si>
  <si>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</si>
  <si>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</si>
  <si>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</si>
  <si>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</si>
  <si>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</si>
  <si>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</si>
  <si>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</si>
  <si>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</si>
  <si>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</si>
  <si>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</si>
  <si>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</si>
  <si>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</si>
  <si>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</si>
  <si>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</si>
  <si>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</si>
  <si>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</si>
  <si>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</si>
  <si>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</si>
  <si>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</si>
  <si>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</si>
  <si>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</si>
  <si>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</si>
  <si>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</si>
  <si>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</si>
  <si>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</si>
  <si>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</si>
  <si>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</si>
  <si>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</si>
  <si>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</si>
  <si>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</si>
  <si>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</si>
  <si>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</si>
  <si>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</si>
  <si>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</si>
  <si>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</si>
  <si>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</si>
  <si>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</si>
  <si>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</si>
  <si>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</si>
  <si>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</si>
  <si>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</si>
  <si>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</si>
  <si>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</si>
  <si>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</si>
  <si>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</si>
  <si>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</si>
  <si>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</si>
  <si>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</si>
  <si>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</si>
  <si>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</si>
  <si>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</si>
  <si>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</si>
  <si>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</si>
  <si>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</si>
  <si>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</si>
  <si>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</si>
  <si>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</si>
  <si>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</si>
  <si>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</si>
  <si>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</si>
  <si>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</si>
  <si>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</si>
  <si>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</si>
  <si>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</si>
  <si>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</si>
  <si>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</si>
  <si>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</si>
  <si>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</si>
  <si>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</si>
  <si>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</si>
  <si>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</si>
  <si>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</si>
  <si>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</si>
  <si>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</si>
  <si>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</si>
  <si>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</si>
  <si>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</si>
  <si>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</si>
  <si>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</si>
  <si>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</si>
  <si>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</si>
  <si>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</si>
  <si>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</si>
  <si>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</si>
  <si>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</si>
  <si>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</si>
  <si>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</si>
  <si>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</si>
  <si>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</si>
  <si>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</si>
  <si>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</si>
  <si>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</si>
  <si>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</si>
  <si>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</si>
  <si>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</si>
  <si>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</si>
  <si>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</si>
  <si>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</si>
  <si>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</si>
  <si>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</si>
  <si>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</si>
  <si>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</si>
  <si>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</si>
  <si>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</si>
  <si>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</si>
  <si>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</si>
  <si>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</si>
  <si>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</si>
  <si>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</si>
  <si>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</si>
  <si>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</si>
  <si>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</si>
  <si>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</si>
  <si>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</si>
  <si>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</si>
  <si>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</si>
  <si>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</si>
  <si>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</si>
  <si>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</si>
  <si>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</si>
  <si>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</si>
  <si>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</si>
  <si>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</si>
  <si>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</si>
  <si>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</si>
  <si>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</si>
  <si>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</si>
  <si>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</si>
  <si>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</si>
  <si>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</si>
  <si>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</si>
  <si>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</si>
  <si>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</si>
  <si>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</si>
  <si>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</si>
  <si>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</si>
  <si>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</si>
  <si>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</si>
  <si>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</si>
  <si>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</si>
  <si>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</si>
  <si>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</si>
  <si>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</si>
  <si>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</si>
  <si>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</si>
  <si>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</si>
  <si>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</si>
  <si>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</si>
  <si>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</si>
  <si>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</si>
  <si>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</si>
  <si>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</si>
  <si>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</si>
  <si>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</si>
  <si>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</si>
  <si>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</si>
  <si>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</si>
  <si>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</si>
  <si>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</si>
  <si>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</si>
  <si>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</si>
  <si>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</si>
  <si>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</si>
  <si>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</si>
  <si>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</si>
  <si>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</si>
  <si>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</si>
  <si>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</si>
  <si>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</si>
  <si>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</si>
  <si>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</si>
  <si>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</si>
  <si>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</si>
  <si>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</si>
  <si>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</si>
  <si>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</si>
  <si>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</si>
  <si>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</si>
  <si>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</si>
  <si>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</si>
  <si>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</si>
  <si>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</si>
  <si>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</si>
  <si>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</si>
  <si>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</si>
  <si>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</si>
  <si>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</si>
  <si>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</si>
  <si>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</si>
  <si>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</si>
  <si>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</si>
  <si>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</si>
  <si>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</si>
  <si>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</si>
  <si>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</si>
  <si>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</si>
  <si>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</si>
  <si>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</si>
  <si>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</si>
  <si>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</si>
  <si>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</si>
  <si>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</si>
  <si>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</si>
  <si>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</si>
  <si>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</si>
  <si>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</si>
  <si>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</si>
  <si>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</si>
  <si>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</si>
  <si>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</si>
  <si>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</si>
  <si>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</si>
  <si>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</si>
  <si>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</si>
  <si>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</si>
  <si>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</si>
  <si>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</si>
  <si>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</si>
  <si>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</si>
  <si>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</si>
  <si>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</si>
  <si>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</si>
  <si>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</si>
  <si>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</si>
  <si>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</si>
  <si>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</si>
  <si>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</si>
  <si>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</si>
  <si>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</si>
  <si>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</si>
  <si>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</si>
  <si>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</si>
  <si>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</si>
  <si>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</si>
  <si>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</si>
  <si>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</si>
  <si>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</si>
  <si>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</si>
  <si>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</si>
  <si>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</si>
  <si>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</si>
  <si>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</si>
  <si>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</si>
  <si>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</si>
  <si>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</si>
  <si>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</si>
  <si>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</si>
  <si>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</si>
  <si>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</si>
  <si>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</si>
  <si>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</si>
  <si>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</si>
  <si>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</si>
  <si>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</si>
  <si>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</si>
  <si>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</si>
  <si>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</si>
  <si>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</si>
  <si>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</si>
  <si>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</si>
  <si>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</si>
  <si>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</si>
  <si>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</si>
  <si>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</si>
  <si>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</si>
  <si>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</si>
  <si>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</si>
  <si>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</si>
  <si>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</si>
  <si>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</si>
  <si>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</si>
  <si>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</si>
  <si>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</si>
  <si>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</si>
  <si>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</si>
  <si>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</si>
  <si>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</si>
  <si>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</si>
  <si>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</si>
  <si>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</si>
  <si>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</si>
  <si>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</si>
  <si>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</si>
  <si>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</si>
  <si>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</si>
  <si>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</si>
  <si>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</si>
  <si>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</si>
  <si>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</si>
  <si>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</si>
  <si>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</si>
  <si>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</si>
  <si>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</si>
  <si>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</si>
  <si>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</si>
  <si>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</si>
  <si>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</si>
  <si>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</si>
  <si>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</si>
  <si>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</si>
  <si>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</si>
  <si>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</si>
  <si>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</si>
  <si>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</si>
  <si>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</si>
  <si>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</si>
  <si>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</si>
  <si>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</si>
  <si>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</si>
  <si>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</si>
  <si>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</si>
  <si>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</si>
  <si>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</si>
  <si>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</si>
  <si>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</si>
  <si>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</si>
  <si>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</si>
  <si>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</si>
  <si>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</si>
  <si>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</si>
  <si>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</si>
  <si>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</si>
  <si>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</si>
  <si>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</si>
  <si>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</si>
  <si>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</si>
  <si>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</si>
  <si>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</si>
  <si>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</si>
  <si>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</si>
  <si>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</si>
  <si>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</si>
  <si>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</si>
  <si>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</si>
  <si>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</si>
  <si>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</si>
  <si>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</si>
  <si>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</si>
  <si>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</si>
  <si>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</si>
  <si>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</si>
  <si>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</si>
  <si>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</si>
  <si>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</si>
  <si>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</si>
  <si>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</si>
  <si>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</si>
  <si>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</si>
  <si>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</si>
  <si>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</si>
  <si>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</si>
  <si>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</si>
  <si>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</si>
  <si>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</si>
  <si>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</si>
  <si>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</si>
  <si>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</si>
  <si>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</si>
  <si>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</si>
  <si>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</si>
  <si>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</si>
  <si>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</si>
  <si>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</si>
  <si>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</si>
  <si>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</si>
  <si>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</si>
  <si>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</si>
  <si>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</si>
  <si>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</si>
  <si>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</si>
  <si>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</si>
  <si>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</si>
  <si>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</si>
  <si>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</si>
  <si>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</si>
  <si>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</si>
  <si>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</si>
  <si>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</si>
  <si>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</si>
  <si>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</si>
  <si>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</si>
  <si>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</si>
  <si>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</si>
  <si>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</si>
  <si>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</si>
  <si>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</si>
  <si>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</si>
  <si>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</si>
  <si>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</si>
  <si>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</si>
  <si>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</si>
  <si>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</si>
  <si>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</si>
  <si>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</si>
  <si>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</si>
  <si>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</si>
  <si>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</si>
  <si>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</si>
  <si>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</si>
  <si>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</si>
  <si>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</si>
  <si>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</si>
  <si>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</si>
  <si>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</si>
  <si>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</si>
  <si>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</si>
  <si>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</si>
  <si>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</si>
  <si>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</si>
  <si>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</si>
  <si>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</si>
  <si>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</si>
  <si>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</si>
  <si>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</si>
  <si>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</si>
  <si>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</si>
  <si>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</si>
  <si>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</si>
  <si>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</si>
  <si>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</si>
  <si>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</si>
  <si>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</si>
  <si>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</si>
  <si>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</si>
  <si>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</si>
  <si>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</si>
  <si>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</si>
  <si>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</si>
  <si>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</si>
  <si>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</si>
  <si>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</si>
  <si>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</si>
  <si>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</si>
  <si>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</si>
  <si>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</si>
  <si>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</si>
  <si>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</si>
  <si>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</si>
  <si>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</si>
  <si>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</si>
  <si>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</si>
  <si>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</si>
  <si>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</si>
  <si>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</si>
  <si>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</si>
  <si>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</si>
  <si>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</si>
  <si>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</si>
  <si>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</si>
  <si>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</si>
  <si>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</si>
  <si>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</si>
  <si>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</si>
  <si>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</si>
  <si>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</si>
  <si>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</si>
  <si>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</si>
  <si>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</si>
  <si>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</si>
  <si>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</si>
  <si>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</si>
  <si>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</si>
  <si>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</si>
  <si>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</si>
  <si>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</si>
  <si>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</si>
  <si>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</si>
  <si>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</si>
  <si>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</si>
  <si>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</si>
  <si>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</si>
  <si>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</si>
  <si>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</si>
  <si>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</si>
  <si>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</si>
  <si>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</si>
  <si>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</si>
  <si>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</si>
  <si>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</si>
  <si>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</si>
  <si>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</si>
  <si>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</si>
  <si>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</si>
  <si>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</si>
  <si>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</si>
  <si>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</si>
  <si>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</si>
  <si>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</si>
  <si>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</si>
  <si>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</si>
  <si>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</si>
  <si>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</si>
  <si>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</si>
  <si>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</si>
  <si>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</si>
  <si>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</si>
  <si>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</si>
  <si>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</si>
  <si>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</si>
  <si>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</si>
  <si>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</si>
  <si>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</si>
  <si>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</si>
  <si>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</si>
  <si>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</si>
  <si>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</si>
  <si>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</si>
  <si>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</si>
  <si>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</si>
  <si>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</si>
  <si>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</si>
  <si>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</si>
  <si>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</si>
  <si>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</si>
  <si>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</si>
  <si>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</si>
  <si>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</si>
  <si>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</si>
  <si>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</si>
  <si>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</si>
  <si>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</si>
  <si>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</si>
  <si>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</si>
  <si>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</si>
  <si>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</si>
  <si>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</si>
  <si>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</si>
  <si>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</si>
  <si>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</si>
  <si>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</si>
  <si>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</si>
  <si>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</si>
  <si>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</si>
  <si>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</si>
  <si>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</si>
  <si>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</si>
  <si>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</si>
  <si>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</si>
  <si>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</si>
  <si>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</si>
  <si>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</si>
  <si>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</si>
  <si>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</si>
  <si>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</si>
  <si>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</si>
  <si>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</si>
  <si>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</si>
  <si>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</si>
  <si>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</si>
  <si>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</si>
  <si>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</si>
  <si>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</si>
  <si>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</si>
  <si>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</si>
  <si>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</si>
  <si>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</si>
  <si>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</si>
  <si>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</si>
  <si>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</si>
  <si>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</si>
  <si>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</si>
  <si>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</si>
  <si>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</si>
  <si>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</si>
  <si>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</si>
  <si>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</si>
  <si>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</si>
  <si>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</si>
  <si>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</si>
  <si>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</si>
  <si>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</si>
  <si>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</si>
  <si>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</si>
  <si>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</si>
  <si>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</si>
  <si>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</si>
  <si>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</si>
  <si>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</si>
  <si>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</si>
  <si>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</si>
  <si>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</si>
  <si>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</si>
  <si>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</si>
  <si>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</si>
  <si>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</si>
  <si>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</si>
  <si>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</si>
  <si>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</si>
  <si>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</si>
  <si>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</si>
  <si>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</si>
  <si>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</si>
  <si>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</si>
  <si>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</si>
  <si>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</si>
  <si>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</si>
  <si>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</si>
  <si>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</si>
  <si>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</si>
  <si>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</si>
  <si>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</si>
  <si>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</si>
  <si>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</si>
  <si>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</si>
  <si>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</si>
  <si>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</si>
  <si>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</si>
  <si>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</si>
  <si>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</si>
  <si>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</si>
  <si>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</si>
  <si>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</si>
  <si>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</si>
  <si>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</si>
  <si>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</si>
  <si>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</si>
  <si>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</si>
  <si>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</si>
  <si>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</si>
  <si>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</si>
  <si>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</si>
  <si>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</si>
  <si>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</si>
  <si>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</si>
  <si>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</si>
  <si>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</si>
  <si>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</si>
  <si>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</si>
  <si>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</si>
  <si>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</si>
  <si>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</si>
  <si>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</si>
  <si>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</si>
  <si>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</si>
  <si>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</si>
  <si>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</si>
  <si>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</si>
  <si>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</si>
  <si>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</si>
  <si>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</si>
  <si>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</si>
  <si>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</si>
  <si>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</si>
  <si>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</si>
  <si>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</si>
  <si>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</si>
  <si>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</si>
  <si>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</si>
  <si>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</si>
  <si>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</si>
  <si>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</si>
  <si>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</si>
  <si>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</si>
  <si>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</si>
  <si>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</si>
  <si>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</si>
  <si>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</si>
  <si>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</si>
  <si>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</si>
  <si>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</si>
  <si>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</si>
  <si>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</si>
  <si>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</si>
  <si>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</si>
  <si>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</si>
  <si>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</si>
  <si>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</si>
  <si>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</si>
  <si>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</si>
  <si>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</si>
  <si>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</si>
  <si>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</si>
  <si>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</si>
  <si>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</si>
  <si>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</si>
  <si>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</si>
  <si>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</si>
  <si>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</si>
  <si>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</si>
  <si>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</si>
  <si>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</si>
  <si>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</si>
  <si>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</si>
  <si>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</si>
  <si>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</si>
  <si>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</si>
  <si>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</si>
  <si>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</si>
  <si>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Sales</t>
  </si>
  <si>
    <t>Serial No</t>
  </si>
  <si>
    <t>No. of Items</t>
  </si>
  <si>
    <t>Average of Rating</t>
  </si>
  <si>
    <t>Average Sales</t>
  </si>
  <si>
    <t>KPI's Requirements</t>
  </si>
  <si>
    <t>Row Labels</t>
  </si>
  <si>
    <t>Sum of Sales</t>
  </si>
  <si>
    <t>Total Sales By Fat Content</t>
  </si>
  <si>
    <t>Total Sales By Item Type</t>
  </si>
  <si>
    <t>Column Labels</t>
  </si>
  <si>
    <t>Fat Content By Outlet</t>
  </si>
  <si>
    <t>Total Sales By Outlet Establishment</t>
  </si>
  <si>
    <t>Sales By Outlet Size</t>
  </si>
  <si>
    <t>Sales By Outlet Location</t>
  </si>
  <si>
    <t>Outlet location</t>
  </si>
  <si>
    <t>------&gt;</t>
  </si>
  <si>
    <t>Count of Serial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</si>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</sst>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33" borderId="0" xfId="0" applyFill="1"/>
    <xf numFmtId="0" fontId="0" fillId="0" borderId="13" xfId="0" applyBorder="1"/>
    <xf numFmtId="0" fontId="0" fillId="0" borderId="14" xfId="0" applyBorder="1"/>
    <xf numFmtId="0" fontId="0" fillId="0" borderId="15" xfId="0" applyBorder="1"/>
    <xf numFmtId="0" fontId="0" fillId="0" borderId="16" xfId="0" applyBorder="1"/>
    <xf numFmtId="164" fontId="0" fillId="0" borderId="17" xfId="0" applyNumberFormat="1" applyBorder="1"/>
    <xf numFmtId="0" fontId="0" fillId="0" borderId="17" xfId="0" applyBorder="1"/>
    <xf numFmtId="0" fontId="0" fillId="0" borderId="18" xfId="0" applyBorder="1"/>
    <xf numFmtId="165" fontId="0" fillId="0" borderId="18" xfId="0" applyNumberFormat="1" applyBorder="1"/>
    <xf numFmtId="0" fontId="0" fillId="0" borderId="19" xfId="0" applyBorder="1"/>
    <xf numFmtId="0" fontId="0" fillId="0" borderId="20" xfId="0" applyBorder="1"/>
    <xf numFmtId="0" fontId="0" fillId="0" borderId="21" xfId="0" applyBorder="1"/>
    <xf numFmtId="166" fontId="0" fillId="0" borderId="17"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0" xfId="0" pivotButton="1" applyBorder="1"/>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25" xfId="0" applyBorder="1"/>
    <xf numFmtId="167" fontId="0" fillId="0" borderId="25" xfId="0" applyNumberFormat="1" applyBorder="1"/>
    <xf numFmtId="0" fontId="0" fillId="34" borderId="25" xfId="0" applyFill="1" applyBorder="1"/>
    <xf numFmtId="0" fontId="0" fillId="0" borderId="0" xfId="0" quotePrefix="1"/>
    <xf numFmtId="0" fontId="0" fillId="0" borderId="22"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23" xfId="0" pivotButton="1" applyBorder="1"/>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18" fillId="34" borderId="11" xfId="0" applyFont="1" applyFill="1" applyBorder="1" applyAlignment="1">
      <alignment horizontal="center"/>
    </xf>
    <xf numFmtId="0" fontId="18" fillId="34" borderId="12" xfId="0" applyFont="1" applyFill="1" applyBorder="1" applyAlignment="1">
      <alignment horizontal="center"/>
    </xf>
    <xf numFmtId="0" fontId="18" fillId="34" borderId="13" xfId="0" applyFont="1" applyFill="1" applyBorder="1" applyAlignment="1">
      <alignment horizontal="center"/>
    </xf>
    <xf numFmtId="0" fontId="16" fillId="34" borderId="12" xfId="0" applyFont="1" applyFill="1" applyBorder="1" applyAlignment="1">
      <alignment horizontal="center"/>
    </xf>
    <xf numFmtId="0" fontId="16" fillId="34" borderId="13" xfId="0" applyFont="1" applyFill="1" applyBorder="1" applyAlignment="1">
      <alignment horizontal="center"/>
    </xf>
    <xf numFmtId="0" fontId="16" fillId="34" borderId="11" xfId="0" applyFont="1" applyFill="1" applyBorder="1" applyAlignment="1">
      <alignment horizontal="center"/>
    </xf>
    <xf numFmtId="0" fontId="16" fillId="34" borderId="19" xfId="0" applyFont="1" applyFill="1" applyBorder="1" applyAlignment="1">
      <alignment horizontal="center"/>
    </xf>
    <xf numFmtId="0" fontId="16" fillId="34" borderId="20" xfId="0" applyFont="1" applyFill="1" applyBorder="1" applyAlignment="1">
      <alignment horizontal="center"/>
    </xf>
    <xf numFmtId="0" fontId="16" fillId="34"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fgColor indexed="64"/>
          <bgColor theme="4" tint="-0.249977111117893"/>
        </patternFill>
      </fill>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A1C1C114-E93F-49F5-8D2D-4F5C79BC2EE7}">
      <tableStyleElement type="wholeTable" dxfId="153"/>
      <tableStyleElement type="headerRow" dxfId="152"/>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7F-4EB4-8914-1904C99B6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7F-4EB4-8914-1904C99B6ADA}"/>
              </c:ext>
            </c:extLst>
          </c:dPt>
          <c:cat>
            <c:strRef>
              <c:f>'Sheets Design'!$A$12:$A$13</c:f>
              <c:strCache>
                <c:ptCount val="2"/>
                <c:pt idx="0">
                  <c:v>Low Fat</c:v>
                </c:pt>
                <c:pt idx="1">
                  <c:v>Regular</c:v>
                </c:pt>
              </c:strCache>
            </c:strRef>
          </c:cat>
          <c:val>
            <c:numRef>
              <c:f>'Sheets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0-1D31-4ECF-A82D-BCD3EBE9CE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990704764524526"/>
          <c:y val="0.33306921019730579"/>
          <c:w val="0.36559139784946237"/>
          <c:h val="0.50068085197063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3776118894229"/>
          <c:y val="0.11407218606344727"/>
          <c:w val="0.78030712070082153"/>
          <c:h val="0.82846843566519501"/>
        </c:manualLayout>
      </c:layout>
      <c:barChart>
        <c:barDir val="bar"/>
        <c:grouping val="clustered"/>
        <c:varyColors val="0"/>
        <c:ser>
          <c:idx val="0"/>
          <c:order val="0"/>
          <c:tx>
            <c:strRef>
              <c:f>'Sheets Design'!$B$21:$B$22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A0C-4E39-9E61-B733DF29F1AE}"/>
            </c:ext>
          </c:extLst>
        </c:ser>
        <c:ser>
          <c:idx val="1"/>
          <c:order val="1"/>
          <c:tx>
            <c:strRef>
              <c:f>'Sheets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A0C-4E39-9E61-B733DF29F1AE}"/>
            </c:ext>
          </c:extLst>
        </c:ser>
        <c:dLbls>
          <c:dLblPos val="outEnd"/>
          <c:showLegendKey val="0"/>
          <c:showVal val="1"/>
          <c:showCatName val="0"/>
          <c:showSerName val="0"/>
          <c:showPercent val="0"/>
          <c:showBubbleSize val="0"/>
        </c:dLbls>
        <c:gapWidth val="60"/>
        <c:axId val="178454768"/>
        <c:axId val="178455728"/>
      </c:barChart>
      <c:catAx>
        <c:axId val="17845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5728"/>
        <c:crosses val="autoZero"/>
        <c:auto val="1"/>
        <c:lblAlgn val="ctr"/>
        <c:lblOffset val="100"/>
        <c:noMultiLvlLbl val="0"/>
      </c:catAx>
      <c:valAx>
        <c:axId val="178455728"/>
        <c:scaling>
          <c:orientation val="minMax"/>
        </c:scaling>
        <c:delete val="1"/>
        <c:axPos val="b"/>
        <c:numFmt formatCode="&quot;$&quot;0.0,&quot;K&quot;" sourceLinked="1"/>
        <c:majorTickMark val="none"/>
        <c:minorTickMark val="none"/>
        <c:tickLblPos val="nextTo"/>
        <c:crossAx val="178454768"/>
        <c:crosses val="autoZero"/>
        <c:crossBetween val="between"/>
      </c:valAx>
      <c:spPr>
        <a:noFill/>
        <a:ln>
          <a:noFill/>
        </a:ln>
        <a:effectLst/>
      </c:spPr>
    </c:plotArea>
    <c:legend>
      <c:legendPos val="t"/>
      <c:layout>
        <c:manualLayout>
          <c:xMode val="edge"/>
          <c:yMode val="edge"/>
          <c:x val="0.26500858983536146"/>
          <c:y val="1.2441855172727685E-2"/>
          <c:w val="0.45934153789591953"/>
          <c:h val="0.10832238326897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Design!PivotTable4</c:name>
    <c:fmtId val="1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D0AC2C"/>
          </a:solidFill>
          <a:ln>
            <a:noFill/>
          </a:ln>
          <a:effectLst/>
        </c:spPr>
        <c:dLbl>
          <c:idx val="0"/>
          <c:layout>
            <c:manualLayout>
              <c:x val="0"/>
              <c:y val="2.0407736976229269E-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704949907609468"/>
                  <c:h val="4.6050465806074276E-2"/>
                </c:manualLayout>
              </c15:layout>
            </c:ext>
          </c:extLst>
        </c:dLbl>
      </c:pivotFmt>
    </c:pivotFmts>
    <c:plotArea>
      <c:layout>
        <c:manualLayout>
          <c:layoutTarget val="inner"/>
          <c:xMode val="edge"/>
          <c:yMode val="edge"/>
          <c:x val="0.44310347141909456"/>
          <c:y val="3.574296990869627E-2"/>
          <c:w val="0.45255790820453656"/>
          <c:h val="0.93259321751447732"/>
        </c:manualLayout>
      </c:layout>
      <c:barChart>
        <c:barDir val="bar"/>
        <c:grouping val="clustered"/>
        <c:varyColors val="0"/>
        <c:ser>
          <c:idx val="0"/>
          <c:order val="0"/>
          <c:tx>
            <c:strRef>
              <c:f>'Sheets Design'!$B$29</c:f>
              <c:strCache>
                <c:ptCount val="1"/>
                <c:pt idx="0">
                  <c:v>Total</c:v>
                </c:pt>
              </c:strCache>
            </c:strRef>
          </c:tx>
          <c:spPr>
            <a:solidFill>
              <a:srgbClr val="D0AC2C"/>
            </a:solidFill>
            <a:ln>
              <a:noFill/>
            </a:ln>
            <a:effectLst/>
          </c:spPr>
          <c:invertIfNegative val="0"/>
          <c:dPt>
            <c:idx val="15"/>
            <c:invertIfNegative val="0"/>
            <c:bubble3D val="0"/>
            <c:spPr>
              <a:solidFill>
                <a:srgbClr val="D0AC2C"/>
              </a:solidFill>
              <a:ln>
                <a:noFill/>
              </a:ln>
              <a:effectLst/>
            </c:spPr>
            <c:extLst>
              <c:ext xmlns:c16="http://schemas.microsoft.com/office/drawing/2014/chart" uri="{C3380CC4-5D6E-409C-BE32-E72D297353CC}">
                <c16:uniqueId val="{00000001-56F4-42B6-A582-5FB6187E5790}"/>
              </c:ext>
            </c:extLst>
          </c:dPt>
          <c:dLbls>
            <c:dLbl>
              <c:idx val="15"/>
              <c:layout>
                <c:manualLayout>
                  <c:x val="0"/>
                  <c:y val="2.0407736976229269E-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6704949907609468"/>
                      <c:h val="4.6050465806074276E-2"/>
                    </c:manualLayout>
                  </c15:layout>
                </c:ext>
                <c:ext xmlns:c16="http://schemas.microsoft.com/office/drawing/2014/chart" uri="{C3380CC4-5D6E-409C-BE32-E72D297353CC}">
                  <c16:uniqueId val="{00000001-56F4-42B6-A582-5FB6187E5790}"/>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'Sheets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6F4-42B6-A582-5FB6187E5790}"/>
            </c:ext>
          </c:extLst>
        </c:ser>
        <c:dLbls>
          <c:dLblPos val="outEnd"/>
          <c:showLegendKey val="0"/>
          <c:showVal val="1"/>
          <c:showCatName val="0"/>
          <c:showSerName val="0"/>
          <c:showPercent val="0"/>
          <c:showBubbleSize val="0"/>
        </c:dLbls>
        <c:gapWidth val="50"/>
        <c:axId val="39763072"/>
        <c:axId val="35027888"/>
      </c:barChart>
      <c:catAx>
        <c:axId val="39763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5027888"/>
        <c:crosses val="autoZero"/>
        <c:auto val="1"/>
        <c:lblAlgn val="ctr"/>
        <c:lblOffset val="100"/>
        <c:noMultiLvlLbl val="0"/>
      </c:catAx>
      <c:valAx>
        <c:axId val="35027888"/>
        <c:scaling>
          <c:orientation val="minMax"/>
        </c:scaling>
        <c:delete val="1"/>
        <c:axPos val="b"/>
        <c:numFmt formatCode="&quot;$&quot;0.0,&quot;K&quot;" sourceLinked="1"/>
        <c:majorTickMark val="out"/>
        <c:minorTickMark val="none"/>
        <c:tickLblPos val="nextTo"/>
        <c:crossAx val="3976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1905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8.6956521739130436E-3"/>
              <c:y val="-0.19502466077761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6.5714286699876815E-3"/>
              <c:y val="-0.26594271924220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2.1904762233292273E-3"/>
              <c:y val="-0.27185255744758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2.1904762233292273E-3"/>
              <c:y val="-0.27185255744758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0"/>
              <c:y val="-0.27185255744758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1.5333333563304671E-2"/>
              <c:y val="-0.301401748474493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8.03165336986207E-17"/>
              <c:y val="-0.360500130528316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4.3809524466584546E-3"/>
              <c:y val="-0.30731158667987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6.6211913728175279E-3"/>
              <c:y val="-0.27185255744758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67937312411663E-2"/>
          <c:y val="6.2270952082112349E-2"/>
          <c:w val="0.92080635051828053"/>
          <c:h val="0.80568697519306676"/>
        </c:manualLayout>
      </c:layout>
      <c:areaChart>
        <c:grouping val="standard"/>
        <c:varyColors val="0"/>
        <c:ser>
          <c:idx val="0"/>
          <c:order val="0"/>
          <c:tx>
            <c:strRef>
              <c:f>'Sheets Design'!$B$48</c:f>
              <c:strCache>
                <c:ptCount val="1"/>
                <c:pt idx="0">
                  <c:v>Total</c:v>
                </c:pt>
              </c:strCache>
            </c:strRef>
          </c:tx>
          <c:spPr>
            <a:solidFill>
              <a:srgbClr val="FFD200">
                <a:alpha val="80000"/>
              </a:srgbClr>
            </a:solidFill>
            <a:ln w="1905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2AEB-4AF8-88AC-AB281286FCEC}"/>
              </c:ext>
            </c:extLst>
          </c:dPt>
          <c:dPt>
            <c:idx val="1"/>
            <c:bubble3D val="0"/>
            <c:extLst>
              <c:ext xmlns:c16="http://schemas.microsoft.com/office/drawing/2014/chart" uri="{C3380CC4-5D6E-409C-BE32-E72D297353CC}">
                <c16:uniqueId val="{00000002-2AEB-4AF8-88AC-AB281286FCEC}"/>
              </c:ext>
            </c:extLst>
          </c:dPt>
          <c:dPt>
            <c:idx val="2"/>
            <c:bubble3D val="0"/>
            <c:extLst>
              <c:ext xmlns:c16="http://schemas.microsoft.com/office/drawing/2014/chart" uri="{C3380CC4-5D6E-409C-BE32-E72D297353CC}">
                <c16:uniqueId val="{00000003-2AEB-4AF8-88AC-AB281286FCEC}"/>
              </c:ext>
            </c:extLst>
          </c:dPt>
          <c:dPt>
            <c:idx val="3"/>
            <c:bubble3D val="0"/>
            <c:extLst>
              <c:ext xmlns:c16="http://schemas.microsoft.com/office/drawing/2014/chart" uri="{C3380CC4-5D6E-409C-BE32-E72D297353CC}">
                <c16:uniqueId val="{00000004-2AEB-4AF8-88AC-AB281286FCEC}"/>
              </c:ext>
            </c:extLst>
          </c:dPt>
          <c:dPt>
            <c:idx val="4"/>
            <c:bubble3D val="0"/>
            <c:extLst>
              <c:ext xmlns:c16="http://schemas.microsoft.com/office/drawing/2014/chart" uri="{C3380CC4-5D6E-409C-BE32-E72D297353CC}">
                <c16:uniqueId val="{00000005-2AEB-4AF8-88AC-AB281286FCEC}"/>
              </c:ext>
            </c:extLst>
          </c:dPt>
          <c:dPt>
            <c:idx val="5"/>
            <c:bubble3D val="0"/>
            <c:extLst>
              <c:ext xmlns:c16="http://schemas.microsoft.com/office/drawing/2014/chart" uri="{C3380CC4-5D6E-409C-BE32-E72D297353CC}">
                <c16:uniqueId val="{00000006-2AEB-4AF8-88AC-AB281286FCEC}"/>
              </c:ext>
            </c:extLst>
          </c:dPt>
          <c:dPt>
            <c:idx val="6"/>
            <c:bubble3D val="0"/>
            <c:extLst>
              <c:ext xmlns:c16="http://schemas.microsoft.com/office/drawing/2014/chart" uri="{C3380CC4-5D6E-409C-BE32-E72D297353CC}">
                <c16:uniqueId val="{00000007-2AEB-4AF8-88AC-AB281286FCEC}"/>
              </c:ext>
            </c:extLst>
          </c:dPt>
          <c:dPt>
            <c:idx val="7"/>
            <c:bubble3D val="0"/>
            <c:extLst>
              <c:ext xmlns:c16="http://schemas.microsoft.com/office/drawing/2014/chart" uri="{C3380CC4-5D6E-409C-BE32-E72D297353CC}">
                <c16:uniqueId val="{00000008-2AEB-4AF8-88AC-AB281286FCEC}"/>
              </c:ext>
            </c:extLst>
          </c:dPt>
          <c:dPt>
            <c:idx val="8"/>
            <c:bubble3D val="0"/>
            <c:extLst>
              <c:ext xmlns:c16="http://schemas.microsoft.com/office/drawing/2014/chart" uri="{C3380CC4-5D6E-409C-BE32-E72D297353CC}">
                <c16:uniqueId val="{00000009-2AEB-4AF8-88AC-AB281286FCEC}"/>
              </c:ext>
            </c:extLst>
          </c:dPt>
          <c:dLbls>
            <c:dLbl>
              <c:idx val="0"/>
              <c:layout>
                <c:manualLayout>
                  <c:x val="-8.6956521739130436E-3"/>
                  <c:y val="-0.195024660777613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EB-4AF8-88AC-AB281286FCEC}"/>
                </c:ext>
              </c:extLst>
            </c:dLbl>
            <c:dLbl>
              <c:idx val="1"/>
              <c:layout>
                <c:manualLayout>
                  <c:x val="-6.5714286699876815E-3"/>
                  <c:y val="-0.265942719242200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EB-4AF8-88AC-AB281286FCEC}"/>
                </c:ext>
              </c:extLst>
            </c:dLbl>
            <c:dLbl>
              <c:idx val="2"/>
              <c:layout>
                <c:manualLayout>
                  <c:x val="-2.1904762233292273E-3"/>
                  <c:y val="-0.27185255744758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EB-4AF8-88AC-AB281286FCEC}"/>
                </c:ext>
              </c:extLst>
            </c:dLbl>
            <c:dLbl>
              <c:idx val="3"/>
              <c:layout>
                <c:manualLayout>
                  <c:x val="-2.1904762233292273E-3"/>
                  <c:y val="-0.27185255744758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EB-4AF8-88AC-AB281286FCEC}"/>
                </c:ext>
              </c:extLst>
            </c:dLbl>
            <c:dLbl>
              <c:idx val="4"/>
              <c:layout>
                <c:manualLayout>
                  <c:x val="0"/>
                  <c:y val="-0.27185255744758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EB-4AF8-88AC-AB281286FCEC}"/>
                </c:ext>
              </c:extLst>
            </c:dLbl>
            <c:dLbl>
              <c:idx val="5"/>
              <c:layout>
                <c:manualLayout>
                  <c:x val="-1.5333333563304671E-2"/>
                  <c:y val="-0.301401748474493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EB-4AF8-88AC-AB281286FCEC}"/>
                </c:ext>
              </c:extLst>
            </c:dLbl>
            <c:dLbl>
              <c:idx val="6"/>
              <c:layout>
                <c:manualLayout>
                  <c:x val="8.03165336986207E-17"/>
                  <c:y val="-0.36050013052831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EB-4AF8-88AC-AB281286FCEC}"/>
                </c:ext>
              </c:extLst>
            </c:dLbl>
            <c:dLbl>
              <c:idx val="7"/>
              <c:layout>
                <c:manualLayout>
                  <c:x val="4.3809524466584546E-3"/>
                  <c:y val="-0.307311586679876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EB-4AF8-88AC-AB281286FCEC}"/>
                </c:ext>
              </c:extLst>
            </c:dLbl>
            <c:dLbl>
              <c:idx val="8"/>
              <c:layout>
                <c:manualLayout>
                  <c:x val="-6.6211913728175279E-3"/>
                  <c:y val="-0.27185255744758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EB-4AF8-88AC-AB281286FC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Design'!$A$49:$A$57</c:f>
              <c:strCache>
                <c:ptCount val="9"/>
                <c:pt idx="0">
                  <c:v>2011</c:v>
                </c:pt>
                <c:pt idx="1">
                  <c:v>2012</c:v>
                </c:pt>
                <c:pt idx="2">
                  <c:v>2014</c:v>
                </c:pt>
                <c:pt idx="3">
                  <c:v>2015</c:v>
                </c:pt>
                <c:pt idx="4">
                  <c:v>2016</c:v>
                </c:pt>
                <c:pt idx="5">
                  <c:v>2017</c:v>
                </c:pt>
                <c:pt idx="6">
                  <c:v>2018</c:v>
                </c:pt>
                <c:pt idx="7">
                  <c:v>2020</c:v>
                </c:pt>
                <c:pt idx="8">
                  <c:v>2022</c:v>
                </c:pt>
              </c:strCache>
            </c:strRef>
          </c:cat>
          <c:val>
            <c:numRef>
              <c:f>'Sheets Design'!$B$49:$B$57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AEB-4AF8-88AC-AB281286FCEC}"/>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2047462896"/>
        <c:axId val="2047460976"/>
      </c:areaChart>
      <c:catAx>
        <c:axId val="20474628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47460976"/>
        <c:crosses val="autoZero"/>
        <c:auto val="1"/>
        <c:lblAlgn val="ctr"/>
        <c:lblOffset val="100"/>
        <c:noMultiLvlLbl val="0"/>
      </c:catAx>
      <c:valAx>
        <c:axId val="2047460976"/>
        <c:scaling>
          <c:orientation val="minMax"/>
        </c:scaling>
        <c:delete val="1"/>
        <c:axPos val="l"/>
        <c:numFmt formatCode="&quot;$&quot;0.0,&quot;K&quot;" sourceLinked="1"/>
        <c:majorTickMark val="out"/>
        <c:minorTickMark val="none"/>
        <c:tickLblPos val="nextTo"/>
        <c:crossAx val="2047462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Design!PivotTable6</c:name>
    <c:fmtId val="2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bg1">
              <a:lumMod val="8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0.16299559471365638"/>
              <c:y val="-0.10945273631840799"/>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dLbl>
          <c:idx val="0"/>
          <c:layout>
            <c:manualLayout>
              <c:x val="0.16299559471365638"/>
              <c:y val="8.4577114427860603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D0AC2C"/>
          </a:solidFill>
          <a:ln w="19050">
            <a:solidFill>
              <a:schemeClr val="lt1"/>
            </a:solidFill>
          </a:ln>
          <a:effectLst/>
        </c:spPr>
        <c:dLbl>
          <c:idx val="0"/>
          <c:layout>
            <c:manualLayout>
              <c:x val="-0.19878611740056099"/>
              <c:y val="3.631072933795280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'Sheets Design'!$B$61</c:f>
              <c:strCache>
                <c:ptCount val="1"/>
                <c:pt idx="0">
                  <c:v>Total</c:v>
                </c:pt>
              </c:strCache>
            </c:strRef>
          </c:tx>
          <c:spPr>
            <a:solidFill>
              <a:schemeClr val="bg1">
                <a:lumMod val="8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8-DF36-4813-B1E8-63FA0B208C5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A-DF36-4813-B1E8-63FA0B208C5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C-DF36-4813-B1E8-63FA0B208C5C}"/>
              </c:ext>
            </c:extLst>
          </c:dPt>
          <c:dLbls>
            <c:dLbl>
              <c:idx val="0"/>
              <c:layout>
                <c:manualLayout>
                  <c:x val="0.16299559471365638"/>
                  <c:y val="-0.1094527363184079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F36-4813-B1E8-63FA0B208C5C}"/>
                </c:ext>
              </c:extLst>
            </c:dLbl>
            <c:dLbl>
              <c:idx val="1"/>
              <c:layout>
                <c:manualLayout>
                  <c:x val="0.16299559471365638"/>
                  <c:y val="8.457711442786060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F36-4813-B1E8-63FA0B208C5C}"/>
                </c:ext>
              </c:extLst>
            </c:dLbl>
            <c:dLbl>
              <c:idx val="2"/>
              <c:layout>
                <c:manualLayout>
                  <c:x val="-0.19878611740056099"/>
                  <c:y val="3.631072933795280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DF36-4813-B1E8-63FA0B208C5C}"/>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1"/>
            <c:showBubbleSize val="0"/>
            <c:showLeaderLines val="1"/>
            <c:extLst>
              <c:ext xmlns:c15="http://schemas.microsoft.com/office/drawing/2012/chart" uri="{CE6537A1-D6FC-4f65-9D91-7224C49458BB}"/>
            </c:extLst>
          </c:dLbls>
          <c:cat>
            <c:strRef>
              <c:f>'Sheets Design'!$A$62:$A$64</c:f>
              <c:strCache>
                <c:ptCount val="3"/>
                <c:pt idx="0">
                  <c:v>High</c:v>
                </c:pt>
                <c:pt idx="1">
                  <c:v>Medium</c:v>
                </c:pt>
                <c:pt idx="2">
                  <c:v>Small</c:v>
                </c:pt>
              </c:strCache>
            </c:strRef>
          </c:cat>
          <c:val>
            <c:numRef>
              <c:f>'Sheets Design'!$B$62:$B$64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D-DF36-4813-B1E8-63FA0B208C5C}"/>
            </c:ext>
          </c:extLst>
        </c:ser>
        <c:dLbls>
          <c:showLegendKey val="0"/>
          <c:showVal val="1"/>
          <c:showCatName val="0"/>
          <c:showSerName val="0"/>
          <c:showPercent val="0"/>
          <c:showBubbleSize val="0"/>
          <c:showLeaderLines val="1"/>
        </c:dLbls>
        <c:firstSliceAng val="0"/>
        <c:holeSize val="63"/>
      </c:doughnutChart>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Design!PivotTable8</c:name>
    <c:fmtId val="36"/>
  </c:pivotSource>
  <c:chart>
    <c:autoTitleDeleted val="1"/>
    <c:pivotFmts>
      <c:pivotFmt>
        <c:idx val="0"/>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accent1">
                <a:alpha val="91000"/>
              </a:schemeClr>
            </a:solidFill>
          </a:ln>
          <a:effectLst/>
        </c:spPr>
        <c:dLbl>
          <c:idx val="0"/>
          <c:layout>
            <c:manualLayout>
              <c:x val="-1.9856651848786069E-2"/>
              <c:y val="3.086127147440528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68575373306434"/>
                  <c:h val="0.16030846302385574"/>
                </c:manualLayout>
              </c15:layout>
            </c:ext>
          </c:extLst>
        </c:dLbl>
      </c:pivotFmt>
      <c:pivotFmt>
        <c:idx val="4"/>
        <c:spPr>
          <a:solidFill>
            <a:schemeClr val="accent2">
              <a:lumMod val="75000"/>
            </a:schemeClr>
          </a:solidFill>
          <a:ln>
            <a:solidFill>
              <a:schemeClr val="accent1">
                <a:alpha val="91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39344262295079"/>
                  <c:h val="0.16863849765258215"/>
                </c:manualLayout>
              </c15:layout>
            </c:ext>
          </c:extLst>
        </c:dLbl>
      </c:pivotFmt>
      <c:pivotFmt>
        <c:idx val="5"/>
        <c:spPr>
          <a:solidFill>
            <a:schemeClr val="accent2">
              <a:lumMod val="75000"/>
            </a:schemeClr>
          </a:solidFill>
          <a:ln>
            <a:solidFill>
              <a:schemeClr val="accent1">
                <a:alpha val="91000"/>
              </a:schemeClr>
            </a:solidFill>
          </a:ln>
          <a:effectLst/>
        </c:spPr>
        <c:dLbl>
          <c:idx val="0"/>
          <c:layout>
            <c:manualLayout>
              <c:x val="-5.81552424432528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051968806810115"/>
                  <c:h val="0.17071647048844138"/>
                </c:manualLayout>
              </c15:layout>
            </c:ext>
          </c:extLst>
        </c:dLbl>
      </c:pivotFmt>
      <c:pivotFmt>
        <c:idx val="6"/>
        <c:spPr>
          <a:solidFill>
            <a:schemeClr val="accent2">
              <a:lumMod val="75000"/>
            </a:schemeClr>
          </a:solidFill>
          <a:ln>
            <a:solidFill>
              <a:schemeClr val="accent1">
                <a:alpha val="91000"/>
              </a:schemeClr>
            </a:solidFill>
          </a:ln>
          <a:effectLst/>
        </c:spPr>
        <c:dLbl>
          <c:idx val="0"/>
          <c:layout>
            <c:manualLayout>
              <c:x val="-5.233971819892756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24803897774987"/>
                  <c:h val="0.17071647048844138"/>
                </c:manualLayout>
              </c15:layout>
            </c:ext>
          </c:extLst>
        </c:dLbl>
      </c:pivotFmt>
    </c:pivotFmts>
    <c:plotArea>
      <c:layout>
        <c:manualLayout>
          <c:layoutTarget val="inner"/>
          <c:xMode val="edge"/>
          <c:yMode val="edge"/>
          <c:x val="0.38397352723472805"/>
          <c:y val="4.7442889083309028E-2"/>
          <c:w val="0.47726868985936344"/>
          <c:h val="0.93888338109566283"/>
        </c:manualLayout>
      </c:layout>
      <c:barChart>
        <c:barDir val="bar"/>
        <c:grouping val="clustered"/>
        <c:varyColors val="0"/>
        <c:ser>
          <c:idx val="0"/>
          <c:order val="0"/>
          <c:tx>
            <c:strRef>
              <c:f>'Sheets Design'!$B$78</c:f>
              <c:strCache>
                <c:ptCount val="1"/>
                <c:pt idx="0">
                  <c:v>Total</c:v>
                </c:pt>
              </c:strCache>
            </c:strRef>
          </c:tx>
          <c:spPr>
            <a:solidFill>
              <a:schemeClr val="accent2">
                <a:lumMod val="75000"/>
              </a:schemeClr>
            </a:solidFill>
            <a:ln>
              <a:solidFill>
                <a:schemeClr val="accent1">
                  <a:alpha val="91000"/>
                </a:schemeClr>
              </a:solidFill>
            </a:ln>
            <a:effectLst/>
          </c:spPr>
          <c:invertIfNegative val="0"/>
          <c:dPt>
            <c:idx val="0"/>
            <c:invertIfNegative val="0"/>
            <c:bubble3D val="0"/>
            <c:spPr>
              <a:solidFill>
                <a:schemeClr val="accent2">
                  <a:lumMod val="75000"/>
                </a:schemeClr>
              </a:solidFill>
              <a:ln>
                <a:solidFill>
                  <a:schemeClr val="accent1">
                    <a:alpha val="91000"/>
                  </a:schemeClr>
                </a:solidFill>
              </a:ln>
              <a:effectLst/>
            </c:spPr>
            <c:extLst>
              <c:ext xmlns:c16="http://schemas.microsoft.com/office/drawing/2014/chart" uri="{C3380CC4-5D6E-409C-BE32-E72D297353CC}">
                <c16:uniqueId val="{00000001-E660-4FC5-AFE4-CC3A1BB177E1}"/>
              </c:ext>
            </c:extLst>
          </c:dPt>
          <c:dPt>
            <c:idx val="1"/>
            <c:invertIfNegative val="0"/>
            <c:bubble3D val="0"/>
            <c:spPr>
              <a:solidFill>
                <a:schemeClr val="accent2">
                  <a:lumMod val="75000"/>
                </a:schemeClr>
              </a:solidFill>
              <a:ln>
                <a:solidFill>
                  <a:schemeClr val="accent1">
                    <a:alpha val="91000"/>
                  </a:schemeClr>
                </a:solidFill>
              </a:ln>
              <a:effectLst/>
            </c:spPr>
            <c:extLst>
              <c:ext xmlns:c16="http://schemas.microsoft.com/office/drawing/2014/chart" uri="{C3380CC4-5D6E-409C-BE32-E72D297353CC}">
                <c16:uniqueId val="{00000002-F053-4B6F-B7B7-45820D56DF22}"/>
              </c:ext>
            </c:extLst>
          </c:dPt>
          <c:dPt>
            <c:idx val="2"/>
            <c:invertIfNegative val="0"/>
            <c:bubble3D val="0"/>
            <c:spPr>
              <a:solidFill>
                <a:schemeClr val="accent2">
                  <a:lumMod val="75000"/>
                </a:schemeClr>
              </a:solidFill>
              <a:ln>
                <a:solidFill>
                  <a:schemeClr val="accent1">
                    <a:alpha val="91000"/>
                  </a:schemeClr>
                </a:solidFill>
              </a:ln>
              <a:effectLst/>
            </c:spPr>
            <c:extLst>
              <c:ext xmlns:c16="http://schemas.microsoft.com/office/drawing/2014/chart" uri="{C3380CC4-5D6E-409C-BE32-E72D297353CC}">
                <c16:uniqueId val="{00000000-E660-4FC5-AFE4-CC3A1BB177E1}"/>
              </c:ext>
            </c:extLst>
          </c:dPt>
          <c:dPt>
            <c:idx val="3"/>
            <c:invertIfNegative val="0"/>
            <c:bubble3D val="0"/>
            <c:spPr>
              <a:solidFill>
                <a:schemeClr val="accent2">
                  <a:lumMod val="75000"/>
                </a:schemeClr>
              </a:solidFill>
              <a:ln>
                <a:solidFill>
                  <a:schemeClr val="accent1">
                    <a:alpha val="91000"/>
                  </a:schemeClr>
                </a:solidFill>
              </a:ln>
              <a:effectLst/>
            </c:spPr>
            <c:extLst>
              <c:ext xmlns:c16="http://schemas.microsoft.com/office/drawing/2014/chart" uri="{C3380CC4-5D6E-409C-BE32-E72D297353CC}">
                <c16:uniqueId val="{00000001-F053-4B6F-B7B7-45820D56DF22}"/>
              </c:ext>
            </c:extLst>
          </c:dPt>
          <c:dLbls>
            <c:dLbl>
              <c:idx val="0"/>
              <c:layout>
                <c:manualLayout>
                  <c:x val="-5.233971819892756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324803897774987"/>
                      <c:h val="0.17071647048844138"/>
                    </c:manualLayout>
                  </c15:layout>
                </c:ext>
                <c:ext xmlns:c16="http://schemas.microsoft.com/office/drawing/2014/chart" uri="{C3380CC4-5D6E-409C-BE32-E72D297353CC}">
                  <c16:uniqueId val="{00000001-E660-4FC5-AFE4-CC3A1BB177E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639344262295079"/>
                      <c:h val="0.16863849765258215"/>
                    </c:manualLayout>
                  </c15:layout>
                </c:ext>
                <c:ext xmlns:c16="http://schemas.microsoft.com/office/drawing/2014/chart" uri="{C3380CC4-5D6E-409C-BE32-E72D297353CC}">
                  <c16:uniqueId val="{00000002-F053-4B6F-B7B7-45820D56DF22}"/>
                </c:ext>
              </c:extLst>
            </c:dLbl>
            <c:dLbl>
              <c:idx val="2"/>
              <c:layout>
                <c:manualLayout>
                  <c:x val="-5.8155242443252847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1051968806810115"/>
                      <c:h val="0.17071647048844138"/>
                    </c:manualLayout>
                  </c15:layout>
                </c:ext>
                <c:ext xmlns:c16="http://schemas.microsoft.com/office/drawing/2014/chart" uri="{C3380CC4-5D6E-409C-BE32-E72D297353CC}">
                  <c16:uniqueId val="{00000000-E660-4FC5-AFE4-CC3A1BB177E1}"/>
                </c:ext>
              </c:extLst>
            </c:dLbl>
            <c:dLbl>
              <c:idx val="3"/>
              <c:layout>
                <c:manualLayout>
                  <c:x val="-1.9856651848786069E-2"/>
                  <c:y val="3.086127147440528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68575373306434"/>
                      <c:h val="0.16030846302385574"/>
                    </c:manualLayout>
                  </c15:layout>
                </c:ext>
                <c:ext xmlns:c16="http://schemas.microsoft.com/office/drawing/2014/chart" uri="{C3380CC4-5D6E-409C-BE32-E72D297353CC}">
                  <c16:uniqueId val="{00000001-F053-4B6F-B7B7-45820D56DF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Design'!$A$79:$A$82</c:f>
              <c:strCache>
                <c:ptCount val="4"/>
                <c:pt idx="0">
                  <c:v>Grocery Store</c:v>
                </c:pt>
                <c:pt idx="1">
                  <c:v>Supermarket Type3</c:v>
                </c:pt>
                <c:pt idx="2">
                  <c:v>Supermarket Type2</c:v>
                </c:pt>
                <c:pt idx="3">
                  <c:v>Supermarket Type1</c:v>
                </c:pt>
              </c:strCache>
            </c:strRef>
          </c:cat>
          <c:val>
            <c:numRef>
              <c:f>'Sheets Design'!$B$79:$B$82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053-4B6F-B7B7-45820D56DF22}"/>
            </c:ext>
          </c:extLst>
        </c:ser>
        <c:dLbls>
          <c:dLblPos val="outEnd"/>
          <c:showLegendKey val="0"/>
          <c:showVal val="1"/>
          <c:showCatName val="0"/>
          <c:showSerName val="0"/>
          <c:showPercent val="0"/>
          <c:showBubbleSize val="0"/>
        </c:dLbls>
        <c:gapWidth val="50"/>
        <c:axId val="1359962288"/>
        <c:axId val="1359961808"/>
      </c:barChart>
      <c:catAx>
        <c:axId val="135996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61808"/>
        <c:crosses val="autoZero"/>
        <c:auto val="1"/>
        <c:lblAlgn val="ctr"/>
        <c:lblOffset val="100"/>
        <c:noMultiLvlLbl val="0"/>
      </c:catAx>
      <c:valAx>
        <c:axId val="1359961808"/>
        <c:scaling>
          <c:orientation val="minMax"/>
        </c:scaling>
        <c:delete val="1"/>
        <c:axPos val="b"/>
        <c:numFmt formatCode="&quot;$&quot;0.0,&quot;K&quot;" sourceLinked="1"/>
        <c:majorTickMark val="out"/>
        <c:minorTickMark val="none"/>
        <c:tickLblPos val="nextTo"/>
        <c:crossAx val="13599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25906958376919E-2"/>
          <c:y val="0"/>
          <c:w val="0.67323271333732371"/>
          <c:h val="1"/>
        </c:manualLayout>
      </c:layout>
      <c:barChart>
        <c:barDir val="bar"/>
        <c:grouping val="clustered"/>
        <c:varyColors val="0"/>
        <c:ser>
          <c:idx val="0"/>
          <c:order val="0"/>
          <c:tx>
            <c:strRef>
              <c:f>'Sheets Design'!$B$84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Design'!$A$85:$A$88</c:f>
              <c:strCache>
                <c:ptCount val="4"/>
                <c:pt idx="0">
                  <c:v>Grocery Store</c:v>
                </c:pt>
                <c:pt idx="1">
                  <c:v>Supermarket Type3</c:v>
                </c:pt>
                <c:pt idx="2">
                  <c:v>Supermarket Type2</c:v>
                </c:pt>
                <c:pt idx="3">
                  <c:v>Supermarket Type1</c:v>
                </c:pt>
              </c:strCache>
            </c:strRef>
          </c:cat>
          <c:val>
            <c:numRef>
              <c:f>'Sheets Design'!$B$85:$B$88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E1E-4B2B-B14E-C6233958231A}"/>
            </c:ext>
          </c:extLst>
        </c:ser>
        <c:dLbls>
          <c:dLblPos val="outEnd"/>
          <c:showLegendKey val="0"/>
          <c:showVal val="1"/>
          <c:showCatName val="0"/>
          <c:showSerName val="0"/>
          <c:showPercent val="0"/>
          <c:showBubbleSize val="0"/>
        </c:dLbls>
        <c:gapWidth val="50"/>
        <c:axId val="1656943280"/>
        <c:axId val="1656946640"/>
      </c:barChart>
      <c:catAx>
        <c:axId val="1656943280"/>
        <c:scaling>
          <c:orientation val="minMax"/>
        </c:scaling>
        <c:delete val="1"/>
        <c:axPos val="l"/>
        <c:numFmt formatCode="General" sourceLinked="1"/>
        <c:majorTickMark val="none"/>
        <c:minorTickMark val="none"/>
        <c:tickLblPos val="nextTo"/>
        <c:crossAx val="1656946640"/>
        <c:crosses val="autoZero"/>
        <c:auto val="1"/>
        <c:lblAlgn val="ctr"/>
        <c:lblOffset val="100"/>
        <c:noMultiLvlLbl val="0"/>
      </c:catAx>
      <c:valAx>
        <c:axId val="1656946640"/>
        <c:scaling>
          <c:orientation val="minMax"/>
        </c:scaling>
        <c:delete val="1"/>
        <c:axPos val="b"/>
        <c:numFmt formatCode="\$0" sourceLinked="1"/>
        <c:majorTickMark val="none"/>
        <c:minorTickMark val="none"/>
        <c:tickLblPos val="nextTo"/>
        <c:crossAx val="16569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Design!PivotTable10</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87348071694248E-2"/>
          <c:y val="1.008054231945698E-2"/>
          <c:w val="0.74714003817059571"/>
          <c:h val="0.96790913029891024"/>
        </c:manualLayout>
      </c:layout>
      <c:barChart>
        <c:barDir val="bar"/>
        <c:grouping val="clustered"/>
        <c:varyColors val="0"/>
        <c:ser>
          <c:idx val="0"/>
          <c:order val="0"/>
          <c:tx>
            <c:strRef>
              <c:f>'Sheets Design'!$B$90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92E-4681-AE5B-1E959EC48A20}"/>
            </c:ext>
          </c:extLst>
        </c:ser>
        <c:dLbls>
          <c:dLblPos val="outEnd"/>
          <c:showLegendKey val="0"/>
          <c:showVal val="1"/>
          <c:showCatName val="0"/>
          <c:showSerName val="0"/>
          <c:showPercent val="0"/>
          <c:showBubbleSize val="0"/>
        </c:dLbls>
        <c:gapWidth val="50"/>
        <c:axId val="149724111"/>
        <c:axId val="149726511"/>
      </c:barChart>
      <c:catAx>
        <c:axId val="149724111"/>
        <c:scaling>
          <c:orientation val="minMax"/>
        </c:scaling>
        <c:delete val="1"/>
        <c:axPos val="l"/>
        <c:numFmt formatCode="General" sourceLinked="1"/>
        <c:majorTickMark val="none"/>
        <c:minorTickMark val="none"/>
        <c:tickLblPos val="nextTo"/>
        <c:crossAx val="149726511"/>
        <c:crosses val="autoZero"/>
        <c:auto val="1"/>
        <c:lblAlgn val="ctr"/>
        <c:lblOffset val="100"/>
        <c:noMultiLvlLbl val="0"/>
      </c:catAx>
      <c:valAx>
        <c:axId val="149726511"/>
        <c:scaling>
          <c:orientation val="minMax"/>
        </c:scaling>
        <c:delete val="1"/>
        <c:axPos val="b"/>
        <c:numFmt formatCode="0" sourceLinked="1"/>
        <c:majorTickMark val="none"/>
        <c:minorTickMark val="none"/>
        <c:tickLblPos val="nextTo"/>
        <c:crossAx val="14972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19806591684705"/>
          <c:y val="0.19279719404828877"/>
          <c:w val="0.75000414968064055"/>
          <c:h val="0.74518708417261792"/>
        </c:manualLayout>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6D7-4F22-8391-6C787A18639E}"/>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6D7-4F22-8391-6C787A18639E}"/>
            </c:ext>
          </c:extLst>
        </c:ser>
        <c:dLbls>
          <c:showLegendKey val="0"/>
          <c:showVal val="0"/>
          <c:showCatName val="0"/>
          <c:showSerName val="0"/>
          <c:showPercent val="0"/>
          <c:showBubbleSize val="0"/>
        </c:dLbls>
        <c:gapWidth val="182"/>
        <c:axId val="178454768"/>
        <c:axId val="178455728"/>
      </c:barChart>
      <c:catAx>
        <c:axId val="17845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5728"/>
        <c:crosses val="autoZero"/>
        <c:auto val="1"/>
        <c:lblAlgn val="ctr"/>
        <c:lblOffset val="100"/>
        <c:noMultiLvlLbl val="0"/>
      </c:catAx>
      <c:valAx>
        <c:axId val="178455728"/>
        <c:scaling>
          <c:orientation val="minMax"/>
        </c:scaling>
        <c:delete val="1"/>
        <c:axPos val="b"/>
        <c:numFmt formatCode="&quot;$&quot;0.0,&quot;K&quot;" sourceLinked="1"/>
        <c:majorTickMark val="none"/>
        <c:minorTickMark val="none"/>
        <c:tickLblPos val="nextTo"/>
        <c:crossAx val="178454768"/>
        <c:crosses val="autoZero"/>
        <c:crossBetween val="between"/>
      </c:valAx>
      <c:spPr>
        <a:noFill/>
        <a:ln>
          <a:noFill/>
        </a:ln>
        <a:effectLst/>
      </c:spPr>
    </c:plotArea>
    <c:legend>
      <c:legendPos val="t"/>
      <c:layout>
        <c:manualLayout>
          <c:xMode val="edge"/>
          <c:yMode val="edge"/>
          <c:x val="0.26500846786386878"/>
          <c:y val="4.1343669250645997E-2"/>
          <c:w val="0.45934153789591953"/>
          <c:h val="0.18475574274145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2145506605063"/>
          <c:y val="4.8552754435107377E-2"/>
          <c:w val="0.71153033556755818"/>
          <c:h val="0.91783380018674132"/>
        </c:manualLayout>
      </c:layout>
      <c:barChart>
        <c:barDir val="bar"/>
        <c:grouping val="clustered"/>
        <c:varyColors val="0"/>
        <c:ser>
          <c:idx val="0"/>
          <c:order val="0"/>
          <c:tx>
            <c:strRef>
              <c:f>'Sheets Design'!$B$29</c:f>
              <c:strCache>
                <c:ptCount val="1"/>
                <c:pt idx="0">
                  <c:v>Total</c:v>
                </c:pt>
              </c:strCache>
            </c:strRef>
          </c:tx>
          <c:spPr>
            <a:solidFill>
              <a:schemeClr val="accent1"/>
            </a:solidFill>
            <a:ln>
              <a:noFill/>
            </a:ln>
            <a:effectLst/>
          </c:spPr>
          <c:invertIfNegative val="0"/>
          <c:cat>
            <c:strRef>
              <c:f>'Sheets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CB6-48ED-AE8C-AA402CEC2723}"/>
            </c:ext>
          </c:extLst>
        </c:ser>
        <c:dLbls>
          <c:showLegendKey val="0"/>
          <c:showVal val="0"/>
          <c:showCatName val="0"/>
          <c:showSerName val="0"/>
          <c:showPercent val="0"/>
          <c:showBubbleSize val="0"/>
        </c:dLbls>
        <c:gapWidth val="182"/>
        <c:axId val="39763072"/>
        <c:axId val="35027888"/>
      </c:barChart>
      <c:catAx>
        <c:axId val="39763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7888"/>
        <c:crosses val="autoZero"/>
        <c:auto val="1"/>
        <c:lblAlgn val="ctr"/>
        <c:lblOffset val="100"/>
        <c:noMultiLvlLbl val="0"/>
      </c:catAx>
      <c:valAx>
        <c:axId val="35027888"/>
        <c:scaling>
          <c:orientation val="minMax"/>
        </c:scaling>
        <c:delete val="1"/>
        <c:axPos val="b"/>
        <c:numFmt formatCode="&quot;$&quot;0.0,&quot;K&quot;" sourceLinked="1"/>
        <c:majorTickMark val="out"/>
        <c:minorTickMark val="none"/>
        <c:tickLblPos val="nextTo"/>
        <c:crossAx val="3976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345339811247"/>
          <c:y val="6.8857589984350542E-2"/>
          <c:w val="0.81641369296922994"/>
          <c:h val="0.78592633667270462"/>
        </c:manualLayout>
      </c:layout>
      <c:areaChart>
        <c:grouping val="standard"/>
        <c:varyColors val="0"/>
        <c:ser>
          <c:idx val="0"/>
          <c:order val="0"/>
          <c:tx>
            <c:strRef>
              <c:f>'Sheets Design'!$B$48</c:f>
              <c:strCache>
                <c:ptCount val="1"/>
                <c:pt idx="0">
                  <c:v>Total</c:v>
                </c:pt>
              </c:strCache>
            </c:strRef>
          </c:tx>
          <c:spPr>
            <a:solidFill>
              <a:schemeClr val="accent1"/>
            </a:solidFill>
            <a:ln>
              <a:noFill/>
            </a:ln>
            <a:effectLst/>
          </c:spPr>
          <c:cat>
            <c:strRef>
              <c:f>'Sheets Design'!$A$49:$A$57</c:f>
              <c:strCache>
                <c:ptCount val="9"/>
                <c:pt idx="0">
                  <c:v>2011</c:v>
                </c:pt>
                <c:pt idx="1">
                  <c:v>2012</c:v>
                </c:pt>
                <c:pt idx="2">
                  <c:v>2014</c:v>
                </c:pt>
                <c:pt idx="3">
                  <c:v>2015</c:v>
                </c:pt>
                <c:pt idx="4">
                  <c:v>2016</c:v>
                </c:pt>
                <c:pt idx="5">
                  <c:v>2017</c:v>
                </c:pt>
                <c:pt idx="6">
                  <c:v>2018</c:v>
                </c:pt>
                <c:pt idx="7">
                  <c:v>2020</c:v>
                </c:pt>
                <c:pt idx="8">
                  <c:v>2022</c:v>
                </c:pt>
              </c:strCache>
            </c:strRef>
          </c:cat>
          <c:val>
            <c:numRef>
              <c:f>'Sheets Design'!$B$49:$B$57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934-4315-88F8-680DD970D713}"/>
            </c:ext>
          </c:extLst>
        </c:ser>
        <c:dLbls>
          <c:showLegendKey val="0"/>
          <c:showVal val="0"/>
          <c:showCatName val="0"/>
          <c:showSerName val="0"/>
          <c:showPercent val="0"/>
          <c:showBubbleSize val="0"/>
        </c:dLbls>
        <c:axId val="2047462896"/>
        <c:axId val="2047460976"/>
      </c:areaChart>
      <c:catAx>
        <c:axId val="20474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60976"/>
        <c:crosses val="autoZero"/>
        <c:auto val="1"/>
        <c:lblAlgn val="ctr"/>
        <c:lblOffset val="100"/>
        <c:noMultiLvlLbl val="0"/>
      </c:catAx>
      <c:valAx>
        <c:axId val="204746097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62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F-4DE0-8A8F-DF2DB20D8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F-4DE0-8A8F-DF2DB20D80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F-4DE0-8A8F-DF2DB20D8093}"/>
              </c:ext>
            </c:extLst>
          </c:dPt>
          <c:cat>
            <c:strRef>
              <c:f>'Sheets Design'!$A$62:$A$64</c:f>
              <c:strCache>
                <c:ptCount val="3"/>
                <c:pt idx="0">
                  <c:v>High</c:v>
                </c:pt>
                <c:pt idx="1">
                  <c:v>Medium</c:v>
                </c:pt>
                <c:pt idx="2">
                  <c:v>Small</c:v>
                </c:pt>
              </c:strCache>
            </c:strRef>
          </c:cat>
          <c:val>
            <c:numRef>
              <c:f>'Sheets Design'!$B$62:$B$64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81F-4F74-AC89-D4D6AE72F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Design!PivotTable8</c:name>
    <c:fmtId val="30"/>
  </c:pivotSource>
  <c:chart>
    <c:autoTitleDeleted val="1"/>
    <c:pivotFmts>
      <c:pivotFmt>
        <c:idx val="0"/>
        <c:spPr>
          <a:solidFill>
            <a:schemeClr val="accent1"/>
          </a:solidFill>
          <a:ln>
            <a:solidFill>
              <a:schemeClr val="accent1">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013170864954083"/>
          <c:y val="0.13968253968253969"/>
          <c:w val="0.4114369188014394"/>
          <c:h val="0.72063492063492063"/>
        </c:manualLayout>
      </c:layout>
      <c:barChart>
        <c:barDir val="bar"/>
        <c:grouping val="clustered"/>
        <c:varyColors val="0"/>
        <c:ser>
          <c:idx val="0"/>
          <c:order val="0"/>
          <c:tx>
            <c:strRef>
              <c:f>'Sheets Design'!$B$78</c:f>
              <c:strCache>
                <c:ptCount val="1"/>
                <c:pt idx="0">
                  <c:v>Total</c:v>
                </c:pt>
              </c:strCache>
            </c:strRef>
          </c:tx>
          <c:spPr>
            <a:solidFill>
              <a:schemeClr val="accent1"/>
            </a:solidFill>
            <a:ln>
              <a:solidFill>
                <a:schemeClr val="accent1">
                  <a:alpha val="91000"/>
                </a:schemeClr>
              </a:solidFill>
            </a:ln>
            <a:effectLst/>
          </c:spPr>
          <c:invertIfNegative val="0"/>
          <c:cat>
            <c:strRef>
              <c:f>'Sheets Design'!$A$79:$A$82</c:f>
              <c:strCache>
                <c:ptCount val="4"/>
                <c:pt idx="0">
                  <c:v>Grocery Store</c:v>
                </c:pt>
                <c:pt idx="1">
                  <c:v>Supermarket Type3</c:v>
                </c:pt>
                <c:pt idx="2">
                  <c:v>Supermarket Type2</c:v>
                </c:pt>
                <c:pt idx="3">
                  <c:v>Supermarket Type1</c:v>
                </c:pt>
              </c:strCache>
            </c:strRef>
          </c:cat>
          <c:val>
            <c:numRef>
              <c:f>'Sheets Design'!$B$79:$B$82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CF0-483E-9EBE-3F25FED8B92F}"/>
            </c:ext>
          </c:extLst>
        </c:ser>
        <c:dLbls>
          <c:showLegendKey val="0"/>
          <c:showVal val="0"/>
          <c:showCatName val="0"/>
          <c:showSerName val="0"/>
          <c:showPercent val="0"/>
          <c:showBubbleSize val="0"/>
        </c:dLbls>
        <c:gapWidth val="182"/>
        <c:axId val="1359962288"/>
        <c:axId val="1359961808"/>
      </c:barChart>
      <c:catAx>
        <c:axId val="135996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61808"/>
        <c:crosses val="autoZero"/>
        <c:auto val="1"/>
        <c:lblAlgn val="ctr"/>
        <c:lblOffset val="100"/>
        <c:noMultiLvlLbl val="0"/>
      </c:catAx>
      <c:valAx>
        <c:axId val="1359961808"/>
        <c:scaling>
          <c:orientation val="minMax"/>
        </c:scaling>
        <c:delete val="1"/>
        <c:axPos val="b"/>
        <c:numFmt formatCode="&quot;$&quot;0.0,&quot;K&quot;" sourceLinked="1"/>
        <c:majorTickMark val="out"/>
        <c:minorTickMark val="none"/>
        <c:tickLblPos val="nextTo"/>
        <c:crossAx val="13599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70493394208071"/>
          <c:y val="0.10596033857248341"/>
          <c:w val="0.45347713888705088"/>
          <c:h val="0.80573937928378037"/>
        </c:manualLayout>
      </c:layout>
      <c:barChart>
        <c:barDir val="bar"/>
        <c:grouping val="clustered"/>
        <c:varyColors val="0"/>
        <c:ser>
          <c:idx val="0"/>
          <c:order val="0"/>
          <c:tx>
            <c:strRef>
              <c:f>'Sheets Design'!$B$84</c:f>
              <c:strCache>
                <c:ptCount val="1"/>
                <c:pt idx="0">
                  <c:v>Total</c:v>
                </c:pt>
              </c:strCache>
            </c:strRef>
          </c:tx>
          <c:spPr>
            <a:solidFill>
              <a:schemeClr val="accent1"/>
            </a:solidFill>
            <a:ln>
              <a:noFill/>
            </a:ln>
            <a:effectLst/>
          </c:spPr>
          <c:invertIfNegative val="0"/>
          <c:cat>
            <c:strRef>
              <c:f>'Sheets Design'!$A$85:$A$88</c:f>
              <c:strCache>
                <c:ptCount val="4"/>
                <c:pt idx="0">
                  <c:v>Grocery Store</c:v>
                </c:pt>
                <c:pt idx="1">
                  <c:v>Supermarket Type3</c:v>
                </c:pt>
                <c:pt idx="2">
                  <c:v>Supermarket Type2</c:v>
                </c:pt>
                <c:pt idx="3">
                  <c:v>Supermarket Type1</c:v>
                </c:pt>
              </c:strCache>
            </c:strRef>
          </c:cat>
          <c:val>
            <c:numRef>
              <c:f>'Sheets Design'!$B$85:$B$88</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A10-4EB4-BEE5-F5D0F75EF739}"/>
            </c:ext>
          </c:extLst>
        </c:ser>
        <c:dLbls>
          <c:showLegendKey val="0"/>
          <c:showVal val="0"/>
          <c:showCatName val="0"/>
          <c:showSerName val="0"/>
          <c:showPercent val="0"/>
          <c:showBubbleSize val="0"/>
        </c:dLbls>
        <c:gapWidth val="182"/>
        <c:axId val="1656943280"/>
        <c:axId val="1656946640"/>
      </c:barChart>
      <c:catAx>
        <c:axId val="165694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46640"/>
        <c:crosses val="autoZero"/>
        <c:auto val="1"/>
        <c:lblAlgn val="ctr"/>
        <c:lblOffset val="100"/>
        <c:noMultiLvlLbl val="0"/>
      </c:catAx>
      <c:valAx>
        <c:axId val="1656946640"/>
        <c:scaling>
          <c:orientation val="minMax"/>
        </c:scaling>
        <c:delete val="1"/>
        <c:axPos val="b"/>
        <c:numFmt formatCode="\$0" sourceLinked="1"/>
        <c:majorTickMark val="none"/>
        <c:minorTickMark val="none"/>
        <c:tickLblPos val="nextTo"/>
        <c:crossAx val="16569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Design'!$B$90</c:f>
              <c:strCache>
                <c:ptCount val="1"/>
                <c:pt idx="0">
                  <c:v>Total</c:v>
                </c:pt>
              </c:strCache>
            </c:strRef>
          </c:tx>
          <c:spPr>
            <a:solidFill>
              <a:schemeClr val="accent1"/>
            </a:solidFill>
            <a:ln>
              <a:noFill/>
            </a:ln>
            <a:effectLst/>
          </c:spPr>
          <c:invertIfNegative val="0"/>
          <c:cat>
            <c:strRef>
              <c:f>'Sheets Design'!$A$91:$A$94</c:f>
              <c:strCache>
                <c:ptCount val="4"/>
                <c:pt idx="0">
                  <c:v>Grocery Store</c:v>
                </c:pt>
                <c:pt idx="1">
                  <c:v>Supermarket Type3</c:v>
                </c:pt>
                <c:pt idx="2">
                  <c:v>Supermarket Type2</c:v>
                </c:pt>
                <c:pt idx="3">
                  <c:v>Supermarket Type1</c:v>
                </c:pt>
              </c:strCache>
            </c:strRef>
          </c:cat>
          <c:val>
            <c:numRef>
              <c:f>'Sheets Design'!$B$91:$B$94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226-4DBF-81CC-75EB74A34FE9}"/>
            </c:ext>
          </c:extLst>
        </c:ser>
        <c:dLbls>
          <c:showLegendKey val="0"/>
          <c:showVal val="0"/>
          <c:showCatName val="0"/>
          <c:showSerName val="0"/>
          <c:showPercent val="0"/>
          <c:showBubbleSize val="0"/>
        </c:dLbls>
        <c:gapWidth val="182"/>
        <c:axId val="149724111"/>
        <c:axId val="149726511"/>
      </c:barChart>
      <c:catAx>
        <c:axId val="149724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6511"/>
        <c:crosses val="autoZero"/>
        <c:auto val="1"/>
        <c:lblAlgn val="ctr"/>
        <c:lblOffset val="100"/>
        <c:noMultiLvlLbl val="0"/>
      </c:catAx>
      <c:valAx>
        <c:axId val="1497265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972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8340172435916376E-2"/>
              <c:y val="0.1136699511349399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58895768366192"/>
                  <c:h val="0.16939280226460521"/>
                </c:manualLayout>
              </c15:layout>
            </c:ext>
          </c:extLst>
        </c:dLbl>
      </c:pivotFmt>
      <c:pivotFmt>
        <c:idx val="6"/>
        <c:spPr>
          <a:solidFill>
            <a:schemeClr val="accent6">
              <a:lumMod val="75000"/>
            </a:schemeClr>
          </a:solidFill>
          <a:ln w="19050">
            <a:solidFill>
              <a:schemeClr val="lt1"/>
            </a:solidFill>
          </a:ln>
          <a:effectLst/>
        </c:spPr>
        <c:dLbl>
          <c:idx val="0"/>
          <c:layout>
            <c:manualLayout>
              <c:x val="-3.5826933132946333E-2"/>
              <c:y val="-0.1894210268705253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AAC796BE-9D0B-43C9-A059-72555828A044}" type="VALUE">
                  <a:rPr lang="en-US"/>
                  <a:pPr>
                    <a:defRPr>
                      <a:latin typeface="Segoe UI Semibold" panose="020B0702040204020203" pitchFamily="34" charset="0"/>
                      <a:cs typeface="Segoe UI Semibold" panose="020B0702040204020203" pitchFamily="34" charset="0"/>
                    </a:defRPr>
                  </a:pPr>
                  <a:t>[VALUE]</a:t>
                </a:fld>
                <a:r>
                  <a:rPr lang="en-US" baseline="0"/>
                  <a:t>,</a:t>
                </a:r>
              </a:p>
              <a:p>
                <a:pPr>
                  <a:defRPr>
                    <a:latin typeface="Segoe UI Semibold" panose="020B0702040204020203" pitchFamily="34" charset="0"/>
                    <a:cs typeface="Segoe UI Semibold" panose="020B0702040204020203" pitchFamily="34" charset="0"/>
                  </a:defRPr>
                </a:pPr>
                <a:r>
                  <a:rPr lang="en-US" baseline="0"/>
                  <a:t> </a:t>
                </a:r>
                <a:fld id="{807832AF-2C32-4F9C-B300-ADB11229C197}" type="PERCENTAGE">
                  <a:rPr lang="en-US" baseline="0"/>
                  <a:pPr>
                    <a:defRPr>
                      <a:latin typeface="Segoe UI Semibold" panose="020B0702040204020203" pitchFamily="34" charset="0"/>
                      <a:cs typeface="Segoe UI Semibold" panose="020B0702040204020203" pitchFamily="34" charset="0"/>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071656514885616"/>
                  <c:h val="0.21619660991327064"/>
                </c:manualLayout>
              </c15:layout>
              <c15:dlblFieldTable/>
              <c15:showDataLabelsRange val="0"/>
            </c:ext>
          </c:extLst>
        </c:dLbl>
      </c:pivotFmt>
    </c:pivotFmts>
    <c:plotArea>
      <c:layout>
        <c:manualLayout>
          <c:layoutTarget val="inner"/>
          <c:xMode val="edge"/>
          <c:yMode val="edge"/>
          <c:x val="0.14643182596238319"/>
          <c:y val="0.15625410939322576"/>
          <c:w val="0.65267647801395812"/>
          <c:h val="0.78992624916003695"/>
        </c:manualLayout>
      </c:layout>
      <c:doughnutChart>
        <c:varyColors val="1"/>
        <c:ser>
          <c:idx val="0"/>
          <c:order val="0"/>
          <c:tx>
            <c:strRef>
              <c:f>'Sheets Design'!$B$11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5F49-4B0E-B43E-538E42F71C1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F49-4B0E-B43E-538E42F71C1A}"/>
              </c:ext>
            </c:extLst>
          </c:dPt>
          <c:dLbls>
            <c:dLbl>
              <c:idx val="0"/>
              <c:layout>
                <c:manualLayout>
                  <c:x val="9.8340172435916376E-2"/>
                  <c:y val="0.1136699511349399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58895768366192"/>
                      <c:h val="0.16939280226460521"/>
                    </c:manualLayout>
                  </c15:layout>
                </c:ext>
                <c:ext xmlns:c16="http://schemas.microsoft.com/office/drawing/2014/chart" uri="{C3380CC4-5D6E-409C-BE32-E72D297353CC}">
                  <c16:uniqueId val="{00000001-5F49-4B0E-B43E-538E42F71C1A}"/>
                </c:ext>
              </c:extLst>
            </c:dLbl>
            <c:dLbl>
              <c:idx val="1"/>
              <c:layout>
                <c:manualLayout>
                  <c:x val="-3.5826933132946333E-2"/>
                  <c:y val="-0.1894210268705253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AAC796BE-9D0B-43C9-A059-72555828A044}" type="VALUE">
                      <a:rPr lang="en-US"/>
                      <a:pPr>
                        <a:defRPr>
                          <a:latin typeface="Segoe UI Semibold" panose="020B0702040204020203" pitchFamily="34" charset="0"/>
                          <a:cs typeface="Segoe UI Semibold" panose="020B0702040204020203" pitchFamily="34" charset="0"/>
                        </a:defRPr>
                      </a:pPr>
                      <a:t>[VALUE]</a:t>
                    </a:fld>
                    <a:r>
                      <a:rPr lang="en-US" baseline="0"/>
                      <a:t>,</a:t>
                    </a:r>
                  </a:p>
                  <a:p>
                    <a:pPr>
                      <a:defRPr>
                        <a:latin typeface="Segoe UI Semibold" panose="020B0702040204020203" pitchFamily="34" charset="0"/>
                        <a:cs typeface="Segoe UI Semibold" panose="020B0702040204020203" pitchFamily="34" charset="0"/>
                      </a:defRPr>
                    </a:pPr>
                    <a:r>
                      <a:rPr lang="en-US" baseline="0"/>
                      <a:t> </a:t>
                    </a:r>
                    <a:fld id="{807832AF-2C32-4F9C-B300-ADB11229C197}" type="PERCENTAGE">
                      <a:rPr lang="en-US" baseline="0"/>
                      <a:pPr>
                        <a:defRPr>
                          <a:latin typeface="Segoe UI Semibold" panose="020B0702040204020203" pitchFamily="34" charset="0"/>
                          <a:cs typeface="Segoe UI Semibold" panose="020B0702040204020203" pitchFamily="34" charset="0"/>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071656514885616"/>
                      <c:h val="0.21619660991327064"/>
                    </c:manualLayout>
                  </c15:layout>
                  <c15:dlblFieldTable/>
                  <c15:showDataLabelsRange val="0"/>
                </c:ext>
                <c:ext xmlns:c16="http://schemas.microsoft.com/office/drawing/2014/chart" uri="{C3380CC4-5D6E-409C-BE32-E72D297353CC}">
                  <c16:uniqueId val="{00000003-5F49-4B0E-B43E-538E42F71C1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Design'!$A$12:$A$13</c:f>
              <c:strCache>
                <c:ptCount val="2"/>
                <c:pt idx="0">
                  <c:v>Low Fat</c:v>
                </c:pt>
                <c:pt idx="1">
                  <c:v>Regular</c:v>
                </c:pt>
              </c:strCache>
            </c:strRef>
          </c:cat>
          <c:val>
            <c:numRef>
              <c:f>'Sheets Design'!$B$12:$B$13</c:f>
              <c:numCache>
                <c:formatCode>"$"0.0,"K"</c:formatCode>
                <c:ptCount val="2"/>
                <c:pt idx="0">
                  <c:v>776319.68840000057</c:v>
                </c:pt>
                <c:pt idx="1">
                  <c:v>425361.8043999995</c:v>
                </c:pt>
              </c:numCache>
            </c:numRef>
          </c:val>
          <c:extLst>
            <c:ext xmlns:c16="http://schemas.microsoft.com/office/drawing/2014/chart" uri="{C3380CC4-5D6E-409C-BE32-E72D297353CC}">
              <c16:uniqueId val="{00000004-5F49-4B0E-B43E-538E42F71C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5909119306395662"/>
          <c:y val="2.3391812865497075E-2"/>
          <c:w val="0.4818172397758565"/>
          <c:h val="0.1160832527513008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F4719A1C-959B-4AC5-92CD-9F9CD716D04F}">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F4719A1C-959B-4AC5-92CD-9F9CD716D04F}">
          <cx:tx>
            <cx:txData>
              <cx:f>_xlchart.v2.4</cx:f>
              <cx:v>Sales</cx:v>
            </cx:txData>
          </cx:tx>
          <cx:spPr>
            <a:solidFill>
              <a:srgbClr val="92D050"/>
            </a:solidFill>
          </cx:spPr>
          <cx:dataPt idx="0">
            <cx:spPr>
              <a:solidFill>
                <a:srgbClr val="D0AC2C"/>
              </a:solidFill>
            </cx:spPr>
          </cx:dataPt>
          <cx:dataPt idx="1">
            <cx:spPr>
              <a:solidFill>
                <a:srgbClr val="FFD200"/>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s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Raw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1</xdr:row>
      <xdr:rowOff>83820</xdr:rowOff>
    </xdr:from>
    <xdr:to>
      <xdr:col>6</xdr:col>
      <xdr:colOff>563881</xdr:colOff>
      <xdr:row>7</xdr:row>
      <xdr:rowOff>190500</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45AF7A38-E17A-D3F7-EEA0-F1C7C0798A8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629025" y="293370"/>
              <a:ext cx="1821180" cy="133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10</xdr:row>
      <xdr:rowOff>11430</xdr:rowOff>
    </xdr:from>
    <xdr:to>
      <xdr:col>3</xdr:col>
      <xdr:colOff>1114424</xdr:colOff>
      <xdr:row>17</xdr:row>
      <xdr:rowOff>0</xdr:rowOff>
    </xdr:to>
    <xdr:graphicFrame macro="">
      <xdr:nvGraphicFramePr>
        <xdr:cNvPr id="4" name="Chart 3">
          <a:extLst>
            <a:ext uri="{FF2B5EF4-FFF2-40B4-BE49-F238E27FC236}">
              <a16:creationId xmlns:a16="http://schemas.microsoft.com/office/drawing/2014/main" id="{DBBA6C46-FFBF-C69A-A825-0387BD931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18</xdr:row>
      <xdr:rowOff>200025</xdr:rowOff>
    </xdr:from>
    <xdr:to>
      <xdr:col>5</xdr:col>
      <xdr:colOff>571500</xdr:colOff>
      <xdr:row>24</xdr:row>
      <xdr:rowOff>190500</xdr:rowOff>
    </xdr:to>
    <xdr:graphicFrame macro="">
      <xdr:nvGraphicFramePr>
        <xdr:cNvPr id="5" name="Chart 4">
          <a:extLst>
            <a:ext uri="{FF2B5EF4-FFF2-40B4-BE49-F238E27FC236}">
              <a16:creationId xmlns:a16="http://schemas.microsoft.com/office/drawing/2014/main" id="{EF1B315A-9E9A-8E33-70F0-1E2647257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19051</xdr:colOff>
      <xdr:row>28</xdr:row>
      <xdr:rowOff>9525</xdr:rowOff>
    </xdr:from>
    <xdr:to>
      <xdr:col>7</xdr:col>
      <xdr:colOff>438151</xdr:colOff>
      <xdr:row>44</xdr:row>
      <xdr:rowOff>200025</xdr:rowOff>
    </xdr:to>
    <xdr:graphicFrame macro="">
      <xdr:nvGraphicFramePr>
        <xdr:cNvPr id="6" name="Chart 5">
          <a:extLst>
            <a:ext uri="{FF2B5EF4-FFF2-40B4-BE49-F238E27FC236}">
              <a16:creationId xmlns:a16="http://schemas.microsoft.com/office/drawing/2014/main" id="{931C404F-8C1D-BFF3-53C8-E587FFE32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46</xdr:row>
      <xdr:rowOff>200025</xdr:rowOff>
    </xdr:from>
    <xdr:to>
      <xdr:col>7</xdr:col>
      <xdr:colOff>619125</xdr:colOff>
      <xdr:row>57</xdr:row>
      <xdr:rowOff>0</xdr:rowOff>
    </xdr:to>
    <xdr:graphicFrame macro="">
      <xdr:nvGraphicFramePr>
        <xdr:cNvPr id="7" name="Chart 6">
          <a:extLst>
            <a:ext uri="{FF2B5EF4-FFF2-40B4-BE49-F238E27FC236}">
              <a16:creationId xmlns:a16="http://schemas.microsoft.com/office/drawing/2014/main" id="{E373F14C-5D50-1E56-B21C-840985E8F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85725</xdr:colOff>
      <xdr:row>60</xdr:row>
      <xdr:rowOff>28575</xdr:rowOff>
    </xdr:from>
    <xdr:to>
      <xdr:col>4</xdr:col>
      <xdr:colOff>333375</xdr:colOff>
      <xdr:row>64</xdr:row>
      <xdr:rowOff>47625</xdr:rowOff>
    </xdr:to>
    <xdr:graphicFrame macro="">
      <xdr:nvGraphicFramePr>
        <xdr:cNvPr id="8" name="Chart 7">
          <a:extLst>
            <a:ext uri="{FF2B5EF4-FFF2-40B4-BE49-F238E27FC236}">
              <a16:creationId xmlns:a16="http://schemas.microsoft.com/office/drawing/2014/main" id="{B6D1B4C6-06DA-07DA-F1FA-44DB5BCED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76199</xdr:colOff>
      <xdr:row>67</xdr:row>
      <xdr:rowOff>38100</xdr:rowOff>
    </xdr:from>
    <xdr:to>
      <xdr:col>8</xdr:col>
      <xdr:colOff>600074</xdr:colOff>
      <xdr:row>73</xdr:row>
      <xdr:rowOff>128588</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FCD5C99-3100-00C7-DA30-085DDC7DC2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00599" y="13548360"/>
              <a:ext cx="2535555" cy="12944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28575</xdr:colOff>
      <xdr:row>77</xdr:row>
      <xdr:rowOff>9525</xdr:rowOff>
    </xdr:from>
    <xdr:to>
      <xdr:col>4</xdr:col>
      <xdr:colOff>609600</xdr:colOff>
      <xdr:row>81</xdr:row>
      <xdr:rowOff>200025</xdr:rowOff>
    </xdr:to>
    <xdr:graphicFrame macro="">
      <xdr:nvGraphicFramePr>
        <xdr:cNvPr id="9" name="Chart 8">
          <a:extLst>
            <a:ext uri="{FF2B5EF4-FFF2-40B4-BE49-F238E27FC236}">
              <a16:creationId xmlns:a16="http://schemas.microsoft.com/office/drawing/2014/main" id="{44E58869-80CD-D398-5A63-CFC067C43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xdr:colOff>
      <xdr:row>83</xdr:row>
      <xdr:rowOff>19051</xdr:rowOff>
    </xdr:from>
    <xdr:to>
      <xdr:col>4</xdr:col>
      <xdr:colOff>571501</xdr:colOff>
      <xdr:row>88</xdr:row>
      <xdr:rowOff>28575</xdr:rowOff>
    </xdr:to>
    <xdr:graphicFrame macro="">
      <xdr:nvGraphicFramePr>
        <xdr:cNvPr id="10" name="Chart 9">
          <a:extLst>
            <a:ext uri="{FF2B5EF4-FFF2-40B4-BE49-F238E27FC236}">
              <a16:creationId xmlns:a16="http://schemas.microsoft.com/office/drawing/2014/main" id="{6DD35139-A4CF-F81E-13B6-0D190865D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89</xdr:row>
      <xdr:rowOff>9525</xdr:rowOff>
    </xdr:from>
    <xdr:to>
      <xdr:col>4</xdr:col>
      <xdr:colOff>542925</xdr:colOff>
      <xdr:row>93</xdr:row>
      <xdr:rowOff>200025</xdr:rowOff>
    </xdr:to>
    <xdr:graphicFrame macro="">
      <xdr:nvGraphicFramePr>
        <xdr:cNvPr id="11" name="Chart 10">
          <a:extLst>
            <a:ext uri="{FF2B5EF4-FFF2-40B4-BE49-F238E27FC236}">
              <a16:creationId xmlns:a16="http://schemas.microsoft.com/office/drawing/2014/main" id="{55C5B6F2-5D25-06BF-636C-571D17AEC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435511</xdr:colOff>
      <xdr:row>18</xdr:row>
      <xdr:rowOff>192846</xdr:rowOff>
    </xdr:from>
    <xdr:to>
      <xdr:col>9</xdr:col>
      <xdr:colOff>259665</xdr:colOff>
      <xdr:row>24</xdr:row>
      <xdr:rowOff>199293</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5F6915FA-4624-03FD-74DF-9E786957269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816403" y="3897338"/>
              <a:ext cx="1828800" cy="1249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400344</xdr:colOff>
      <xdr:row>28</xdr:row>
      <xdr:rowOff>87336</xdr:rowOff>
    </xdr:from>
    <xdr:to>
      <xdr:col>11</xdr:col>
      <xdr:colOff>224498</xdr:colOff>
      <xdr:row>41</xdr:row>
      <xdr:rowOff>180388</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EA219BB0-5CE8-9EBA-DF3B-8536B4D2958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117667" y="586681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86639</xdr:colOff>
      <xdr:row>3</xdr:row>
      <xdr:rowOff>55323</xdr:rowOff>
    </xdr:from>
    <xdr:to>
      <xdr:col>25</xdr:col>
      <xdr:colOff>178139</xdr:colOff>
      <xdr:row>42</xdr:row>
      <xdr:rowOff>91548</xdr:rowOff>
    </xdr:to>
    <xdr:sp macro="" textlink="">
      <xdr:nvSpPr>
        <xdr:cNvPr id="2" name="Rectangle 1">
          <a:extLst>
            <a:ext uri="{FF2B5EF4-FFF2-40B4-BE49-F238E27FC236}">
              <a16:creationId xmlns:a16="http://schemas.microsoft.com/office/drawing/2014/main" id="{BE142338-1B33-738B-440E-F337AF7F68E8}"/>
            </a:ext>
          </a:extLst>
        </xdr:cNvPr>
        <xdr:cNvSpPr/>
      </xdr:nvSpPr>
      <xdr:spPr>
        <a:xfrm>
          <a:off x="2090803" y="55323"/>
          <a:ext cx="14788706" cy="7771047"/>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220373</xdr:colOff>
      <xdr:row>4</xdr:row>
      <xdr:rowOff>7455</xdr:rowOff>
    </xdr:from>
    <xdr:to>
      <xdr:col>6</xdr:col>
      <xdr:colOff>416123</xdr:colOff>
      <xdr:row>41</xdr:row>
      <xdr:rowOff>130530</xdr:rowOff>
    </xdr:to>
    <xdr:sp macro="" textlink="">
      <xdr:nvSpPr>
        <xdr:cNvPr id="3" name="Rectangle: Top Corners Rounded 2">
          <a:extLst>
            <a:ext uri="{FF2B5EF4-FFF2-40B4-BE49-F238E27FC236}">
              <a16:creationId xmlns:a16="http://schemas.microsoft.com/office/drawing/2014/main" id="{B2AA572F-89FB-D0CD-9CAC-641BE7663915}"/>
            </a:ext>
          </a:extLst>
        </xdr:cNvPr>
        <xdr:cNvSpPr/>
      </xdr:nvSpPr>
      <xdr:spPr>
        <a:xfrm rot="5400000">
          <a:off x="-305103" y="2741440"/>
          <a:ext cx="7291041" cy="221052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333375</xdr:colOff>
      <xdr:row>4</xdr:row>
      <xdr:rowOff>180975</xdr:rowOff>
    </xdr:from>
    <xdr:to>
      <xdr:col>6</xdr:col>
      <xdr:colOff>257175</xdr:colOff>
      <xdr:row>7</xdr:row>
      <xdr:rowOff>142875</xdr:rowOff>
    </xdr:to>
    <xdr:sp macro="" textlink="">
      <xdr:nvSpPr>
        <xdr:cNvPr id="4" name="TextBox 3">
          <a:extLst>
            <a:ext uri="{FF2B5EF4-FFF2-40B4-BE49-F238E27FC236}">
              <a16:creationId xmlns:a16="http://schemas.microsoft.com/office/drawing/2014/main" id="{338278E4-8E2A-F839-4F9A-D2C9EAE3C126}"/>
            </a:ext>
          </a:extLst>
        </xdr:cNvPr>
        <xdr:cNvSpPr txBox="1"/>
      </xdr:nvSpPr>
      <xdr:spPr>
        <a:xfrm>
          <a:off x="2333625" y="381000"/>
          <a:ext cx="192405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304800</xdr:colOff>
      <xdr:row>7</xdr:row>
      <xdr:rowOff>0</xdr:rowOff>
    </xdr:from>
    <xdr:to>
      <xdr:col>6</xdr:col>
      <xdr:colOff>314325</xdr:colOff>
      <xdr:row>9</xdr:row>
      <xdr:rowOff>47625</xdr:rowOff>
    </xdr:to>
    <xdr:sp macro="" textlink="">
      <xdr:nvSpPr>
        <xdr:cNvPr id="5" name="TextBox 4">
          <a:extLst>
            <a:ext uri="{FF2B5EF4-FFF2-40B4-BE49-F238E27FC236}">
              <a16:creationId xmlns:a16="http://schemas.microsoft.com/office/drawing/2014/main" id="{413401C4-6C3A-963A-F46D-FC7FDDB1C015}"/>
            </a:ext>
          </a:extLst>
        </xdr:cNvPr>
        <xdr:cNvSpPr txBox="1"/>
      </xdr:nvSpPr>
      <xdr:spPr>
        <a:xfrm>
          <a:off x="2305050" y="800100"/>
          <a:ext cx="20097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626914</xdr:colOff>
      <xdr:row>4</xdr:row>
      <xdr:rowOff>40984</xdr:rowOff>
    </xdr:from>
    <xdr:to>
      <xdr:col>15</xdr:col>
      <xdr:colOff>362735</xdr:colOff>
      <xdr:row>15</xdr:row>
      <xdr:rowOff>160329</xdr:rowOff>
    </xdr:to>
    <xdr:grpSp>
      <xdr:nvGrpSpPr>
        <xdr:cNvPr id="10" name="Group 9">
          <a:extLst>
            <a:ext uri="{FF2B5EF4-FFF2-40B4-BE49-F238E27FC236}">
              <a16:creationId xmlns:a16="http://schemas.microsoft.com/office/drawing/2014/main" id="{01D374E1-F5E7-90D6-D679-A388BDEA8878}"/>
            </a:ext>
          </a:extLst>
        </xdr:cNvPr>
        <xdr:cNvGrpSpPr/>
      </xdr:nvGrpSpPr>
      <xdr:grpSpPr>
        <a:xfrm>
          <a:off x="4648071" y="848888"/>
          <a:ext cx="5767556" cy="2341080"/>
          <a:chOff x="4617023" y="247648"/>
          <a:chExt cx="5721655" cy="2252945"/>
        </a:xfrm>
      </xdr:grpSpPr>
      <xdr:sp macro="" textlink="">
        <xdr:nvSpPr>
          <xdr:cNvPr id="6" name="Rectangle: Rounded Corners 5">
            <a:extLst>
              <a:ext uri="{FF2B5EF4-FFF2-40B4-BE49-F238E27FC236}">
                <a16:creationId xmlns:a16="http://schemas.microsoft.com/office/drawing/2014/main" id="{5F383104-D2E3-21FE-6958-5A51D7C104F0}"/>
              </a:ext>
            </a:extLst>
          </xdr:cNvPr>
          <xdr:cNvSpPr/>
        </xdr:nvSpPr>
        <xdr:spPr>
          <a:xfrm>
            <a:off x="4617023" y="247648"/>
            <a:ext cx="2736000" cy="1047600"/>
          </a:xfrm>
          <a:prstGeom prst="roundRect">
            <a:avLst>
              <a:gd name="adj" fmla="val 24602"/>
            </a:avLst>
          </a:prstGeom>
          <a:gradFill>
            <a:gsLst>
              <a:gs pos="0">
                <a:srgbClr val="FFD200">
                  <a:alpha val="60000"/>
                </a:srgbClr>
              </a:gs>
              <a:gs pos="37000">
                <a:schemeClr val="accent6">
                  <a:lumMod val="75000"/>
                  <a:alpha val="45000"/>
                </a:schemeClr>
              </a:gs>
              <a:gs pos="100000">
                <a:schemeClr val="accent6">
                  <a:lumMod val="50000"/>
                  <a:alpha val="5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C29FA901-CA15-4B0E-0DF4-330EEC9E17C0}"/>
              </a:ext>
            </a:extLst>
          </xdr:cNvPr>
          <xdr:cNvSpPr/>
        </xdr:nvSpPr>
        <xdr:spPr>
          <a:xfrm>
            <a:off x="4617023" y="1452993"/>
            <a:ext cx="2736000" cy="1047600"/>
          </a:xfrm>
          <a:prstGeom prst="roundRect">
            <a:avLst>
              <a:gd name="adj" fmla="val 1931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51FD57D-B5D0-790A-4749-005765F0F851}"/>
              </a:ext>
            </a:extLst>
          </xdr:cNvPr>
          <xdr:cNvSpPr/>
        </xdr:nvSpPr>
        <xdr:spPr>
          <a:xfrm>
            <a:off x="7602678" y="247648"/>
            <a:ext cx="2736000" cy="1047600"/>
          </a:xfrm>
          <a:prstGeom prst="roundRect">
            <a:avLst>
              <a:gd name="adj" fmla="val 2327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BF082A07-4631-456E-2731-1B2E77D8EE72}"/>
              </a:ext>
            </a:extLst>
          </xdr:cNvPr>
          <xdr:cNvSpPr/>
        </xdr:nvSpPr>
        <xdr:spPr>
          <a:xfrm>
            <a:off x="7582735" y="1440841"/>
            <a:ext cx="2736000" cy="1047600"/>
          </a:xfrm>
          <a:prstGeom prst="roundRect">
            <a:avLst>
              <a:gd name="adj" fmla="val 2327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7</xdr:col>
      <xdr:colOff>138545</xdr:colOff>
      <xdr:row>4</xdr:row>
      <xdr:rowOff>159330</xdr:rowOff>
    </xdr:from>
    <xdr:ext cx="1565565" cy="443345"/>
    <xdr:sp macro="" textlink="'Sheets Design'!A8">
      <xdr:nvSpPr>
        <xdr:cNvPr id="11" name="TextBox 10">
          <a:extLst>
            <a:ext uri="{FF2B5EF4-FFF2-40B4-BE49-F238E27FC236}">
              <a16:creationId xmlns:a16="http://schemas.microsoft.com/office/drawing/2014/main" id="{7CBC0FFC-1727-4F9C-3AE2-A25873897B5F}"/>
            </a:ext>
          </a:extLst>
        </xdr:cNvPr>
        <xdr:cNvSpPr txBox="1"/>
      </xdr:nvSpPr>
      <xdr:spPr>
        <a:xfrm>
          <a:off x="4793672" y="353294"/>
          <a:ext cx="1565565" cy="4433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2E0FC96-E80B-4F0D-8837-1689037F198D}"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rPr>
            <a:pPr algn="ctr"/>
            <a:t>$1.20M</a:t>
          </a:fld>
          <a:endParaRPr lang="en-IN" sz="2400">
            <a:latin typeface="Segoe UI Black" panose="020B0A02040204020203" pitchFamily="34" charset="0"/>
            <a:ea typeface="Segoe UI Black" panose="020B0A02040204020203" pitchFamily="34" charset="0"/>
            <a:cs typeface="Lato black" panose="020F0502020204030203" pitchFamily="34" charset="0"/>
          </a:endParaRPr>
        </a:p>
      </xdr:txBody>
    </xdr:sp>
    <xdr:clientData/>
  </xdr:oneCellAnchor>
  <xdr:twoCellAnchor editAs="oneCell">
    <xdr:from>
      <xdr:col>3</xdr:col>
      <xdr:colOff>421858</xdr:colOff>
      <xdr:row>12</xdr:row>
      <xdr:rowOff>115670</xdr:rowOff>
    </xdr:from>
    <xdr:to>
      <xdr:col>6</xdr:col>
      <xdr:colOff>255604</xdr:colOff>
      <xdr:row>19</xdr:row>
      <xdr:rowOff>66948</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D92DBF10-C619-4E5F-8F13-60C05FB31BC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432436" y="2539381"/>
              <a:ext cx="1844325" cy="1365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277089</xdr:colOff>
      <xdr:row>7</xdr:row>
      <xdr:rowOff>13857</xdr:rowOff>
    </xdr:from>
    <xdr:to>
      <xdr:col>9</xdr:col>
      <xdr:colOff>304799</xdr:colOff>
      <xdr:row>8</xdr:row>
      <xdr:rowOff>110838</xdr:rowOff>
    </xdr:to>
    <xdr:sp macro="" textlink="">
      <xdr:nvSpPr>
        <xdr:cNvPr id="15" name="TextBox 14">
          <a:extLst>
            <a:ext uri="{FF2B5EF4-FFF2-40B4-BE49-F238E27FC236}">
              <a16:creationId xmlns:a16="http://schemas.microsoft.com/office/drawing/2014/main" id="{2F852769-3D44-BE5D-25F0-D123189105E2}"/>
            </a:ext>
          </a:extLst>
        </xdr:cNvPr>
        <xdr:cNvSpPr txBox="1"/>
      </xdr:nvSpPr>
      <xdr:spPr>
        <a:xfrm>
          <a:off x="4932216" y="789712"/>
          <a:ext cx="1357747" cy="290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SALES</a:t>
          </a:r>
        </a:p>
        <a:p>
          <a:pPr algn="ct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oneCellAnchor>
    <xdr:from>
      <xdr:col>11</xdr:col>
      <xdr:colOff>471054</xdr:colOff>
      <xdr:row>4</xdr:row>
      <xdr:rowOff>159330</xdr:rowOff>
    </xdr:from>
    <xdr:ext cx="1565565" cy="443345"/>
    <xdr:sp macro="" textlink="'Sheets Design'!B8">
      <xdr:nvSpPr>
        <xdr:cNvPr id="16" name="TextBox 15">
          <a:extLst>
            <a:ext uri="{FF2B5EF4-FFF2-40B4-BE49-F238E27FC236}">
              <a16:creationId xmlns:a16="http://schemas.microsoft.com/office/drawing/2014/main" id="{753D3D33-BDB7-9F2D-E0C9-ED285CB6FD02}"/>
            </a:ext>
          </a:extLst>
        </xdr:cNvPr>
        <xdr:cNvSpPr txBox="1"/>
      </xdr:nvSpPr>
      <xdr:spPr>
        <a:xfrm>
          <a:off x="7786254" y="353294"/>
          <a:ext cx="1565565" cy="4433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38D58C0-E3B8-4411-A314-04281C883943}"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oneCellAnchor>
  <xdr:twoCellAnchor>
    <xdr:from>
      <xdr:col>11</xdr:col>
      <xdr:colOff>637311</xdr:colOff>
      <xdr:row>6</xdr:row>
      <xdr:rowOff>192230</xdr:rowOff>
    </xdr:from>
    <xdr:to>
      <xdr:col>14</xdr:col>
      <xdr:colOff>138546</xdr:colOff>
      <xdr:row>8</xdr:row>
      <xdr:rowOff>96982</xdr:rowOff>
    </xdr:to>
    <xdr:sp macro="" textlink="">
      <xdr:nvSpPr>
        <xdr:cNvPr id="17" name="TextBox 16">
          <a:extLst>
            <a:ext uri="{FF2B5EF4-FFF2-40B4-BE49-F238E27FC236}">
              <a16:creationId xmlns:a16="http://schemas.microsoft.com/office/drawing/2014/main" id="{02544F93-4F4F-4F88-87D0-371EC11FFAC4}"/>
            </a:ext>
          </a:extLst>
        </xdr:cNvPr>
        <xdr:cNvSpPr txBox="1"/>
      </xdr:nvSpPr>
      <xdr:spPr>
        <a:xfrm>
          <a:off x="7952511" y="774121"/>
          <a:ext cx="1496290" cy="292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a:t>
          </a:r>
          <a:r>
            <a:rPr lang="en-IN" sz="140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SALES</a:t>
          </a:r>
        </a:p>
        <a:p>
          <a:pPr marL="0" indent="0" algn="ctr"/>
          <a:endParaRPr lang="en-IN" sz="14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oneCellAnchor>
    <xdr:from>
      <xdr:col>7</xdr:col>
      <xdr:colOff>332511</xdr:colOff>
      <xdr:row>11</xdr:row>
      <xdr:rowOff>76205</xdr:rowOff>
    </xdr:from>
    <xdr:ext cx="1094508" cy="367141"/>
    <xdr:sp macro="" textlink="'Sheets Design'!C8">
      <xdr:nvSpPr>
        <xdr:cNvPr id="18" name="TextBox 17">
          <a:extLst>
            <a:ext uri="{FF2B5EF4-FFF2-40B4-BE49-F238E27FC236}">
              <a16:creationId xmlns:a16="http://schemas.microsoft.com/office/drawing/2014/main" id="{1B261110-DB4A-E546-8E7A-16E10C359B78}"/>
            </a:ext>
          </a:extLst>
        </xdr:cNvPr>
        <xdr:cNvSpPr txBox="1"/>
      </xdr:nvSpPr>
      <xdr:spPr>
        <a:xfrm>
          <a:off x="4987638" y="1627914"/>
          <a:ext cx="1094508" cy="367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D0E9EBC-C6B6-4566-8CFC-CB727F7A649B}"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oneCellAnchor>
  <xdr:oneCellAnchor>
    <xdr:from>
      <xdr:col>12</xdr:col>
      <xdr:colOff>221672</xdr:colOff>
      <xdr:row>11</xdr:row>
      <xdr:rowOff>20784</xdr:rowOff>
    </xdr:from>
    <xdr:ext cx="775855" cy="450271"/>
    <xdr:sp macro="" textlink="'Sheets Design'!D8">
      <xdr:nvSpPr>
        <xdr:cNvPr id="19" name="TextBox 18">
          <a:extLst>
            <a:ext uri="{FF2B5EF4-FFF2-40B4-BE49-F238E27FC236}">
              <a16:creationId xmlns:a16="http://schemas.microsoft.com/office/drawing/2014/main" id="{68B029C6-B1FB-B8C7-EC73-35755FDF451C}"/>
            </a:ext>
          </a:extLst>
        </xdr:cNvPr>
        <xdr:cNvSpPr txBox="1"/>
      </xdr:nvSpPr>
      <xdr:spPr>
        <a:xfrm>
          <a:off x="8201890" y="1572493"/>
          <a:ext cx="775855" cy="4502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2DC3F8E-1663-48FF-A2F8-71073219F352}"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oneCellAnchor>
  <xdr:twoCellAnchor>
    <xdr:from>
      <xdr:col>7</xdr:col>
      <xdr:colOff>290947</xdr:colOff>
      <xdr:row>13</xdr:row>
      <xdr:rowOff>124691</xdr:rowOff>
    </xdr:from>
    <xdr:to>
      <xdr:col>9</xdr:col>
      <xdr:colOff>360218</xdr:colOff>
      <xdr:row>14</xdr:row>
      <xdr:rowOff>138547</xdr:rowOff>
    </xdr:to>
    <xdr:sp macro="" textlink="">
      <xdr:nvSpPr>
        <xdr:cNvPr id="20" name="TextBox 19">
          <a:extLst>
            <a:ext uri="{FF2B5EF4-FFF2-40B4-BE49-F238E27FC236}">
              <a16:creationId xmlns:a16="http://schemas.microsoft.com/office/drawing/2014/main" id="{3BB908DF-679E-28D2-D79D-C9B92A8FFC0B}"/>
            </a:ext>
          </a:extLst>
        </xdr:cNvPr>
        <xdr:cNvSpPr txBox="1"/>
      </xdr:nvSpPr>
      <xdr:spPr>
        <a:xfrm>
          <a:off x="4946074" y="2064327"/>
          <a:ext cx="1399308" cy="20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40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OF ITEMS</a:t>
          </a:r>
        </a:p>
        <a:p>
          <a:pPr marL="0" indent="0" algn="ctr"/>
          <a:endParaRPr lang="en-IN" sz="14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609601</xdr:colOff>
      <xdr:row>13</xdr:row>
      <xdr:rowOff>96982</xdr:rowOff>
    </xdr:from>
    <xdr:to>
      <xdr:col>14</xdr:col>
      <xdr:colOff>290946</xdr:colOff>
      <xdr:row>14</xdr:row>
      <xdr:rowOff>138546</xdr:rowOff>
    </xdr:to>
    <xdr:sp macro="" textlink="">
      <xdr:nvSpPr>
        <xdr:cNvPr id="21" name="TextBox 20">
          <a:extLst>
            <a:ext uri="{FF2B5EF4-FFF2-40B4-BE49-F238E27FC236}">
              <a16:creationId xmlns:a16="http://schemas.microsoft.com/office/drawing/2014/main" id="{6E668D22-593C-0EF5-A531-E54CAC9F9936}"/>
            </a:ext>
          </a:extLst>
        </xdr:cNvPr>
        <xdr:cNvSpPr txBox="1"/>
      </xdr:nvSpPr>
      <xdr:spPr>
        <a:xfrm>
          <a:off x="7924801" y="2036618"/>
          <a:ext cx="1676400" cy="235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RATING</a:t>
          </a:r>
        </a:p>
      </xdr:txBody>
    </xdr:sp>
    <xdr:clientData/>
  </xdr:twoCellAnchor>
  <xdr:twoCellAnchor editAs="oneCell">
    <xdr:from>
      <xdr:col>10</xdr:col>
      <xdr:colOff>217714</xdr:colOff>
      <xdr:row>4</xdr:row>
      <xdr:rowOff>150422</xdr:rowOff>
    </xdr:from>
    <xdr:to>
      <xdr:col>10</xdr:col>
      <xdr:colOff>530678</xdr:colOff>
      <xdr:row>6</xdr:row>
      <xdr:rowOff>102145</xdr:rowOff>
    </xdr:to>
    <xdr:pic>
      <xdr:nvPicPr>
        <xdr:cNvPr id="23" name="Picture 22">
          <a:extLst>
            <a:ext uri="{FF2B5EF4-FFF2-40B4-BE49-F238E27FC236}">
              <a16:creationId xmlns:a16="http://schemas.microsoft.com/office/drawing/2014/main" id="{9C62101A-0053-2D6D-CDAC-118C73B10A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5214" y="354529"/>
          <a:ext cx="312964" cy="359936"/>
        </a:xfrm>
        <a:prstGeom prst="rect">
          <a:avLst/>
        </a:prstGeom>
      </xdr:spPr>
    </xdr:pic>
    <xdr:clientData/>
  </xdr:twoCellAnchor>
  <xdr:twoCellAnchor editAs="oneCell">
    <xdr:from>
      <xdr:col>14</xdr:col>
      <xdr:colOff>513852</xdr:colOff>
      <xdr:row>4</xdr:row>
      <xdr:rowOff>136072</xdr:rowOff>
    </xdr:from>
    <xdr:to>
      <xdr:col>15</xdr:col>
      <xdr:colOff>217714</xdr:colOff>
      <xdr:row>6</xdr:row>
      <xdr:rowOff>1</xdr:rowOff>
    </xdr:to>
    <xdr:pic>
      <xdr:nvPicPr>
        <xdr:cNvPr id="25" name="Picture 24">
          <a:extLst>
            <a:ext uri="{FF2B5EF4-FFF2-40B4-BE49-F238E27FC236}">
              <a16:creationId xmlns:a16="http://schemas.microsoft.com/office/drawing/2014/main" id="{0DF8B70A-2E1E-827D-C8D1-6F462848EF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48352" y="340179"/>
          <a:ext cx="370612" cy="272142"/>
        </a:xfrm>
        <a:prstGeom prst="rect">
          <a:avLst/>
        </a:prstGeom>
      </xdr:spPr>
    </xdr:pic>
    <xdr:clientData/>
  </xdr:twoCellAnchor>
  <xdr:twoCellAnchor editAs="oneCell">
    <xdr:from>
      <xdr:col>10</xdr:col>
      <xdr:colOff>217714</xdr:colOff>
      <xdr:row>10</xdr:row>
      <xdr:rowOff>190501</xdr:rowOff>
    </xdr:from>
    <xdr:to>
      <xdr:col>10</xdr:col>
      <xdr:colOff>612319</xdr:colOff>
      <xdr:row>12</xdr:row>
      <xdr:rowOff>97972</xdr:rowOff>
    </xdr:to>
    <xdr:pic>
      <xdr:nvPicPr>
        <xdr:cNvPr id="27" name="Picture 26">
          <a:extLst>
            <a:ext uri="{FF2B5EF4-FFF2-40B4-BE49-F238E27FC236}">
              <a16:creationId xmlns:a16="http://schemas.microsoft.com/office/drawing/2014/main" id="{B15BF6E6-4748-25E3-74E3-92820AB6F3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85214" y="1619251"/>
          <a:ext cx="394605" cy="315686"/>
        </a:xfrm>
        <a:prstGeom prst="rect">
          <a:avLst/>
        </a:prstGeom>
      </xdr:spPr>
    </xdr:pic>
    <xdr:clientData/>
  </xdr:twoCellAnchor>
  <xdr:twoCellAnchor editAs="oneCell">
    <xdr:from>
      <xdr:col>14</xdr:col>
      <xdr:colOff>514266</xdr:colOff>
      <xdr:row>10</xdr:row>
      <xdr:rowOff>176895</xdr:rowOff>
    </xdr:from>
    <xdr:to>
      <xdr:col>15</xdr:col>
      <xdr:colOff>237781</xdr:colOff>
      <xdr:row>12</xdr:row>
      <xdr:rowOff>95250</xdr:rowOff>
    </xdr:to>
    <xdr:pic>
      <xdr:nvPicPr>
        <xdr:cNvPr id="29" name="Picture 28">
          <a:extLst>
            <a:ext uri="{FF2B5EF4-FFF2-40B4-BE49-F238E27FC236}">
              <a16:creationId xmlns:a16="http://schemas.microsoft.com/office/drawing/2014/main" id="{6A4CC326-2D14-69F8-1AEE-7AD034E3F8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48766" y="1605645"/>
          <a:ext cx="390265" cy="326570"/>
        </a:xfrm>
        <a:prstGeom prst="rect">
          <a:avLst/>
        </a:prstGeom>
      </xdr:spPr>
    </xdr:pic>
    <xdr:clientData/>
  </xdr:twoCellAnchor>
  <xdr:twoCellAnchor>
    <xdr:from>
      <xdr:col>6</xdr:col>
      <xdr:colOff>608796</xdr:colOff>
      <xdr:row>16</xdr:row>
      <xdr:rowOff>43761</xdr:rowOff>
    </xdr:from>
    <xdr:to>
      <xdr:col>15</xdr:col>
      <xdr:colOff>416223</xdr:colOff>
      <xdr:row>41</xdr:row>
      <xdr:rowOff>109983</xdr:rowOff>
    </xdr:to>
    <xdr:sp macro="" textlink="">
      <xdr:nvSpPr>
        <xdr:cNvPr id="33" name="Rectangle: Rounded Corners 32">
          <a:extLst>
            <a:ext uri="{FF2B5EF4-FFF2-40B4-BE49-F238E27FC236}">
              <a16:creationId xmlns:a16="http://schemas.microsoft.com/office/drawing/2014/main" id="{F14CC682-89DB-4999-8A00-5C858E1B4B51}"/>
            </a:ext>
          </a:extLst>
        </xdr:cNvPr>
        <xdr:cNvSpPr/>
      </xdr:nvSpPr>
      <xdr:spPr>
        <a:xfrm>
          <a:off x="4640264" y="2630057"/>
          <a:ext cx="5854629" cy="5039867"/>
        </a:xfrm>
        <a:prstGeom prst="roundRect">
          <a:avLst>
            <a:gd name="adj" fmla="val 521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67517</xdr:colOff>
      <xdr:row>17</xdr:row>
      <xdr:rowOff>139701</xdr:rowOff>
    </xdr:from>
    <xdr:to>
      <xdr:col>11</xdr:col>
      <xdr:colOff>48226</xdr:colOff>
      <xdr:row>28</xdr:row>
      <xdr:rowOff>114301</xdr:rowOff>
    </xdr:to>
    <xdr:graphicFrame macro="">
      <xdr:nvGraphicFramePr>
        <xdr:cNvPr id="34" name="Chart 33">
          <a:extLst>
            <a:ext uri="{FF2B5EF4-FFF2-40B4-BE49-F238E27FC236}">
              <a16:creationId xmlns:a16="http://schemas.microsoft.com/office/drawing/2014/main" id="{7386065A-480A-43CD-A698-DA8797AF2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578512</xdr:colOff>
      <xdr:row>16</xdr:row>
      <xdr:rowOff>101600</xdr:rowOff>
    </xdr:from>
    <xdr:to>
      <xdr:col>8</xdr:col>
      <xdr:colOff>647783</xdr:colOff>
      <xdr:row>17</xdr:row>
      <xdr:rowOff>114299</xdr:rowOff>
    </xdr:to>
    <xdr:sp macro="" textlink="">
      <xdr:nvSpPr>
        <xdr:cNvPr id="35" name="TextBox 34">
          <a:extLst>
            <a:ext uri="{FF2B5EF4-FFF2-40B4-BE49-F238E27FC236}">
              <a16:creationId xmlns:a16="http://schemas.microsoft.com/office/drawing/2014/main" id="{0447A0D1-9805-3F7E-C049-51C2954F6E0A}"/>
            </a:ext>
          </a:extLst>
        </xdr:cNvPr>
        <xdr:cNvSpPr txBox="1"/>
      </xdr:nvSpPr>
      <xdr:spPr>
        <a:xfrm>
          <a:off x="4617112" y="2743200"/>
          <a:ext cx="1415471" cy="21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p>
        <a:p>
          <a:pPr marL="0" indent="0" algn="ctr"/>
          <a:endParaRPr lang="en-IN" sz="14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152400</xdr:colOff>
      <xdr:row>17</xdr:row>
      <xdr:rowOff>12700</xdr:rowOff>
    </xdr:from>
    <xdr:to>
      <xdr:col>11</xdr:col>
      <xdr:colOff>152400</xdr:colOff>
      <xdr:row>41</xdr:row>
      <xdr:rowOff>25400</xdr:rowOff>
    </xdr:to>
    <xdr:cxnSp macro="">
      <xdr:nvCxnSpPr>
        <xdr:cNvPr id="37" name="Straight Connector 36">
          <a:extLst>
            <a:ext uri="{FF2B5EF4-FFF2-40B4-BE49-F238E27FC236}">
              <a16:creationId xmlns:a16="http://schemas.microsoft.com/office/drawing/2014/main" id="{B8004CD6-71F5-DA44-7C03-1F4CB74B87FE}"/>
            </a:ext>
          </a:extLst>
        </xdr:cNvPr>
        <xdr:cNvCxnSpPr/>
      </xdr:nvCxnSpPr>
      <xdr:spPr>
        <a:xfrm>
          <a:off x="7556500" y="2857500"/>
          <a:ext cx="0" cy="48895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29</xdr:row>
      <xdr:rowOff>12700</xdr:rowOff>
    </xdr:from>
    <xdr:to>
      <xdr:col>11</xdr:col>
      <xdr:colOff>25400</xdr:colOff>
      <xdr:row>29</xdr:row>
      <xdr:rowOff>12700</xdr:rowOff>
    </xdr:to>
    <xdr:cxnSp macro="">
      <xdr:nvCxnSpPr>
        <xdr:cNvPr id="57" name="Straight Connector 56">
          <a:extLst>
            <a:ext uri="{FF2B5EF4-FFF2-40B4-BE49-F238E27FC236}">
              <a16:creationId xmlns:a16="http://schemas.microsoft.com/office/drawing/2014/main" id="{DCCE784C-3413-4BD9-8230-A30313DC7BA1}"/>
            </a:ext>
          </a:extLst>
        </xdr:cNvPr>
        <xdr:cNvCxnSpPr/>
      </xdr:nvCxnSpPr>
      <xdr:spPr>
        <a:xfrm flipH="1">
          <a:off x="4775200" y="5295900"/>
          <a:ext cx="265430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30</xdr:row>
      <xdr:rowOff>127000</xdr:rowOff>
    </xdr:from>
    <xdr:to>
      <xdr:col>11</xdr:col>
      <xdr:colOff>266700</xdr:colOff>
      <xdr:row>41</xdr:row>
      <xdr:rowOff>76200</xdr:rowOff>
    </xdr:to>
    <xdr:graphicFrame macro="">
      <xdr:nvGraphicFramePr>
        <xdr:cNvPr id="62" name="Chart 61">
          <a:extLst>
            <a:ext uri="{FF2B5EF4-FFF2-40B4-BE49-F238E27FC236}">
              <a16:creationId xmlns:a16="http://schemas.microsoft.com/office/drawing/2014/main" id="{2E82C372-899D-439D-B2B5-FC637A4F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502312</xdr:colOff>
      <xdr:row>29</xdr:row>
      <xdr:rowOff>58471</xdr:rowOff>
    </xdr:from>
    <xdr:to>
      <xdr:col>9</xdr:col>
      <xdr:colOff>12700</xdr:colOff>
      <xdr:row>30</xdr:row>
      <xdr:rowOff>101600</xdr:rowOff>
    </xdr:to>
    <xdr:sp macro="" textlink="">
      <xdr:nvSpPr>
        <xdr:cNvPr id="63" name="TextBox 62">
          <a:extLst>
            <a:ext uri="{FF2B5EF4-FFF2-40B4-BE49-F238E27FC236}">
              <a16:creationId xmlns:a16="http://schemas.microsoft.com/office/drawing/2014/main" id="{F900F589-1D54-48C5-BC55-0E75734FB3A3}"/>
            </a:ext>
          </a:extLst>
        </xdr:cNvPr>
        <xdr:cNvSpPr txBox="1"/>
      </xdr:nvSpPr>
      <xdr:spPr>
        <a:xfrm>
          <a:off x="4540912" y="5341671"/>
          <a:ext cx="1529688" cy="246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p>
        <a:p>
          <a:pPr marL="0" indent="0" algn="ctr"/>
          <a:endParaRPr lang="en-IN" sz="14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57812</xdr:colOff>
      <xdr:row>16</xdr:row>
      <xdr:rowOff>63500</xdr:rowOff>
    </xdr:from>
    <xdr:to>
      <xdr:col>13</xdr:col>
      <xdr:colOff>127083</xdr:colOff>
      <xdr:row>17</xdr:row>
      <xdr:rowOff>76199</xdr:rowOff>
    </xdr:to>
    <xdr:sp macro="" textlink="">
      <xdr:nvSpPr>
        <xdr:cNvPr id="81" name="TextBox 80">
          <a:extLst>
            <a:ext uri="{FF2B5EF4-FFF2-40B4-BE49-F238E27FC236}">
              <a16:creationId xmlns:a16="http://schemas.microsoft.com/office/drawing/2014/main" id="{FC7F85EF-FA76-B5B6-4F48-CD0B945FA7E2}"/>
            </a:ext>
          </a:extLst>
        </xdr:cNvPr>
        <xdr:cNvSpPr txBox="1"/>
      </xdr:nvSpPr>
      <xdr:spPr>
        <a:xfrm>
          <a:off x="7461912" y="2705100"/>
          <a:ext cx="1415471" cy="21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11</xdr:col>
      <xdr:colOff>184728</xdr:colOff>
      <xdr:row>17</xdr:row>
      <xdr:rowOff>25400</xdr:rowOff>
    </xdr:from>
    <xdr:to>
      <xdr:col>15</xdr:col>
      <xdr:colOff>355601</xdr:colOff>
      <xdr:row>41</xdr:row>
      <xdr:rowOff>38100</xdr:rowOff>
    </xdr:to>
    <xdr:graphicFrame macro="">
      <xdr:nvGraphicFramePr>
        <xdr:cNvPr id="82" name="Chart 81">
          <a:extLst>
            <a:ext uri="{FF2B5EF4-FFF2-40B4-BE49-F238E27FC236}">
              <a16:creationId xmlns:a16="http://schemas.microsoft.com/office/drawing/2014/main" id="{C86AAB3B-2C9C-4008-9F0C-FDA6787F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631476</xdr:colOff>
      <xdr:row>4</xdr:row>
      <xdr:rowOff>36313</xdr:rowOff>
    </xdr:from>
    <xdr:to>
      <xdr:col>24</xdr:col>
      <xdr:colOff>657574</xdr:colOff>
      <xdr:row>41</xdr:row>
      <xdr:rowOff>82033</xdr:rowOff>
    </xdr:to>
    <xdr:sp macro="" textlink="">
      <xdr:nvSpPr>
        <xdr:cNvPr id="84" name="Rectangle: Rounded Corners 83">
          <a:extLst>
            <a:ext uri="{FF2B5EF4-FFF2-40B4-BE49-F238E27FC236}">
              <a16:creationId xmlns:a16="http://schemas.microsoft.com/office/drawing/2014/main" id="{6FD18313-E037-46C5-8DA9-B683F6BA78EF}"/>
            </a:ext>
          </a:extLst>
        </xdr:cNvPr>
        <xdr:cNvSpPr/>
      </xdr:nvSpPr>
      <xdr:spPr>
        <a:xfrm>
          <a:off x="10650365" y="233869"/>
          <a:ext cx="6037431" cy="7355275"/>
        </a:xfrm>
        <a:prstGeom prst="roundRect">
          <a:avLst>
            <a:gd name="adj" fmla="val 28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20052</xdr:colOff>
      <xdr:row>16</xdr:row>
      <xdr:rowOff>87226</xdr:rowOff>
    </xdr:from>
    <xdr:to>
      <xdr:col>17</xdr:col>
      <xdr:colOff>607594</xdr:colOff>
      <xdr:row>17</xdr:row>
      <xdr:rowOff>110290</xdr:rowOff>
    </xdr:to>
    <xdr:sp macro="" textlink="">
      <xdr:nvSpPr>
        <xdr:cNvPr id="85" name="TextBox 84">
          <a:extLst>
            <a:ext uri="{FF2B5EF4-FFF2-40B4-BE49-F238E27FC236}">
              <a16:creationId xmlns:a16="http://schemas.microsoft.com/office/drawing/2014/main" id="{7BAF72A3-042C-2258-672C-FF1867A98D6C}"/>
            </a:ext>
          </a:extLst>
        </xdr:cNvPr>
        <xdr:cNvSpPr txBox="1"/>
      </xdr:nvSpPr>
      <xdr:spPr>
        <a:xfrm>
          <a:off x="10768263" y="2694068"/>
          <a:ext cx="1259305" cy="2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16</xdr:col>
      <xdr:colOff>182501</xdr:colOff>
      <xdr:row>4</xdr:row>
      <xdr:rowOff>70426</xdr:rowOff>
    </xdr:from>
    <xdr:to>
      <xdr:col>19</xdr:col>
      <xdr:colOff>542635</xdr:colOff>
      <xdr:row>5</xdr:row>
      <xdr:rowOff>57728</xdr:rowOff>
    </xdr:to>
    <xdr:sp macro="" textlink="">
      <xdr:nvSpPr>
        <xdr:cNvPr id="86" name="TextBox 85">
          <a:extLst>
            <a:ext uri="{FF2B5EF4-FFF2-40B4-BE49-F238E27FC236}">
              <a16:creationId xmlns:a16="http://schemas.microsoft.com/office/drawing/2014/main" id="{1E3A7E37-4491-405A-9DD8-CE3476F14A67}"/>
            </a:ext>
          </a:extLst>
        </xdr:cNvPr>
        <xdr:cNvSpPr txBox="1"/>
      </xdr:nvSpPr>
      <xdr:spPr>
        <a:xfrm>
          <a:off x="10896683" y="266699"/>
          <a:ext cx="2369043" cy="183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16</xdr:col>
      <xdr:colOff>85859</xdr:colOff>
      <xdr:row>16</xdr:row>
      <xdr:rowOff>0</xdr:rowOff>
    </xdr:from>
    <xdr:to>
      <xdr:col>24</xdr:col>
      <xdr:colOff>461493</xdr:colOff>
      <xdr:row>16</xdr:row>
      <xdr:rowOff>21465</xdr:rowOff>
    </xdr:to>
    <xdr:cxnSp macro="">
      <xdr:nvCxnSpPr>
        <xdr:cNvPr id="87" name="Straight Connector 86">
          <a:extLst>
            <a:ext uri="{FF2B5EF4-FFF2-40B4-BE49-F238E27FC236}">
              <a16:creationId xmlns:a16="http://schemas.microsoft.com/office/drawing/2014/main" id="{A4842023-27F7-4BDB-0A51-F53B0F5E0352}"/>
            </a:ext>
          </a:extLst>
        </xdr:cNvPr>
        <xdr:cNvCxnSpPr/>
      </xdr:nvCxnSpPr>
      <xdr:spPr>
        <a:xfrm flipH="1">
          <a:off x="10732394" y="2511380"/>
          <a:ext cx="5698902" cy="2146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121478</xdr:colOff>
      <xdr:row>5</xdr:row>
      <xdr:rowOff>103910</xdr:rowOff>
    </xdr:from>
    <xdr:to>
      <xdr:col>24</xdr:col>
      <xdr:colOff>574261</xdr:colOff>
      <xdr:row>15</xdr:row>
      <xdr:rowOff>0</xdr:rowOff>
    </xdr:to>
    <xdr:graphicFrame macro="">
      <xdr:nvGraphicFramePr>
        <xdr:cNvPr id="90" name="Chart 89">
          <a:extLst>
            <a:ext uri="{FF2B5EF4-FFF2-40B4-BE49-F238E27FC236}">
              <a16:creationId xmlns:a16="http://schemas.microsoft.com/office/drawing/2014/main" id="{6DA6BA28-389E-44EC-B814-D84D2D8E9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88900</xdr:colOff>
      <xdr:row>17</xdr:row>
      <xdr:rowOff>139701</xdr:rowOff>
    </xdr:from>
    <xdr:to>
      <xdr:col>20</xdr:col>
      <xdr:colOff>360948</xdr:colOff>
      <xdr:row>28</xdr:row>
      <xdr:rowOff>190501</xdr:rowOff>
    </xdr:to>
    <xdr:graphicFrame macro="">
      <xdr:nvGraphicFramePr>
        <xdr:cNvPr id="91" name="Chart 90">
          <a:extLst>
            <a:ext uri="{FF2B5EF4-FFF2-40B4-BE49-F238E27FC236}">
              <a16:creationId xmlns:a16="http://schemas.microsoft.com/office/drawing/2014/main" id="{0D2CA7A4-85EC-4B93-8607-4737D563E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310444</xdr:colOff>
      <xdr:row>16</xdr:row>
      <xdr:rowOff>90237</xdr:rowOff>
    </xdr:from>
    <xdr:to>
      <xdr:col>20</xdr:col>
      <xdr:colOff>320534</xdr:colOff>
      <xdr:row>28</xdr:row>
      <xdr:rowOff>141111</xdr:rowOff>
    </xdr:to>
    <xdr:cxnSp macro="">
      <xdr:nvCxnSpPr>
        <xdr:cNvPr id="12" name="Straight Connector 11">
          <a:extLst>
            <a:ext uri="{FF2B5EF4-FFF2-40B4-BE49-F238E27FC236}">
              <a16:creationId xmlns:a16="http://schemas.microsoft.com/office/drawing/2014/main" id="{4AE8C1CB-05DB-5124-2617-A6EEBED75DF2}"/>
            </a:ext>
          </a:extLst>
        </xdr:cNvPr>
        <xdr:cNvCxnSpPr/>
      </xdr:nvCxnSpPr>
      <xdr:spPr>
        <a:xfrm flipV="1">
          <a:off x="13668963" y="2658459"/>
          <a:ext cx="10090" cy="242154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37629</xdr:colOff>
      <xdr:row>29</xdr:row>
      <xdr:rowOff>47037</xdr:rowOff>
    </xdr:from>
    <xdr:to>
      <xdr:col>24</xdr:col>
      <xdr:colOff>555978</xdr:colOff>
      <xdr:row>29</xdr:row>
      <xdr:rowOff>61618</xdr:rowOff>
    </xdr:to>
    <xdr:cxnSp macro="">
      <xdr:nvCxnSpPr>
        <xdr:cNvPr id="28" name="Straight Connector 27">
          <a:extLst>
            <a:ext uri="{FF2B5EF4-FFF2-40B4-BE49-F238E27FC236}">
              <a16:creationId xmlns:a16="http://schemas.microsoft.com/office/drawing/2014/main" id="{E1900BF2-D4B8-B59E-F2E1-B7FA238FB55F}"/>
            </a:ext>
          </a:extLst>
        </xdr:cNvPr>
        <xdr:cNvCxnSpPr/>
      </xdr:nvCxnSpPr>
      <xdr:spPr>
        <a:xfrm>
          <a:off x="10724444" y="5183481"/>
          <a:ext cx="5861756" cy="1458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375138</xdr:colOff>
      <xdr:row>17</xdr:row>
      <xdr:rowOff>101600</xdr:rowOff>
    </xdr:from>
    <xdr:to>
      <xdr:col>24</xdr:col>
      <xdr:colOff>601014</xdr:colOff>
      <xdr:row>29</xdr:row>
      <xdr:rowOff>0</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5F5EC787-6C2C-4C7D-BB40-A601BC7A5B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86338" y="3469640"/>
              <a:ext cx="2908116" cy="2275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255669</xdr:colOff>
      <xdr:row>16</xdr:row>
      <xdr:rowOff>63780</xdr:rowOff>
    </xdr:from>
    <xdr:to>
      <xdr:col>23</xdr:col>
      <xdr:colOff>118387</xdr:colOff>
      <xdr:row>17</xdr:row>
      <xdr:rowOff>58616</xdr:rowOff>
    </xdr:to>
    <xdr:sp macro="" textlink="">
      <xdr:nvSpPr>
        <xdr:cNvPr id="49" name="TextBox 48">
          <a:extLst>
            <a:ext uri="{FF2B5EF4-FFF2-40B4-BE49-F238E27FC236}">
              <a16:creationId xmlns:a16="http://schemas.microsoft.com/office/drawing/2014/main" id="{A903DD8A-E5A3-5F12-BF77-2DF2573B5E8E}"/>
            </a:ext>
          </a:extLst>
        </xdr:cNvPr>
        <xdr:cNvSpPr txBox="1"/>
      </xdr:nvSpPr>
      <xdr:spPr>
        <a:xfrm>
          <a:off x="13563838" y="2575160"/>
          <a:ext cx="1858943" cy="188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15</xdr:col>
      <xdr:colOff>657227</xdr:colOff>
      <xdr:row>30</xdr:row>
      <xdr:rowOff>169334</xdr:rowOff>
    </xdr:from>
    <xdr:to>
      <xdr:col>19</xdr:col>
      <xdr:colOff>282223</xdr:colOff>
      <xdr:row>40</xdr:row>
      <xdr:rowOff>37630</xdr:rowOff>
    </xdr:to>
    <xdr:graphicFrame macro="">
      <xdr:nvGraphicFramePr>
        <xdr:cNvPr id="26" name="Chart 25">
          <a:extLst>
            <a:ext uri="{FF2B5EF4-FFF2-40B4-BE49-F238E27FC236}">
              <a16:creationId xmlns:a16="http://schemas.microsoft.com/office/drawing/2014/main" id="{BEAEE6BD-B865-4AC4-8FF9-0C3BDC466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638057</xdr:colOff>
      <xdr:row>29</xdr:row>
      <xdr:rowOff>114979</xdr:rowOff>
    </xdr:from>
    <xdr:to>
      <xdr:col>17</xdr:col>
      <xdr:colOff>619007</xdr:colOff>
      <xdr:row>30</xdr:row>
      <xdr:rowOff>123003</xdr:rowOff>
    </xdr:to>
    <xdr:sp macro="" textlink="">
      <xdr:nvSpPr>
        <xdr:cNvPr id="30" name="TextBox 29">
          <a:extLst>
            <a:ext uri="{FF2B5EF4-FFF2-40B4-BE49-F238E27FC236}">
              <a16:creationId xmlns:a16="http://schemas.microsoft.com/office/drawing/2014/main" id="{8B50ADF3-BD33-823A-0146-0DB85FD21C1F}"/>
            </a:ext>
          </a:extLst>
        </xdr:cNvPr>
        <xdr:cNvSpPr txBox="1"/>
      </xdr:nvSpPr>
      <xdr:spPr>
        <a:xfrm>
          <a:off x="10656946" y="5251423"/>
          <a:ext cx="1316802" cy="20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19</xdr:col>
      <xdr:colOff>395110</xdr:colOff>
      <xdr:row>31</xdr:row>
      <xdr:rowOff>75259</xdr:rowOff>
    </xdr:from>
    <xdr:to>
      <xdr:col>22</xdr:col>
      <xdr:colOff>188149</xdr:colOff>
      <xdr:row>40</xdr:row>
      <xdr:rowOff>9407</xdr:rowOff>
    </xdr:to>
    <xdr:graphicFrame macro="">
      <xdr:nvGraphicFramePr>
        <xdr:cNvPr id="14" name="Chart 13">
          <a:extLst>
            <a:ext uri="{FF2B5EF4-FFF2-40B4-BE49-F238E27FC236}">
              <a16:creationId xmlns:a16="http://schemas.microsoft.com/office/drawing/2014/main" id="{129AD90B-1C2F-4244-A71E-F0E98CDD9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530203</xdr:colOff>
      <xdr:row>40</xdr:row>
      <xdr:rowOff>18252</xdr:rowOff>
    </xdr:from>
    <xdr:to>
      <xdr:col>18</xdr:col>
      <xdr:colOff>511153</xdr:colOff>
      <xdr:row>41</xdr:row>
      <xdr:rowOff>26277</xdr:rowOff>
    </xdr:to>
    <xdr:sp macro="" textlink="">
      <xdr:nvSpPr>
        <xdr:cNvPr id="22" name="TextBox 21">
          <a:extLst>
            <a:ext uri="{FF2B5EF4-FFF2-40B4-BE49-F238E27FC236}">
              <a16:creationId xmlns:a16="http://schemas.microsoft.com/office/drawing/2014/main" id="{8D60846F-BDD3-B2AA-EC1A-0B9EB3ED5984}"/>
            </a:ext>
          </a:extLst>
        </xdr:cNvPr>
        <xdr:cNvSpPr txBox="1"/>
      </xdr:nvSpPr>
      <xdr:spPr>
        <a:xfrm>
          <a:off x="11176738" y="7166027"/>
          <a:ext cx="1311767" cy="201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19</xdr:col>
      <xdr:colOff>384056</xdr:colOff>
      <xdr:row>40</xdr:row>
      <xdr:rowOff>30309</xdr:rowOff>
    </xdr:from>
    <xdr:to>
      <xdr:col>21</xdr:col>
      <xdr:colOff>178740</xdr:colOff>
      <xdr:row>41</xdr:row>
      <xdr:rowOff>37629</xdr:rowOff>
    </xdr:to>
    <xdr:sp macro="" textlink="">
      <xdr:nvSpPr>
        <xdr:cNvPr id="38" name="TextBox 37">
          <a:extLst>
            <a:ext uri="{FF2B5EF4-FFF2-40B4-BE49-F238E27FC236}">
              <a16:creationId xmlns:a16="http://schemas.microsoft.com/office/drawing/2014/main" id="{C368B475-1ED7-2BA0-BD6D-57699F1ADA99}"/>
            </a:ext>
          </a:extLst>
        </xdr:cNvPr>
        <xdr:cNvSpPr txBox="1"/>
      </xdr:nvSpPr>
      <xdr:spPr>
        <a:xfrm>
          <a:off x="13074649" y="7339865"/>
          <a:ext cx="1130535" cy="2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22</xdr:col>
      <xdr:colOff>207817</xdr:colOff>
      <xdr:row>31</xdr:row>
      <xdr:rowOff>75259</xdr:rowOff>
    </xdr:from>
    <xdr:to>
      <xdr:col>25</xdr:col>
      <xdr:colOff>18813</xdr:colOff>
      <xdr:row>40</xdr:row>
      <xdr:rowOff>28222</xdr:rowOff>
    </xdr:to>
    <xdr:graphicFrame macro="">
      <xdr:nvGraphicFramePr>
        <xdr:cNvPr id="31" name="Chart 30">
          <a:extLst>
            <a:ext uri="{FF2B5EF4-FFF2-40B4-BE49-F238E27FC236}">
              <a16:creationId xmlns:a16="http://schemas.microsoft.com/office/drawing/2014/main" id="{C3CBCF8F-A7A8-4D7A-8414-54CEF561C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137210</xdr:colOff>
      <xdr:row>40</xdr:row>
      <xdr:rowOff>30310</xdr:rowOff>
    </xdr:from>
    <xdr:to>
      <xdr:col>23</xdr:col>
      <xdr:colOff>597302</xdr:colOff>
      <xdr:row>41</xdr:row>
      <xdr:rowOff>37630</xdr:rowOff>
    </xdr:to>
    <xdr:sp macro="" textlink="">
      <xdr:nvSpPr>
        <xdr:cNvPr id="32" name="TextBox 31">
          <a:extLst>
            <a:ext uri="{FF2B5EF4-FFF2-40B4-BE49-F238E27FC236}">
              <a16:creationId xmlns:a16="http://schemas.microsoft.com/office/drawing/2014/main" id="{363654F8-2D1B-55C5-614E-F0AF2294C0C2}"/>
            </a:ext>
          </a:extLst>
        </xdr:cNvPr>
        <xdr:cNvSpPr txBox="1"/>
      </xdr:nvSpPr>
      <xdr:spPr>
        <a:xfrm>
          <a:off x="14776196" y="7178085"/>
          <a:ext cx="1125500" cy="2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4</xdr:col>
      <xdr:colOff>218854</xdr:colOff>
      <xdr:row>10</xdr:row>
      <xdr:rowOff>9395</xdr:rowOff>
    </xdr:from>
    <xdr:to>
      <xdr:col>6</xdr:col>
      <xdr:colOff>193730</xdr:colOff>
      <xdr:row>11</xdr:row>
      <xdr:rowOff>116237</xdr:rowOff>
    </xdr:to>
    <xdr:sp macro="" textlink="">
      <xdr:nvSpPr>
        <xdr:cNvPr id="39" name="TextBox 38">
          <a:extLst>
            <a:ext uri="{FF2B5EF4-FFF2-40B4-BE49-F238E27FC236}">
              <a16:creationId xmlns:a16="http://schemas.microsoft.com/office/drawing/2014/main" id="{6F7B3064-5FA2-222F-72F3-474EBFFF2C6C}"/>
            </a:ext>
          </a:extLst>
        </xdr:cNvPr>
        <xdr:cNvSpPr txBox="1"/>
      </xdr:nvSpPr>
      <xdr:spPr>
        <a:xfrm>
          <a:off x="2905227" y="1365497"/>
          <a:ext cx="1318062" cy="300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latin typeface="Aptos Display" panose="020B0004020202020204" pitchFamily="34" charset="0"/>
              <a:cs typeface="Segoe UI Semibold" panose="020B0702040204020203" pitchFamily="34" charset="0"/>
            </a:rPr>
            <a:t>FILTER</a:t>
          </a:r>
          <a:r>
            <a:rPr lang="en-IN" sz="1400" b="1" baseline="0">
              <a:solidFill>
                <a:schemeClr val="accent6">
                  <a:lumMod val="50000"/>
                </a:schemeClr>
              </a:solidFill>
              <a:latin typeface="Aptos Display" panose="020B0004020202020204" pitchFamily="34" charset="0"/>
              <a:cs typeface="Segoe UI Semibold" panose="020B0702040204020203" pitchFamily="34" charset="0"/>
            </a:rPr>
            <a:t> PANEL</a:t>
          </a:r>
        </a:p>
        <a:p>
          <a:endParaRPr lang="en-IN" sz="1100"/>
        </a:p>
      </xdr:txBody>
    </xdr:sp>
    <xdr:clientData/>
  </xdr:twoCellAnchor>
  <xdr:twoCellAnchor editAs="oneCell">
    <xdr:from>
      <xdr:col>3</xdr:col>
      <xdr:colOff>464949</xdr:colOff>
      <xdr:row>9</xdr:row>
      <xdr:rowOff>164379</xdr:rowOff>
    </xdr:from>
    <xdr:to>
      <xdr:col>4</xdr:col>
      <xdr:colOff>185879</xdr:colOff>
      <xdr:row>11</xdr:row>
      <xdr:rowOff>103322</xdr:rowOff>
    </xdr:to>
    <xdr:pic>
      <xdr:nvPicPr>
        <xdr:cNvPr id="36" name="Picture 35">
          <a:extLst>
            <a:ext uri="{FF2B5EF4-FFF2-40B4-BE49-F238E27FC236}">
              <a16:creationId xmlns:a16="http://schemas.microsoft.com/office/drawing/2014/main" id="{0FD57F1A-6656-687D-49E4-F458EAC6824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479729" y="1326752"/>
          <a:ext cx="392523" cy="326401"/>
        </a:xfrm>
        <a:prstGeom prst="rect">
          <a:avLst/>
        </a:prstGeom>
      </xdr:spPr>
    </xdr:pic>
    <xdr:clientData/>
  </xdr:twoCellAnchor>
  <xdr:twoCellAnchor editAs="oneCell">
    <xdr:from>
      <xdr:col>3</xdr:col>
      <xdr:colOff>434165</xdr:colOff>
      <xdr:row>20</xdr:row>
      <xdr:rowOff>41223</xdr:rowOff>
    </xdr:from>
    <xdr:to>
      <xdr:col>6</xdr:col>
      <xdr:colOff>248186</xdr:colOff>
      <xdr:row>26</xdr:row>
      <xdr:rowOff>157459</xdr:rowOff>
    </xdr:to>
    <mc:AlternateContent xmlns:mc="http://schemas.openxmlformats.org/markup-compatibility/2006" xmlns:a14="http://schemas.microsoft.com/office/drawing/2010/main">
      <mc:Choice Requires="a14">
        <xdr:graphicFrame macro="">
          <xdr:nvGraphicFramePr>
            <xdr:cNvPr id="41" name="Outlet Location ">
              <a:extLst>
                <a:ext uri="{FF2B5EF4-FFF2-40B4-BE49-F238E27FC236}">
                  <a16:creationId xmlns:a16="http://schemas.microsoft.com/office/drawing/2014/main" id="{A2011845-CFA1-4E6D-B5B4-9CE885FBEE33}"/>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2444743" y="4080741"/>
              <a:ext cx="1824600" cy="132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387458</xdr:colOff>
      <xdr:row>27</xdr:row>
      <xdr:rowOff>180815</xdr:rowOff>
    </xdr:from>
    <xdr:to>
      <xdr:col>6</xdr:col>
      <xdr:colOff>201479</xdr:colOff>
      <xdr:row>38</xdr:row>
      <xdr:rowOff>116237</xdr:rowOff>
    </xdr:to>
    <mc:AlternateContent xmlns:mc="http://schemas.openxmlformats.org/markup-compatibility/2006" xmlns:a14="http://schemas.microsoft.com/office/drawing/2010/main">
      <mc:Choice Requires="a14">
        <xdr:graphicFrame macro="">
          <xdr:nvGraphicFramePr>
            <xdr:cNvPr id="42" name="Item Type 1">
              <a:extLst>
                <a:ext uri="{FF2B5EF4-FFF2-40B4-BE49-F238E27FC236}">
                  <a16:creationId xmlns:a16="http://schemas.microsoft.com/office/drawing/2014/main" id="{1C20E35C-506B-4DD6-8949-8B8546588AC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398036" y="5634164"/>
              <a:ext cx="1824600" cy="215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354904</xdr:colOff>
      <xdr:row>39</xdr:row>
      <xdr:rowOff>20202</xdr:rowOff>
    </xdr:from>
    <xdr:to>
      <xdr:col>5</xdr:col>
      <xdr:colOff>626301</xdr:colOff>
      <xdr:row>41</xdr:row>
      <xdr:rowOff>7827</xdr:rowOff>
    </xdr:to>
    <xdr:pic>
      <xdr:nvPicPr>
        <xdr:cNvPr id="44" name="Picture 43">
          <a:hlinkClick xmlns:r="http://schemas.openxmlformats.org/officeDocument/2006/relationships" r:id="rId15"/>
          <a:extLst>
            <a:ext uri="{FF2B5EF4-FFF2-40B4-BE49-F238E27FC236}">
              <a16:creationId xmlns:a16="http://schemas.microsoft.com/office/drawing/2014/main" id="{FF03F7B6-E333-FA43-7148-8914FE323D0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695178" y="7160038"/>
          <a:ext cx="271397" cy="376454"/>
        </a:xfrm>
        <a:prstGeom prst="rect">
          <a:avLst/>
        </a:prstGeom>
      </xdr:spPr>
    </xdr:pic>
    <xdr:clientData/>
  </xdr:twoCellAnchor>
  <xdr:twoCellAnchor editAs="oneCell">
    <xdr:from>
      <xdr:col>3</xdr:col>
      <xdr:colOff>511481</xdr:colOff>
      <xdr:row>38</xdr:row>
      <xdr:rowOff>198327</xdr:rowOff>
    </xdr:from>
    <xdr:to>
      <xdr:col>4</xdr:col>
      <xdr:colOff>260961</xdr:colOff>
      <xdr:row>41</xdr:row>
      <xdr:rowOff>20876</xdr:rowOff>
    </xdr:to>
    <xdr:pic>
      <xdr:nvPicPr>
        <xdr:cNvPr id="46" name="Picture 45">
          <a:hlinkClick xmlns:r="http://schemas.openxmlformats.org/officeDocument/2006/relationships" r:id="rId17"/>
          <a:extLst>
            <a:ext uri="{FF2B5EF4-FFF2-40B4-BE49-F238E27FC236}">
              <a16:creationId xmlns:a16="http://schemas.microsoft.com/office/drawing/2014/main" id="{2B0EDF10-7CC8-7D15-CA8A-35CB838D707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15645" y="7139834"/>
          <a:ext cx="417535" cy="4175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bhatt" refreshedDate="45790.357378009256" createdVersion="8" refreshedVersion="8" minRefreshableVersion="3" recordCount="8523" xr:uid="{2313FBE2-FF16-494C-B91B-60DEA0A0BD38}">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83033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9091C-3336-4A69-8DA3-0A05CBE64AD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1: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Total Sales" fld="11" baseField="3" baseItem="0" numFmtId="167"/>
  </dataFields>
  <formats count="14">
    <format dxfId="13">
      <pivotArea type="all" dataOnly="0" outline="0"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0" type="button" dataOnly="0" labelOnly="1" outline="0"/>
    </format>
    <format dxfId="6">
      <pivotArea dataOnly="0" labelOnly="1" grandRow="1"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5" format="2">
      <pivotArea type="data" outline="0" fieldPosition="0">
        <references count="2">
          <reference field="4294967294" count="1" selected="0">
            <x v="0"/>
          </reference>
          <reference field="7" count="1" selected="0">
            <x v="0"/>
          </reference>
        </references>
      </pivotArea>
    </chartFormat>
    <chartFormat chart="25" format="3">
      <pivotArea type="data" outline="0" fieldPosition="0">
        <references count="2">
          <reference field="4294967294" count="1" selected="0">
            <x v="0"/>
          </reference>
          <reference field="7" count="1" selected="0">
            <x v="1"/>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1"/>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7" count="1" selected="0">
            <x v="0"/>
          </reference>
        </references>
      </pivotArea>
    </chartFormat>
    <chartFormat chart="26" format="14">
      <pivotArea type="data" outline="0" fieldPosition="0">
        <references count="2">
          <reference field="4294967294" count="1" selected="0">
            <x v="0"/>
          </reference>
          <reference field="7" count="1" selected="0">
            <x v="1"/>
          </reference>
        </references>
      </pivotArea>
    </chartFormat>
    <chartFormat chart="26" format="1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CF695C-C7A6-44C6-899C-5D6300C4BE2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26">
    <format dxfId="150">
      <pivotArea type="all" dataOnly="0" outline="0"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type="all" dataOnly="0" outline="0" fieldPosition="0"/>
    </format>
    <format dxfId="145">
      <pivotArea outline="0" collapsedLevelsAreSubtotals="1" fieldPosition="0"/>
    </format>
    <format dxfId="144">
      <pivotArea field="0" type="button" dataOnly="0" labelOnly="1" outline="0" axis="axisCol" fieldPosition="0"/>
    </format>
    <format dxfId="143">
      <pivotArea dataOnly="0" labelOnly="1" grandRow="1" outline="0" fieldPosition="0"/>
    </format>
    <format dxfId="142">
      <pivotArea dataOnly="0" labelOnly="1" outline="0" axis="axisValues" fieldPosition="0"/>
    </format>
    <format dxfId="141">
      <pivotArea outline="0" collapsedLevelsAreSubtotals="1"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0" type="button" dataOnly="0" labelOnly="1" outline="0" axis="axisCol" fieldPosition="0"/>
    </format>
    <format dxfId="136">
      <pivotArea type="topRight" dataOnly="0" labelOnly="1" outline="0" fieldPosition="0"/>
    </format>
    <format dxfId="135">
      <pivotArea field="6" type="button" dataOnly="0" labelOnly="1" outline="0" axis="axisRow" fieldPosition="0"/>
    </format>
    <format dxfId="134">
      <pivotArea dataOnly="0" labelOnly="1" fieldPosition="0">
        <references count="1">
          <reference field="6" count="0"/>
        </references>
      </pivotArea>
    </format>
    <format dxfId="133">
      <pivotArea dataOnly="0" labelOnly="1" fieldPosition="0">
        <references count="1">
          <reference field="0" count="0"/>
        </references>
      </pivotArea>
    </format>
    <format dxfId="132">
      <pivotArea type="all" dataOnly="0" outline="0" fieldPosition="0"/>
    </format>
    <format dxfId="131">
      <pivotArea outline="0" collapsedLevelsAreSubtotals="1" fieldPosition="0"/>
    </format>
    <format dxfId="130">
      <pivotArea type="origin" dataOnly="0" labelOnly="1" outline="0" fieldPosition="0"/>
    </format>
    <format dxfId="129">
      <pivotArea field="0" type="button" dataOnly="0" labelOnly="1" outline="0" axis="axisCol" fieldPosition="0"/>
    </format>
    <format dxfId="128">
      <pivotArea type="topRight" dataOnly="0" labelOnly="1" outline="0" fieldPosition="0"/>
    </format>
    <format dxfId="127">
      <pivotArea field="6" type="button" dataOnly="0" labelOnly="1" outline="0" axis="axisRow" fieldPosition="0"/>
    </format>
    <format dxfId="126">
      <pivotArea dataOnly="0" labelOnly="1" fieldPosition="0">
        <references count="1">
          <reference field="6" count="0"/>
        </references>
      </pivotArea>
    </format>
    <format dxfId="125">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47516-1CFC-40C7-8926-B202169C479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0:B9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1" subtotal="count" baseField="8" baseItem="0" numFmtId="1"/>
  </dataFields>
  <formats count="20">
    <format dxfId="33">
      <pivotArea type="all" dataOnly="0"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0" type="button" dataOnly="0" labelOnly="1" outline="0"/>
    </format>
    <format dxfId="26">
      <pivotArea dataOnly="0" labelOnly="1" grandRow="1"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0"/>
        </references>
      </pivotArea>
    </format>
    <format dxfId="14">
      <pivotArea dataOnly="0" labelOnly="1" outline="0" axis="axisValues" fieldPosition="0"/>
    </format>
  </format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CE3358-239D-42ED-AD13-6214C6753D8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1">
    <format dxfId="44">
      <pivotArea type="all" dataOnly="0" outline="0"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 dxfId="3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CF9F4-A706-44F8-9E76-D5C0025A26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0"/>
    <dataField name="Average  Sales" fld="11" subtotal="average" baseField="0" baseItem="1"/>
    <dataField name="No. of Items" fld="1" subtotal="count" baseField="0" baseItem="1"/>
    <dataField name="Average of Rating" fld="12" subtotal="average" baseField="0" baseItem="2"/>
  </dataFields>
  <formats count="6">
    <format dxfId="50">
      <pivotArea type="all" dataOnly="0" outline="0" fieldPosition="0"/>
    </format>
    <format dxfId="49">
      <pivotArea outline="0" collapsedLevelsAreSubtotals="1" fieldPosition="0"/>
    </format>
    <format dxfId="48">
      <pivotArea dataOnly="0" labelOnly="1" outline="0" fieldPosition="0">
        <references count="1">
          <reference field="4294967294" count="4">
            <x v="0"/>
            <x v="1"/>
            <x v="2"/>
            <x v="3"/>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B6659-65FC-442D-83E8-3C3A8273320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48:B5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Total Sales" fld="11" baseField="3" baseItem="0" numFmtId="167"/>
  </dataFields>
  <formats count="14">
    <format dxfId="64">
      <pivotArea type="all" dataOnly="0" outline="0" fieldPosition="0"/>
    </format>
    <format dxfId="63">
      <pivotArea outline="0" collapsedLevelsAreSubtotals="1" fieldPosition="0"/>
    </format>
    <format dxfId="62">
      <pivotArea type="all" dataOnly="0" outline="0"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field="0" type="button" dataOnly="0" labelOnly="1" outline="0"/>
    </format>
    <format dxfId="57">
      <pivotArea dataOnly="0" labelOnly="1" grandRow="1" outline="0" fieldPosition="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4" type="button" dataOnly="0" labelOnly="1" outline="0" axis="axisRow" fieldPosition="0"/>
    </format>
    <format dxfId="52">
      <pivotArea dataOnly="0" labelOnly="1" fieldPosition="0">
        <references count="1">
          <reference field="4" count="0"/>
        </references>
      </pivotArea>
    </format>
    <format dxfId="51">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0"/>
          </reference>
        </references>
      </pivotArea>
    </chartFormat>
    <chartFormat chart="21" format="4">
      <pivotArea type="data" outline="0" fieldPosition="0">
        <references count="2">
          <reference field="4294967294" count="1" selected="0">
            <x v="0"/>
          </reference>
          <reference field="4" count="1" selected="0">
            <x v="1"/>
          </reference>
        </references>
      </pivotArea>
    </chartFormat>
    <chartFormat chart="21" format="5">
      <pivotArea type="data" outline="0" fieldPosition="0">
        <references count="2">
          <reference field="4294967294" count="1" selected="0">
            <x v="0"/>
          </reference>
          <reference field="4" count="1" selected="0">
            <x v="2"/>
          </reference>
        </references>
      </pivotArea>
    </chartFormat>
    <chartFormat chart="21" format="6">
      <pivotArea type="data" outline="0" fieldPosition="0">
        <references count="2">
          <reference field="4294967294" count="1" selected="0">
            <x v="0"/>
          </reference>
          <reference field="4" count="1" selected="0">
            <x v="3"/>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 chart="21" format="8">
      <pivotArea type="data" outline="0" fieldPosition="0">
        <references count="2">
          <reference field="4294967294" count="1" selected="0">
            <x v="0"/>
          </reference>
          <reference field="4" count="1" selected="0">
            <x v="5"/>
          </reference>
        </references>
      </pivotArea>
    </chartFormat>
    <chartFormat chart="21" format="9">
      <pivotArea type="data" outline="0" fieldPosition="0">
        <references count="2">
          <reference field="4294967294" count="1" selected="0">
            <x v="0"/>
          </reference>
          <reference field="4" count="1" selected="0">
            <x v="6"/>
          </reference>
        </references>
      </pivotArea>
    </chartFormat>
    <chartFormat chart="21" format="10">
      <pivotArea type="data" outline="0" fieldPosition="0">
        <references count="2">
          <reference field="4294967294" count="1" selected="0">
            <x v="0"/>
          </reference>
          <reference field="4" count="1" selected="0">
            <x v="7"/>
          </reference>
        </references>
      </pivotArea>
    </chartFormat>
    <chartFormat chart="2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1974A4-BD0A-4A87-9E65-98471624F05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8:B8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Total Sales" fld="11" baseField="3" baseItem="0" numFmtId="167"/>
  </dataFields>
  <formats count="14">
    <format dxfId="78">
      <pivotArea type="all" dataOnly="0" outline="0"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field="0" type="button" dataOnly="0" labelOnly="1" outline="0"/>
    </format>
    <format dxfId="71">
      <pivotArea dataOnly="0" labelOnly="1" grandRow="1" outline="0"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field="8" type="button" dataOnly="0" labelOnly="1" outline="0" axis="axisRow" fieldPosition="0"/>
    </format>
    <format dxfId="66">
      <pivotArea dataOnly="0" labelOnly="1" fieldPosition="0">
        <references count="1">
          <reference field="8" count="0"/>
        </references>
      </pivotArea>
    </format>
    <format dxfId="6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8" count="1" selected="0">
            <x v="3"/>
          </reference>
        </references>
      </pivotArea>
    </chartFormat>
    <chartFormat chart="36" format="4">
      <pivotArea type="data" outline="0" fieldPosition="0">
        <references count="2">
          <reference field="4294967294" count="1" selected="0">
            <x v="0"/>
          </reference>
          <reference field="8" count="1" selected="0">
            <x v="1"/>
          </reference>
        </references>
      </pivotArea>
    </chartFormat>
    <chartFormat chart="36" format="5">
      <pivotArea type="data" outline="0" fieldPosition="0">
        <references count="2">
          <reference field="4294967294" count="1" selected="0">
            <x v="0"/>
          </reference>
          <reference field="8" count="1" selected="0">
            <x v="2"/>
          </reference>
        </references>
      </pivotArea>
    </chartFormat>
    <chartFormat chart="36"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AF9C06-D84A-433F-B9F2-796EC51999A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84:B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Sales" fld="11" subtotal="average" baseField="8" baseItem="1" numFmtId="168"/>
  </dataFields>
  <formats count="17">
    <format dxfId="95">
      <pivotArea type="all" dataOnly="0" outline="0"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field="0" type="button" dataOnly="0" labelOnly="1" outline="0"/>
    </format>
    <format dxfId="88">
      <pivotArea dataOnly="0" labelOnly="1" grandRow="1" outline="0"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8" count="1" selected="0">
            <x v="3"/>
          </reference>
        </references>
      </pivotArea>
    </chartFormat>
    <chartFormat chart="36" format="4">
      <pivotArea type="data" outline="0" fieldPosition="0">
        <references count="2">
          <reference field="4294967294" count="1" selected="0">
            <x v="0"/>
          </reference>
          <reference field="8" count="1" selected="0">
            <x v="1"/>
          </reference>
        </references>
      </pivotArea>
    </chartFormat>
    <chartFormat chart="37"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561C83-4E3D-4682-A552-1E055961E59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9:B4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Total Sales" fld="11" baseField="3" baseItem="0" numFmtId="167"/>
  </dataFields>
  <formats count="15">
    <format dxfId="110">
      <pivotArea type="all" dataOnly="0" outline="0" fieldPosition="0"/>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0" type="button" dataOnly="0" labelOnly="1" outline="0"/>
    </format>
    <format dxfId="103">
      <pivotArea dataOnly="0" labelOnly="1" grandRow="1" outline="0" fieldPosition="0"/>
    </format>
    <format dxfId="102">
      <pivotArea dataOnly="0" labelOnly="1" outline="0" axis="axisValues" fieldPosition="0"/>
    </format>
    <format dxfId="101">
      <pivotArea outline="0" collapsedLevelsAreSubtotals="1" fieldPosition="0"/>
    </format>
    <format dxfId="100">
      <pivotArea type="all" dataOnly="0" outline="0" fieldPosition="0"/>
    </format>
    <format dxfId="99">
      <pivotArea outline="0" collapsedLevelsAreSubtotals="1" fieldPosition="0"/>
    </format>
    <format dxfId="98">
      <pivotArea field="3" type="button" dataOnly="0" labelOnly="1" outline="0" axis="axisRow" fieldPosition="0"/>
    </format>
    <format dxfId="97">
      <pivotArea dataOnly="0" labelOnly="1" fieldPosition="0">
        <references count="1">
          <reference field="3" count="0"/>
        </references>
      </pivotArea>
    </format>
    <format dxfId="9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3E3A9D-21EB-499B-A0D2-5F440529BE6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Total Sales" fld="11" baseField="3" baseItem="0" numFmtId="167"/>
  </dataFields>
  <formats count="14">
    <format dxfId="124">
      <pivotArea type="all" dataOnly="0" outline="0" fieldPosition="0"/>
    </format>
    <format dxfId="123">
      <pivotArea outline="0" collapsedLevelsAreSubtotals="1" fieldPosition="0"/>
    </format>
    <format dxfId="122">
      <pivotArea type="all" dataOnly="0" outline="0" fieldPosition="0"/>
    </format>
    <format dxfId="121">
      <pivotArea outline="0" collapsedLevelsAreSubtotals="1" fieldPosition="0"/>
    </format>
    <format dxfId="120">
      <pivotArea type="all" dataOnly="0" outline="0" fieldPosition="0"/>
    </format>
    <format dxfId="119">
      <pivotArea outline="0" collapsedLevelsAreSubtotals="1" fieldPosition="0"/>
    </format>
    <format dxfId="118">
      <pivotArea field="0" type="button" dataOnly="0" labelOnly="1" outline="0"/>
    </format>
    <format dxfId="117">
      <pivotArea dataOnly="0" labelOnly="1" grandRow="1"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6" type="button" dataOnly="0" labelOnly="1" outline="0" axis="axisRow" fieldPosition="0"/>
    </format>
    <format dxfId="112">
      <pivotArea dataOnly="0" labelOnly="1" fieldPosition="0">
        <references count="1">
          <reference field="6" count="0"/>
        </references>
      </pivotArea>
    </format>
    <format dxfId="11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9EAB740-3491-4476-ADFB-94B1F21AAD8A}"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8303367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043F1DE-DDC2-4529-85F7-4BEFE71073DA}" sourceName="Outlet Location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4830336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A74DFE0-B073-4F73-9061-7E5CEE0B7153}" sourceName="Item Type">
  <pivotTables>
    <pivotTable tabId="3" name="PivotTable4"/>
    <pivotTable tabId="3" name="PivotTable1"/>
    <pivotTable tabId="3" name="PivotTable10"/>
    <pivotTable tabId="3" name="PivotTable2"/>
    <pivotTable tabId="3" name="PivotTable3"/>
    <pivotTable tabId="3" name="PivotTable5"/>
    <pivotTable tabId="3" name="PivotTable6"/>
    <pivotTable tabId="3" name="PivotTable7"/>
    <pivotTable tabId="3" name="PivotTable8"/>
    <pivotTable tabId="3" name="PivotTable9"/>
  </pivotTables>
  <data>
    <tabular pivotCacheId="148303367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4A54A61-38D7-4D2C-83FE-A1E0E27A1D60}" cache="Slicer_Outlet_Size" caption="Outlet Size" rowHeight="260350"/>
  <slicer name="Outlet Location Type" xr10:uid="{7E05FF4E-6613-4BE2-A835-D0D4DDE66C42}" cache="Slicer_Outlet_Location_Type" caption="Outlet Location Type" rowHeight="260350"/>
  <slicer name="Item Type" xr10:uid="{1EF210C9-B052-4FB8-B25C-32010D70ADD7}"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FEE19DF-5310-4DF5-844E-361B09F52DDD}" cache="Slicer_Outlet_Size" caption="Outlet Size" style="Blinkit Analysis" rowHeight="260350"/>
  <slicer name="Outlet Location " xr10:uid="{4B24DA73-A64F-4747-A779-0F0BB149F4C1}" cache="Slicer_Outlet_Location_Type" caption="Outlet Location " style="Blinkit Analysis" rowHeight="260350"/>
  <slicer name="Item Type 1" xr10:uid="{5FBC5BED-43AE-40CF-8601-2C2C6BD0AC62}"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151">
  <autoFilter ref="A1:M8524" xr:uid="{52550E18-70A7-4097-88D2-EE317005B8D9}"/>
  <tableColumns count="13">
    <tableColumn id="1" xr3:uid="{22B530B0-CC0D-4E41-BE96-25D3885D6250}" name="Item Fat Content"/>
    <tableColumn id="13" xr3:uid="{9E7968CB-C91E-4924-9A9F-0852FC4AFEFF}"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zoomScale="69" workbookViewId="0">
      <selection activeCell="Q23" sqref="Q23"/>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s="1" t="s">
        <v>0</v>
      </c>
      <c r="B1" s="1" t="s">
        <v>1612</v>
      </c>
      <c r="C1" s="1" t="s">
        <v>1</v>
      </c>
      <c r="D1" s="1" t="s">
        <v>2</v>
      </c>
      <c r="E1" s="1" t="s">
        <v>1609</v>
      </c>
      <c r="F1" s="1" t="s">
        <v>3</v>
      </c>
      <c r="G1" s="1" t="s">
        <v>4</v>
      </c>
      <c r="H1" s="1" t="s">
        <v>5</v>
      </c>
      <c r="I1" s="1" t="s">
        <v>6</v>
      </c>
      <c r="J1" s="1" t="s">
        <v>7</v>
      </c>
      <c r="K1" s="1" t="s">
        <v>8</v>
      </c>
      <c r="L1" s="1" t="s">
        <v>1608</v>
      </c>
      <c r="M1" s="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4EB0-D154-4E4D-A243-CFB94B1D111B}">
  <dimension ref="A1:J101"/>
  <sheetViews>
    <sheetView topLeftCell="A49" zoomScale="65" zoomScaleNormal="80" workbookViewId="0"/>
  </sheetViews>
  <sheetFormatPr defaultRowHeight="15.6" x14ac:dyDescent="0.3"/>
  <cols>
    <col min="1" max="1" width="19.5" bestFit="1" customWidth="1"/>
    <col min="2" max="2" width="9.8984375" bestFit="1" customWidth="1"/>
    <col min="3" max="3" width="7.8984375" bestFit="1" customWidth="1"/>
    <col min="4" max="4" width="15.8984375" bestFit="1" customWidth="1"/>
  </cols>
  <sheetData>
    <row r="1" spans="1:4" ht="16.2" thickBot="1" x14ac:dyDescent="0.35"/>
    <row r="2" spans="1:4" ht="16.2" thickBot="1" x14ac:dyDescent="0.35">
      <c r="A2" s="45" t="s">
        <v>1616</v>
      </c>
      <c r="B2" s="45"/>
      <c r="C2" s="45"/>
      <c r="D2" s="46"/>
    </row>
    <row r="3" spans="1:4" ht="16.2" thickBot="1" x14ac:dyDescent="0.35">
      <c r="A3" s="10" t="s">
        <v>1610</v>
      </c>
      <c r="B3" s="11" t="s">
        <v>1611</v>
      </c>
      <c r="C3" s="11" t="s">
        <v>1613</v>
      </c>
      <c r="D3" s="12" t="s">
        <v>1614</v>
      </c>
    </row>
    <row r="4" spans="1:4" ht="16.2" thickBot="1" x14ac:dyDescent="0.35">
      <c r="A4" s="10">
        <v>1201681.4928000034</v>
      </c>
      <c r="B4" s="11">
        <v>140.99278338613203</v>
      </c>
      <c r="C4" s="11">
        <v>8523</v>
      </c>
      <c r="D4" s="12">
        <v>3.9658570925731196</v>
      </c>
    </row>
    <row r="5" spans="1:4" x14ac:dyDescent="0.3">
      <c r="D5" s="4"/>
    </row>
    <row r="6" spans="1:4" x14ac:dyDescent="0.3">
      <c r="D6" s="4"/>
    </row>
    <row r="7" spans="1:4" x14ac:dyDescent="0.3">
      <c r="A7" t="s">
        <v>1610</v>
      </c>
      <c r="B7" t="s">
        <v>1615</v>
      </c>
      <c r="C7" t="s">
        <v>1613</v>
      </c>
      <c r="D7" s="4" t="s">
        <v>1614</v>
      </c>
    </row>
    <row r="8" spans="1:4" ht="16.2" thickBot="1" x14ac:dyDescent="0.35">
      <c r="A8" s="13">
        <f>GETPIVOTDATA("Total Sales",$A$3)</f>
        <v>1201681.4928000034</v>
      </c>
      <c r="B8" s="6">
        <f>GETPIVOTDATA("Average  Sales",$A$3)</f>
        <v>140.99278338613203</v>
      </c>
      <c r="C8" s="7">
        <f>GETPIVOTDATA("No. of Items",$A$3)</f>
        <v>8523</v>
      </c>
      <c r="D8" s="9">
        <f>GETPIVOTDATA("Average of Rating",$A$3)</f>
        <v>3.9658570925731196</v>
      </c>
    </row>
    <row r="9" spans="1:4" ht="16.2" thickBot="1" x14ac:dyDescent="0.35"/>
    <row r="10" spans="1:4" ht="16.2" thickBot="1" x14ac:dyDescent="0.35">
      <c r="A10" s="47" t="s">
        <v>1619</v>
      </c>
      <c r="B10" s="45"/>
      <c r="C10" s="45"/>
      <c r="D10" s="46"/>
    </row>
    <row r="11" spans="1:4" ht="16.2" thickBot="1" x14ac:dyDescent="0.35">
      <c r="A11" s="16" t="s">
        <v>1617</v>
      </c>
      <c r="B11" s="17" t="s">
        <v>1618</v>
      </c>
      <c r="D11" s="4"/>
    </row>
    <row r="12" spans="1:4" x14ac:dyDescent="0.3">
      <c r="A12" s="14" t="s">
        <v>17</v>
      </c>
      <c r="B12" s="18">
        <v>776319.68840000057</v>
      </c>
      <c r="D12" s="4"/>
    </row>
    <row r="13" spans="1:4" ht="16.2" thickBot="1" x14ac:dyDescent="0.35">
      <c r="A13" s="15" t="s">
        <v>10</v>
      </c>
      <c r="B13" s="19">
        <v>425361.8043999995</v>
      </c>
      <c r="D13" s="4"/>
    </row>
    <row r="14" spans="1:4" x14ac:dyDescent="0.3">
      <c r="D14" s="4"/>
    </row>
    <row r="15" spans="1:4" x14ac:dyDescent="0.3">
      <c r="A15" s="3"/>
      <c r="D15" s="4"/>
    </row>
    <row r="16" spans="1:4" x14ac:dyDescent="0.3">
      <c r="A16" s="3"/>
      <c r="D16" s="4"/>
    </row>
    <row r="17" spans="1:8" x14ac:dyDescent="0.3">
      <c r="A17" s="3"/>
      <c r="D17" s="4"/>
    </row>
    <row r="18" spans="1:8" ht="16.2" thickBot="1" x14ac:dyDescent="0.35">
      <c r="A18" s="5"/>
      <c r="B18" s="7"/>
      <c r="C18" s="7"/>
      <c r="D18" s="8"/>
    </row>
    <row r="19" spans="1:8" ht="16.2" thickBot="1" x14ac:dyDescent="0.35"/>
    <row r="20" spans="1:8" ht="16.2" thickBot="1" x14ac:dyDescent="0.35">
      <c r="A20" s="48" t="s">
        <v>1622</v>
      </c>
      <c r="B20" s="49"/>
      <c r="C20" s="50"/>
    </row>
    <row r="21" spans="1:8" ht="16.2" thickBot="1" x14ac:dyDescent="0.35">
      <c r="A21" s="16" t="s">
        <v>1618</v>
      </c>
      <c r="B21" s="16" t="s">
        <v>1621</v>
      </c>
      <c r="C21" s="12"/>
    </row>
    <row r="22" spans="1:8" ht="16.2" thickBot="1" x14ac:dyDescent="0.35">
      <c r="A22" s="38" t="s">
        <v>1617</v>
      </c>
      <c r="B22" s="7" t="s">
        <v>10</v>
      </c>
      <c r="C22" s="8" t="s">
        <v>17</v>
      </c>
    </row>
    <row r="23" spans="1:8" x14ac:dyDescent="0.3">
      <c r="A23" s="14" t="s">
        <v>14</v>
      </c>
      <c r="B23" s="23">
        <v>121349.89940000001</v>
      </c>
      <c r="C23" s="24">
        <v>215047.9126000001</v>
      </c>
    </row>
    <row r="24" spans="1:8" x14ac:dyDescent="0.3">
      <c r="A24" s="14" t="s">
        <v>34</v>
      </c>
      <c r="B24" s="25">
        <v>138685.86819999994</v>
      </c>
      <c r="C24" s="20">
        <v>254464.77940000014</v>
      </c>
    </row>
    <row r="25" spans="1:8" ht="16.2" thickBot="1" x14ac:dyDescent="0.35">
      <c r="A25" s="15" t="s">
        <v>21</v>
      </c>
      <c r="B25" s="26">
        <v>165326.0368</v>
      </c>
      <c r="C25" s="21">
        <v>306806.99640000012</v>
      </c>
      <c r="D25" s="7"/>
      <c r="E25" s="7"/>
      <c r="F25" s="7"/>
    </row>
    <row r="27" spans="1:8" ht="16.2" thickBot="1" x14ac:dyDescent="0.35"/>
    <row r="28" spans="1:8" ht="16.2" thickBot="1" x14ac:dyDescent="0.35">
      <c r="A28" s="48" t="s">
        <v>1620</v>
      </c>
      <c r="B28" s="49"/>
      <c r="C28" s="49"/>
      <c r="D28" s="49"/>
      <c r="E28" s="49"/>
      <c r="F28" s="49"/>
      <c r="G28" s="49"/>
      <c r="H28" s="50"/>
    </row>
    <row r="29" spans="1:8" ht="16.2" thickBot="1" x14ac:dyDescent="0.35">
      <c r="A29" s="16" t="s">
        <v>1617</v>
      </c>
      <c r="B29" s="17" t="s">
        <v>1610</v>
      </c>
      <c r="H29" s="4"/>
    </row>
    <row r="30" spans="1:8" x14ac:dyDescent="0.3">
      <c r="A30" s="14" t="s">
        <v>153</v>
      </c>
      <c r="B30" s="18">
        <v>9077.869999999999</v>
      </c>
      <c r="H30" s="4"/>
    </row>
    <row r="31" spans="1:8" x14ac:dyDescent="0.3">
      <c r="A31" s="14" t="s">
        <v>74</v>
      </c>
      <c r="B31" s="22">
        <v>15596.696600000001</v>
      </c>
      <c r="H31" s="4"/>
    </row>
    <row r="32" spans="1:8" x14ac:dyDescent="0.3">
      <c r="A32" s="14" t="s">
        <v>159</v>
      </c>
      <c r="B32" s="22">
        <v>21880.027399999992</v>
      </c>
      <c r="H32" s="4"/>
    </row>
    <row r="33" spans="1:8" x14ac:dyDescent="0.3">
      <c r="A33" s="14" t="s">
        <v>64</v>
      </c>
      <c r="B33" s="22">
        <v>22451.891599999999</v>
      </c>
      <c r="H33" s="4"/>
    </row>
    <row r="34" spans="1:8" x14ac:dyDescent="0.3">
      <c r="A34" s="14" t="s">
        <v>61</v>
      </c>
      <c r="B34" s="22">
        <v>29334.680599999996</v>
      </c>
      <c r="H34" s="4"/>
    </row>
    <row r="35" spans="1:8" x14ac:dyDescent="0.3">
      <c r="A35" s="14" t="s">
        <v>57</v>
      </c>
      <c r="B35" s="22">
        <v>35379.119800000015</v>
      </c>
      <c r="H35" s="4"/>
    </row>
    <row r="36" spans="1:8" x14ac:dyDescent="0.3">
      <c r="A36" s="14" t="s">
        <v>32</v>
      </c>
      <c r="B36" s="22">
        <v>58514.166999999987</v>
      </c>
      <c r="H36" s="4"/>
    </row>
    <row r="37" spans="1:8" x14ac:dyDescent="0.3">
      <c r="A37" s="14" t="s">
        <v>54</v>
      </c>
      <c r="B37" s="22">
        <v>59449.863799999992</v>
      </c>
      <c r="H37" s="4"/>
    </row>
    <row r="38" spans="1:8" x14ac:dyDescent="0.3">
      <c r="A38" s="14" t="s">
        <v>19</v>
      </c>
      <c r="B38" s="22">
        <v>68025.838800000012</v>
      </c>
      <c r="H38" s="4"/>
    </row>
    <row r="39" spans="1:8" x14ac:dyDescent="0.3">
      <c r="A39" s="14" t="s">
        <v>95</v>
      </c>
      <c r="B39" s="22">
        <v>81894.736400000009</v>
      </c>
      <c r="H39" s="4"/>
    </row>
    <row r="40" spans="1:8" x14ac:dyDescent="0.3">
      <c r="A40" s="14" t="s">
        <v>28</v>
      </c>
      <c r="B40" s="22">
        <v>90706.728999999992</v>
      </c>
      <c r="H40" s="4"/>
    </row>
    <row r="41" spans="1:8" x14ac:dyDescent="0.3">
      <c r="A41" s="14" t="s">
        <v>67</v>
      </c>
      <c r="B41" s="22">
        <v>101276.46159999995</v>
      </c>
      <c r="H41" s="4"/>
    </row>
    <row r="42" spans="1:8" x14ac:dyDescent="0.3">
      <c r="A42" s="14" t="s">
        <v>24</v>
      </c>
      <c r="B42" s="22">
        <v>118558.88140000009</v>
      </c>
      <c r="H42" s="4"/>
    </row>
    <row r="43" spans="1:8" x14ac:dyDescent="0.3">
      <c r="A43" s="14" t="s">
        <v>42</v>
      </c>
      <c r="B43" s="22">
        <v>135976.52539999998</v>
      </c>
      <c r="H43" s="4"/>
    </row>
    <row r="44" spans="1:8" x14ac:dyDescent="0.3">
      <c r="A44" s="14" t="s">
        <v>48</v>
      </c>
      <c r="B44" s="22">
        <v>175433.92240000021</v>
      </c>
      <c r="H44" s="4"/>
    </row>
    <row r="45" spans="1:8" ht="16.2" thickBot="1" x14ac:dyDescent="0.35">
      <c r="A45" s="15" t="s">
        <v>12</v>
      </c>
      <c r="B45" s="19">
        <v>178124.08099999995</v>
      </c>
      <c r="C45" s="7"/>
      <c r="D45" s="7"/>
      <c r="E45" s="7"/>
      <c r="F45" s="7"/>
      <c r="G45" s="7"/>
      <c r="H45" s="8"/>
    </row>
    <row r="46" spans="1:8" ht="16.2" thickBot="1" x14ac:dyDescent="0.35"/>
    <row r="47" spans="1:8" ht="16.2" thickBot="1" x14ac:dyDescent="0.35">
      <c r="A47" s="39" t="s">
        <v>1623</v>
      </c>
      <c r="B47" s="40"/>
      <c r="C47" s="40"/>
      <c r="D47" s="40"/>
      <c r="E47" s="40"/>
      <c r="F47" s="40"/>
      <c r="G47" s="40"/>
      <c r="H47" s="41"/>
    </row>
    <row r="48" spans="1:8" ht="16.2" thickBot="1" x14ac:dyDescent="0.35">
      <c r="A48" s="16" t="s">
        <v>1617</v>
      </c>
      <c r="B48" s="17" t="s">
        <v>1610</v>
      </c>
      <c r="H48" s="4"/>
    </row>
    <row r="49" spans="1:8" x14ac:dyDescent="0.3">
      <c r="A49" s="31">
        <v>2011</v>
      </c>
      <c r="B49" s="18">
        <v>78131.566599999976</v>
      </c>
      <c r="H49" s="4"/>
    </row>
    <row r="50" spans="1:8" x14ac:dyDescent="0.3">
      <c r="A50" s="14">
        <v>2012</v>
      </c>
      <c r="B50" s="22">
        <v>130476.85979999998</v>
      </c>
      <c r="H50" s="4"/>
    </row>
    <row r="51" spans="1:8" x14ac:dyDescent="0.3">
      <c r="A51" s="14">
        <v>2014</v>
      </c>
      <c r="B51" s="22">
        <v>131809.01560000007</v>
      </c>
      <c r="H51" s="4"/>
    </row>
    <row r="52" spans="1:8" x14ac:dyDescent="0.3">
      <c r="A52" s="14">
        <v>2015</v>
      </c>
      <c r="B52" s="22">
        <v>130942.78019999999</v>
      </c>
      <c r="H52" s="4"/>
    </row>
    <row r="53" spans="1:8" x14ac:dyDescent="0.3">
      <c r="A53" s="14">
        <v>2016</v>
      </c>
      <c r="B53" s="22">
        <v>132113.36980000007</v>
      </c>
      <c r="H53" s="4"/>
    </row>
    <row r="54" spans="1:8" x14ac:dyDescent="0.3">
      <c r="A54" s="14">
        <v>2017</v>
      </c>
      <c r="B54" s="22">
        <v>133103.90699999989</v>
      </c>
      <c r="H54" s="4"/>
    </row>
    <row r="55" spans="1:8" x14ac:dyDescent="0.3">
      <c r="A55" s="14">
        <v>2018</v>
      </c>
      <c r="B55" s="22">
        <v>204522.25700000025</v>
      </c>
      <c r="H55" s="4"/>
    </row>
    <row r="56" spans="1:8" x14ac:dyDescent="0.3">
      <c r="A56" s="14">
        <v>2020</v>
      </c>
      <c r="B56" s="22">
        <v>129103.96039999987</v>
      </c>
      <c r="H56" s="4"/>
    </row>
    <row r="57" spans="1:8" ht="16.2" thickBot="1" x14ac:dyDescent="0.35">
      <c r="A57" s="15">
        <v>2022</v>
      </c>
      <c r="B57" s="19">
        <v>131477.77639999994</v>
      </c>
      <c r="H57" s="4"/>
    </row>
    <row r="58" spans="1:8" ht="16.2" thickBot="1" x14ac:dyDescent="0.35">
      <c r="A58" s="5"/>
      <c r="B58" s="7"/>
      <c r="C58" s="7"/>
      <c r="D58" s="7"/>
      <c r="E58" s="7"/>
      <c r="F58" s="7"/>
      <c r="G58" s="7"/>
      <c r="H58" s="8"/>
    </row>
    <row r="59" spans="1:8" ht="16.2" thickBot="1" x14ac:dyDescent="0.35"/>
    <row r="60" spans="1:8" ht="16.2" thickBot="1" x14ac:dyDescent="0.35">
      <c r="A60" s="39" t="s">
        <v>1624</v>
      </c>
      <c r="B60" s="40"/>
      <c r="C60" s="40"/>
      <c r="D60" s="40"/>
      <c r="E60" s="41"/>
    </row>
    <row r="61" spans="1:8" ht="16.2" thickBot="1" x14ac:dyDescent="0.35">
      <c r="A61" s="16" t="s">
        <v>1617</v>
      </c>
      <c r="B61" s="17" t="s">
        <v>1610</v>
      </c>
      <c r="E61" s="4"/>
    </row>
    <row r="62" spans="1:8" x14ac:dyDescent="0.3">
      <c r="A62" s="31" t="s">
        <v>30</v>
      </c>
      <c r="B62" s="18">
        <v>248991.58600000024</v>
      </c>
      <c r="E62" s="4"/>
    </row>
    <row r="63" spans="1:8" x14ac:dyDescent="0.3">
      <c r="A63" s="14" t="s">
        <v>15</v>
      </c>
      <c r="B63" s="22">
        <v>507895.7363999993</v>
      </c>
      <c r="E63" s="4"/>
    </row>
    <row r="64" spans="1:8" ht="16.2" thickBot="1" x14ac:dyDescent="0.35">
      <c r="A64" s="15" t="s">
        <v>26</v>
      </c>
      <c r="B64" s="19">
        <v>444794.17039999936</v>
      </c>
      <c r="E64" s="4"/>
    </row>
    <row r="65" spans="1:10" ht="16.2" thickBot="1" x14ac:dyDescent="0.35">
      <c r="A65" s="5"/>
      <c r="B65" s="7"/>
      <c r="C65" s="7"/>
      <c r="D65" s="7"/>
      <c r="E65" s="8"/>
    </row>
    <row r="66" spans="1:10" ht="16.2" thickBot="1" x14ac:dyDescent="0.35"/>
    <row r="67" spans="1:10" ht="16.2" thickBot="1" x14ac:dyDescent="0.35">
      <c r="A67" s="39" t="s">
        <v>1625</v>
      </c>
      <c r="B67" s="40"/>
      <c r="C67" s="40"/>
      <c r="D67" s="40"/>
      <c r="E67" s="40"/>
      <c r="F67" s="40"/>
      <c r="G67" s="40"/>
      <c r="H67" s="40"/>
      <c r="I67" s="40"/>
      <c r="J67" s="2"/>
    </row>
    <row r="68" spans="1:10" ht="16.2" thickBot="1" x14ac:dyDescent="0.35">
      <c r="A68" s="16" t="s">
        <v>1617</v>
      </c>
      <c r="B68" s="17" t="s">
        <v>1610</v>
      </c>
      <c r="D68" s="29" t="s">
        <v>1626</v>
      </c>
      <c r="E68" s="29" t="s">
        <v>1608</v>
      </c>
      <c r="J68" s="4"/>
    </row>
    <row r="69" spans="1:10" x14ac:dyDescent="0.3">
      <c r="A69" s="31" t="s">
        <v>21</v>
      </c>
      <c r="B69" s="18">
        <v>472133.03319999954</v>
      </c>
      <c r="C69" s="30" t="s">
        <v>1627</v>
      </c>
      <c r="D69" s="27" t="str">
        <f>A69</f>
        <v>Tier 3</v>
      </c>
      <c r="E69" s="28">
        <f>GETPIVOTDATA("Sales",$A$68,"Outlet Location Type",A69)</f>
        <v>472133.03319999954</v>
      </c>
      <c r="J69" s="4"/>
    </row>
    <row r="70" spans="1:10" x14ac:dyDescent="0.3">
      <c r="A70" s="14" t="s">
        <v>34</v>
      </c>
      <c r="B70" s="22">
        <v>393150.64759999956</v>
      </c>
      <c r="D70" s="27" t="str">
        <f t="shared" ref="D70:D71" si="0">A70</f>
        <v>Tier 2</v>
      </c>
      <c r="E70" s="28">
        <f t="shared" ref="E70:E71" si="1">GETPIVOTDATA("Sales",$A$68,"Outlet Location Type",A70)</f>
        <v>393150.64759999956</v>
      </c>
      <c r="J70" s="4"/>
    </row>
    <row r="71" spans="1:10" ht="16.2" thickBot="1" x14ac:dyDescent="0.35">
      <c r="A71" s="15" t="s">
        <v>14</v>
      </c>
      <c r="B71" s="19">
        <v>336397.81199999945</v>
      </c>
      <c r="D71" s="27" t="str">
        <f t="shared" si="0"/>
        <v>Tier 1</v>
      </c>
      <c r="E71" s="28">
        <f t="shared" si="1"/>
        <v>336397.81199999945</v>
      </c>
      <c r="J71" s="4"/>
    </row>
    <row r="72" spans="1:10" x14ac:dyDescent="0.3">
      <c r="A72" s="3"/>
      <c r="J72" s="4"/>
    </row>
    <row r="73" spans="1:10" x14ac:dyDescent="0.3">
      <c r="A73" s="3"/>
      <c r="J73" s="4"/>
    </row>
    <row r="74" spans="1:10" x14ac:dyDescent="0.3">
      <c r="A74" s="3"/>
      <c r="J74" s="4"/>
    </row>
    <row r="75" spans="1:10" ht="16.2" thickBot="1" x14ac:dyDescent="0.35">
      <c r="A75" s="5"/>
      <c r="B75" s="7"/>
      <c r="C75" s="7"/>
      <c r="D75" s="7"/>
      <c r="E75" s="7"/>
      <c r="F75" s="7"/>
      <c r="G75" s="7"/>
      <c r="H75" s="7"/>
      <c r="I75" s="7"/>
      <c r="J75" s="8"/>
    </row>
    <row r="76" spans="1:10" ht="16.2" thickBot="1" x14ac:dyDescent="0.35"/>
    <row r="77" spans="1:10" ht="24" thickBot="1" x14ac:dyDescent="0.5">
      <c r="A77" s="42" t="s">
        <v>1629</v>
      </c>
      <c r="B77" s="43"/>
      <c r="C77" s="43"/>
      <c r="D77" s="43"/>
      <c r="E77" s="43"/>
      <c r="F77" s="44"/>
    </row>
    <row r="78" spans="1:10" ht="16.2" thickBot="1" x14ac:dyDescent="0.35">
      <c r="A78" s="16" t="s">
        <v>1617</v>
      </c>
      <c r="B78" s="17" t="s">
        <v>1610</v>
      </c>
      <c r="E78" s="4"/>
      <c r="F78" s="4"/>
    </row>
    <row r="79" spans="1:10" x14ac:dyDescent="0.3">
      <c r="A79" s="31" t="s">
        <v>40</v>
      </c>
      <c r="B79" s="18">
        <v>151939.149</v>
      </c>
      <c r="E79" s="4"/>
      <c r="F79" s="4"/>
    </row>
    <row r="80" spans="1:10" x14ac:dyDescent="0.3">
      <c r="A80" s="14" t="s">
        <v>46</v>
      </c>
      <c r="B80" s="22">
        <v>130714.67460000006</v>
      </c>
      <c r="E80" s="4"/>
      <c r="F80" s="4"/>
    </row>
    <row r="81" spans="1:6" x14ac:dyDescent="0.3">
      <c r="A81" s="14" t="s">
        <v>22</v>
      </c>
      <c r="B81" s="22">
        <v>131477.77639999994</v>
      </c>
      <c r="E81" s="4"/>
      <c r="F81" s="4"/>
    </row>
    <row r="82" spans="1:6" ht="16.2" thickBot="1" x14ac:dyDescent="0.35">
      <c r="A82" s="15" t="s">
        <v>16</v>
      </c>
      <c r="B82" s="19">
        <v>787549.89280000131</v>
      </c>
      <c r="E82" s="4"/>
      <c r="F82" s="4"/>
    </row>
    <row r="83" spans="1:6" ht="16.2" thickBot="1" x14ac:dyDescent="0.35">
      <c r="A83" s="5"/>
      <c r="B83" s="7"/>
      <c r="C83" s="7"/>
      <c r="D83" s="7"/>
      <c r="E83" s="8"/>
      <c r="F83" s="4"/>
    </row>
    <row r="84" spans="1:6" ht="16.2" thickBot="1" x14ac:dyDescent="0.35">
      <c r="A84" s="16" t="s">
        <v>1617</v>
      </c>
      <c r="B84" s="17" t="s">
        <v>1615</v>
      </c>
      <c r="E84" s="4"/>
      <c r="F84" s="4"/>
    </row>
    <row r="85" spans="1:6" x14ac:dyDescent="0.3">
      <c r="A85" s="31" t="s">
        <v>40</v>
      </c>
      <c r="B85" s="32">
        <v>140.29468975069253</v>
      </c>
      <c r="E85" s="4"/>
      <c r="F85" s="4"/>
    </row>
    <row r="86" spans="1:6" x14ac:dyDescent="0.3">
      <c r="A86" s="14" t="s">
        <v>46</v>
      </c>
      <c r="B86" s="33">
        <v>139.80179101604284</v>
      </c>
      <c r="E86" s="4"/>
      <c r="F86" s="4"/>
    </row>
    <row r="87" spans="1:6" x14ac:dyDescent="0.3">
      <c r="A87" s="14" t="s">
        <v>22</v>
      </c>
      <c r="B87" s="33">
        <v>141.67863836206891</v>
      </c>
      <c r="E87" s="4"/>
      <c r="F87" s="4"/>
    </row>
    <row r="88" spans="1:6" ht="16.2" thickBot="1" x14ac:dyDescent="0.35">
      <c r="A88" s="15" t="s">
        <v>16</v>
      </c>
      <c r="B88" s="34">
        <v>141.21389506903375</v>
      </c>
      <c r="E88" s="4"/>
      <c r="F88" s="4"/>
    </row>
    <row r="89" spans="1:6" ht="16.2" thickBot="1" x14ac:dyDescent="0.35">
      <c r="A89" s="5"/>
      <c r="B89" s="7"/>
      <c r="C89" s="7"/>
      <c r="D89" s="7"/>
      <c r="E89" s="8"/>
      <c r="F89" s="4"/>
    </row>
    <row r="90" spans="1:6" ht="16.2" thickBot="1" x14ac:dyDescent="0.35">
      <c r="A90" s="16" t="s">
        <v>1617</v>
      </c>
      <c r="B90" s="17" t="s">
        <v>1628</v>
      </c>
      <c r="E90" s="4"/>
      <c r="F90" s="4"/>
    </row>
    <row r="91" spans="1:6" x14ac:dyDescent="0.3">
      <c r="A91" s="31" t="s">
        <v>40</v>
      </c>
      <c r="B91" s="35">
        <v>1083</v>
      </c>
      <c r="E91" s="4"/>
      <c r="F91" s="4"/>
    </row>
    <row r="92" spans="1:6" x14ac:dyDescent="0.3">
      <c r="A92" s="14" t="s">
        <v>46</v>
      </c>
      <c r="B92" s="36">
        <v>935</v>
      </c>
      <c r="E92" s="4"/>
      <c r="F92" s="4"/>
    </row>
    <row r="93" spans="1:6" x14ac:dyDescent="0.3">
      <c r="A93" s="14" t="s">
        <v>22</v>
      </c>
      <c r="B93" s="36">
        <v>928</v>
      </c>
      <c r="E93" s="4"/>
      <c r="F93" s="4"/>
    </row>
    <row r="94" spans="1:6" ht="16.2" thickBot="1" x14ac:dyDescent="0.35">
      <c r="A94" s="15" t="s">
        <v>16</v>
      </c>
      <c r="B94" s="37">
        <v>5577</v>
      </c>
      <c r="E94" s="4"/>
      <c r="F94" s="4"/>
    </row>
    <row r="95" spans="1:6" ht="16.2" thickBot="1" x14ac:dyDescent="0.35">
      <c r="A95" s="5"/>
      <c r="B95" s="7"/>
      <c r="C95" s="7"/>
      <c r="D95" s="7"/>
      <c r="E95" s="8"/>
      <c r="F95" s="4"/>
    </row>
    <row r="96" spans="1:6" ht="16.2" thickBot="1" x14ac:dyDescent="0.35">
      <c r="A96" s="5"/>
      <c r="B96" s="7"/>
      <c r="C96" s="7"/>
      <c r="D96" s="7"/>
      <c r="E96" s="7"/>
      <c r="F96" s="8"/>
    </row>
    <row r="101" ht="16.2" thickBot="1" x14ac:dyDescent="0.35"/>
  </sheetData>
  <mergeCells count="8">
    <mergeCell ref="A67:I67"/>
    <mergeCell ref="A47:H47"/>
    <mergeCell ref="A60:E60"/>
    <mergeCell ref="A77:F77"/>
    <mergeCell ref="A2:D2"/>
    <mergeCell ref="A10:D10"/>
    <mergeCell ref="A20:C20"/>
    <mergeCell ref="A28:H2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D863-A132-4A01-8D2E-2DBD9C81E25B}">
  <dimension ref="A1:A3"/>
  <sheetViews>
    <sheetView showGridLines="0" showRowColHeaders="0" topLeftCell="B2" zoomScale="83" zoomScaleNormal="40" workbookViewId="0">
      <selection activeCell="AD73" sqref="AD73"/>
    </sheetView>
  </sheetViews>
  <sheetFormatPr defaultRowHeight="15.6" x14ac:dyDescent="0.3"/>
  <sheetData>
    <row r="1" customFormat="1" x14ac:dyDescent="0.3"/>
    <row r="2" customFormat="1" x14ac:dyDescent="0.3"/>
    <row r="3"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pawan bhatt</cp:lastModifiedBy>
  <dcterms:created xsi:type="dcterms:W3CDTF">2024-06-23T13:11:17Z</dcterms:created>
  <dcterms:modified xsi:type="dcterms:W3CDTF">2025-05-18T15:14:00Z</dcterms:modified>
</cp:coreProperties>
</file>