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ggle\House Prices Advanced Regression Techniques\"/>
    </mc:Choice>
  </mc:AlternateContent>
  <bookViews>
    <workbookView xWindow="0" yWindow="0" windowWidth="17256" windowHeight="577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" i="4"/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<sst xmlns="http://schemas.openxmlformats.org/spreadsheetml/2006/main" count="498" uniqueCount="155">
  <si>
    <t>Intercept</t>
  </si>
  <si>
    <t>LotFrontage</t>
  </si>
  <si>
    <t>LotArea</t>
  </si>
  <si>
    <t>Id</t>
  </si>
  <si>
    <t>MSSubClass</t>
  </si>
  <si>
    <t>MSZoning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</si>
  <si>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</si>
  <si>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</si>
  <si>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</si>
  <si>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</si>
  <si>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</si>
  <si>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</si>
  <si>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</si>
  <si>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</si>
  <si>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</si>
  <si>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</si>
  <si>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</si>
  <si>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</si>
  <si>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</si>
  <si>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</si>
  <si>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</si>
  <si>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</si>
  <si>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</si>
  <si>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</si>
  <si>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</si>
  <si>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</si>
  <si>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</si>
  <si>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</si>
  <si>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</si>
  <si>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</si>
  <si>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</si>
  <si>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</si>
  <si>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</si>
  <si>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</si>
  <si>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</si>
  <si>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</si>
  <si>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</si>
  <si>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</si>
  <si>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</si>
  <si>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</si>
  <si>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</si>
  <si>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</si>
  <si>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</si>
  <si>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</si>
  <si>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</si>
  <si>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</si>
  <si>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</si>
  <si>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</si>
  <si>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</si>
  <si>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</si>
  <si>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</si>
  <si>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</si>
  <si>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</si>
  <si>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</si>
  <si>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</si>
  <si>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</si>
  <si>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</si>
  <si>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</si>
  <si>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</si>
  <si>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</si>
  <si>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</si>
  <si>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</si>
  <si>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</si>
  <si>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</si>
  <si>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</si>
  <si>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</si>
  <si>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</si>
  <si>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</si>
  <si>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</si>
  <si>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</si>
  <si>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</si>
  <si>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</si>
  <si>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</si>
  <si>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</si>
  <si>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</si>
  <si>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</si>
  <si>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</si>
  <si>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</si>
  <si>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</si>
  <si>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</si>
  <si>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</si>
  <si>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</si>
  <si>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psf</t>
  </si>
  <si>
    <t>RL</t>
  </si>
  <si>
    <t>Pave</t>
  </si>
  <si>
    <t>No</t>
  </si>
  <si>
    <t>Reg</t>
  </si>
  <si>
    <t>Lvl</t>
  </si>
  <si>
    <t>AllPub</t>
  </si>
  <si>
    <t>Corner</t>
  </si>
  <si>
    <t>Gtl</t>
  </si>
  <si>
    <t>Edwards</t>
  </si>
  <si>
    <t>Norm</t>
  </si>
  <si>
    <t>1Fam</t>
  </si>
  <si>
    <t>2Story</t>
  </si>
  <si>
    <t>Hip</t>
  </si>
  <si>
    <t>CompShg</t>
  </si>
  <si>
    <t>Stucco</t>
  </si>
  <si>
    <t>None</t>
  </si>
  <si>
    <t>TA</t>
  </si>
  <si>
    <t>CBlock</t>
  </si>
  <si>
    <t>Rec</t>
  </si>
  <si>
    <t>Unf</t>
  </si>
  <si>
    <t>GasA</t>
  </si>
  <si>
    <t>Ex</t>
  </si>
  <si>
    <t>Y</t>
  </si>
  <si>
    <t>SBrkr</t>
  </si>
  <si>
    <t>Gd</t>
  </si>
  <si>
    <t>Typ</t>
  </si>
  <si>
    <t>Basment</t>
  </si>
  <si>
    <t>NA</t>
  </si>
  <si>
    <t>WD</t>
  </si>
  <si>
    <t>Normal</t>
  </si>
  <si>
    <t>IR1</t>
  </si>
  <si>
    <t>CulDSac</t>
  </si>
  <si>
    <t>NoRidge</t>
  </si>
  <si>
    <t>HdBoard</t>
  </si>
  <si>
    <t>BrkFace</t>
  </si>
  <si>
    <t>PConc</t>
  </si>
  <si>
    <t>GLQ</t>
  </si>
  <si>
    <t>Attchd</t>
  </si>
  <si>
    <t>Fin</t>
  </si>
  <si>
    <t>Inside</t>
  </si>
  <si>
    <t>Mitchel</t>
  </si>
  <si>
    <t>SLvl</t>
  </si>
  <si>
    <t>Gable</t>
  </si>
  <si>
    <t>Plywood</t>
  </si>
  <si>
    <t>Av</t>
  </si>
  <si>
    <t>ALQ</t>
  </si>
  <si>
    <t>Po</t>
  </si>
  <si>
    <t>GdPrv</t>
  </si>
  <si>
    <t>NAmes</t>
  </si>
  <si>
    <t>1Story</t>
  </si>
  <si>
    <t>MetalSd</t>
  </si>
  <si>
    <t>RFn</t>
  </si>
  <si>
    <t>Shed</t>
  </si>
  <si>
    <t>FV</t>
  </si>
  <si>
    <t>Somerst</t>
  </si>
  <si>
    <t>TwnhsE</t>
  </si>
  <si>
    <t>Detchd</t>
  </si>
  <si>
    <t>Bnk</t>
  </si>
  <si>
    <t>ClearCr</t>
  </si>
  <si>
    <t>Feature</t>
  </si>
  <si>
    <t>Type</t>
  </si>
  <si>
    <t>Importance</t>
  </si>
  <si>
    <t>Integer</t>
  </si>
  <si>
    <t>IR2</t>
  </si>
  <si>
    <t>IR3</t>
  </si>
  <si>
    <t>Mod</t>
  </si>
  <si>
    <t>Sev</t>
  </si>
  <si>
    <t>Fa</t>
  </si>
  <si>
    <t>Mn</t>
  </si>
  <si>
    <t>BLQ</t>
  </si>
  <si>
    <t>LwQ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</si>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</sst>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4.4" x14ac:dyDescent="0.3"/>
  <cols>
    <col min="2" max="2" width="10.88671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134400</v>
      </c>
      <c r="B2">
        <v>470.5</v>
      </c>
      <c r="C2">
        <v>1.8180000000000001</v>
      </c>
    </row>
    <row r="3" spans="1:4" x14ac:dyDescent="0.3">
      <c r="B3" s="3">
        <v>120</v>
      </c>
      <c r="C3" s="3">
        <v>13728</v>
      </c>
      <c r="D3">
        <f>$A$2+B3*$B$2+C3*$C$2</f>
        <v>215817.50400000002</v>
      </c>
    </row>
    <row r="4" spans="1:4" x14ac:dyDescent="0.3">
      <c r="B4" s="3">
        <v>118</v>
      </c>
      <c r="C4" s="3">
        <v>35760</v>
      </c>
      <c r="D4">
        <f t="shared" ref="D4:D8" si="0">$A$2+B4*$B$2+C4*$C$2</f>
        <v>254930.68</v>
      </c>
    </row>
    <row r="5" spans="1:4" x14ac:dyDescent="0.3">
      <c r="B5" s="3">
        <v>76</v>
      </c>
      <c r="C5" s="3">
        <v>9880</v>
      </c>
      <c r="D5">
        <f t="shared" si="0"/>
        <v>188119.84</v>
      </c>
    </row>
    <row r="6" spans="1:4" x14ac:dyDescent="0.3">
      <c r="B6" s="3">
        <v>76</v>
      </c>
      <c r="C6" s="3">
        <v>9120</v>
      </c>
      <c r="D6">
        <f t="shared" si="0"/>
        <v>186738.16</v>
      </c>
    </row>
    <row r="7" spans="1:4" x14ac:dyDescent="0.3">
      <c r="B7" s="3">
        <v>35</v>
      </c>
      <c r="C7" s="3">
        <v>4017</v>
      </c>
      <c r="D7">
        <f t="shared" si="0"/>
        <v>158170.40599999999</v>
      </c>
    </row>
    <row r="8" spans="1:4" x14ac:dyDescent="0.3">
      <c r="B8" s="3">
        <v>138</v>
      </c>
      <c r="C8" s="3">
        <v>18030</v>
      </c>
      <c r="D8">
        <f t="shared" si="0"/>
        <v>232107.54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topLeftCell="BN1" workbookViewId="0">
      <selection sqref="A1:CD1"/>
    </sheetView>
  </sheetViews>
  <sheetFormatPr defaultRowHeight="14.4" x14ac:dyDescent="0.3"/>
  <sheetData>
    <row r="1" spans="1:82" ht="27.6" x14ac:dyDescent="0.3">
      <c r="A1" s="1" t="s">
        <v>3</v>
      </c>
      <c r="B1" s="1" t="s">
        <v>4</v>
      </c>
      <c r="C1" s="2" t="s">
        <v>5</v>
      </c>
      <c r="D1" s="1" t="s">
        <v>1</v>
      </c>
      <c r="E1" s="1" t="s">
        <v>2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1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1" t="s">
        <v>35</v>
      </c>
      <c r="AJ1" s="2" t="s">
        <v>36</v>
      </c>
      <c r="AK1" s="1" t="s">
        <v>37</v>
      </c>
      <c r="AL1" s="1" t="s">
        <v>38</v>
      </c>
      <c r="AM1" s="1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2" t="s">
        <v>54</v>
      </c>
      <c r="BC1" s="1" t="s">
        <v>55</v>
      </c>
      <c r="BD1" s="2" t="s">
        <v>56</v>
      </c>
      <c r="BE1" s="1" t="s">
        <v>57</v>
      </c>
      <c r="BF1" s="2" t="s">
        <v>58</v>
      </c>
      <c r="BG1" s="2" t="s">
        <v>59</v>
      </c>
      <c r="BH1" s="1" t="s">
        <v>60</v>
      </c>
      <c r="BI1" s="2" t="s">
        <v>61</v>
      </c>
      <c r="BJ1" s="1" t="s">
        <v>62</v>
      </c>
      <c r="BK1" s="1" t="s">
        <v>63</v>
      </c>
      <c r="BL1" s="2" t="s">
        <v>64</v>
      </c>
      <c r="BM1" s="2" t="s">
        <v>65</v>
      </c>
      <c r="BN1" s="2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2" t="s">
        <v>73</v>
      </c>
      <c r="BV1" s="2" t="s">
        <v>74</v>
      </c>
      <c r="BW1" s="2" t="s">
        <v>75</v>
      </c>
      <c r="BX1" s="1" t="s">
        <v>76</v>
      </c>
      <c r="BY1" s="1" t="s">
        <v>77</v>
      </c>
      <c r="BZ1" s="1" t="s">
        <v>78</v>
      </c>
      <c r="CA1" s="2" t="s">
        <v>79</v>
      </c>
      <c r="CB1" s="2" t="s">
        <v>80</v>
      </c>
      <c r="CC1" s="1" t="s">
        <v>81</v>
      </c>
      <c r="CD1" s="1" t="s">
        <v>82</v>
      </c>
    </row>
    <row r="2" spans="1:82" x14ac:dyDescent="0.3">
      <c r="A2" s="3">
        <v>1169</v>
      </c>
      <c r="B2" s="3">
        <v>70</v>
      </c>
      <c r="C2" s="4" t="s">
        <v>83</v>
      </c>
      <c r="D2" s="3">
        <v>120</v>
      </c>
      <c r="E2" s="3">
        <v>13728</v>
      </c>
      <c r="F2" s="4" t="s">
        <v>84</v>
      </c>
      <c r="G2" s="4" t="s">
        <v>85</v>
      </c>
      <c r="H2" s="4" t="s">
        <v>86</v>
      </c>
      <c r="I2" s="4" t="s">
        <v>87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92</v>
      </c>
      <c r="O2" s="4" t="s">
        <v>92</v>
      </c>
      <c r="P2" s="4" t="s">
        <v>93</v>
      </c>
      <c r="Q2" s="4" t="s">
        <v>94</v>
      </c>
      <c r="R2" s="3">
        <v>6</v>
      </c>
      <c r="S2" s="3">
        <v>7</v>
      </c>
      <c r="T2" s="3">
        <v>1935</v>
      </c>
      <c r="U2" s="3">
        <v>1986</v>
      </c>
      <c r="V2" s="4" t="s">
        <v>95</v>
      </c>
      <c r="W2" s="4" t="s">
        <v>96</v>
      </c>
      <c r="X2" s="4" t="s">
        <v>97</v>
      </c>
      <c r="Y2" s="4" t="s">
        <v>97</v>
      </c>
      <c r="Z2" s="4" t="s">
        <v>98</v>
      </c>
      <c r="AA2" s="3">
        <v>0</v>
      </c>
      <c r="AB2" s="4" t="s">
        <v>99</v>
      </c>
      <c r="AC2" s="4" t="s">
        <v>99</v>
      </c>
      <c r="AD2" s="4" t="s">
        <v>100</v>
      </c>
      <c r="AE2" s="4" t="s">
        <v>99</v>
      </c>
      <c r="AF2" s="4" t="s">
        <v>99</v>
      </c>
      <c r="AG2" s="4" t="s">
        <v>85</v>
      </c>
      <c r="AH2" s="4" t="s">
        <v>101</v>
      </c>
      <c r="AI2" s="3">
        <v>626</v>
      </c>
      <c r="AJ2" s="4" t="s">
        <v>102</v>
      </c>
      <c r="AK2" s="3">
        <v>0</v>
      </c>
      <c r="AL2" s="3">
        <v>501</v>
      </c>
      <c r="AM2" s="3">
        <v>1127</v>
      </c>
      <c r="AN2" s="4" t="s">
        <v>103</v>
      </c>
      <c r="AO2" s="4" t="s">
        <v>104</v>
      </c>
      <c r="AP2" s="4" t="s">
        <v>105</v>
      </c>
      <c r="AQ2" s="4" t="s">
        <v>106</v>
      </c>
      <c r="AR2" s="3">
        <v>1236</v>
      </c>
      <c r="AS2" s="3">
        <v>872</v>
      </c>
      <c r="AT2" s="3">
        <v>0</v>
      </c>
      <c r="AU2" s="3">
        <v>2108</v>
      </c>
      <c r="AV2" s="3">
        <v>0</v>
      </c>
      <c r="AW2" s="3">
        <v>0</v>
      </c>
      <c r="AX2" s="3">
        <v>2</v>
      </c>
      <c r="AY2" s="3">
        <v>0</v>
      </c>
      <c r="AZ2" s="3">
        <v>4</v>
      </c>
      <c r="BA2" s="3">
        <v>1</v>
      </c>
      <c r="BB2" s="4" t="s">
        <v>107</v>
      </c>
      <c r="BC2" s="3">
        <v>7</v>
      </c>
      <c r="BD2" s="4" t="s">
        <v>108</v>
      </c>
      <c r="BE2" s="3">
        <v>2</v>
      </c>
      <c r="BF2" s="4" t="s">
        <v>99</v>
      </c>
      <c r="BG2" s="4" t="s">
        <v>109</v>
      </c>
      <c r="BH2" s="3">
        <v>1935</v>
      </c>
      <c r="BI2" s="4" t="s">
        <v>102</v>
      </c>
      <c r="BJ2" s="3">
        <v>2</v>
      </c>
      <c r="BK2" s="3">
        <v>540</v>
      </c>
      <c r="BL2" s="4" t="s">
        <v>99</v>
      </c>
      <c r="BM2" s="4" t="s">
        <v>99</v>
      </c>
      <c r="BN2" s="4" t="s">
        <v>105</v>
      </c>
      <c r="BO2" s="3">
        <v>0</v>
      </c>
      <c r="BP2" s="3">
        <v>0</v>
      </c>
      <c r="BQ2" s="3">
        <v>0</v>
      </c>
      <c r="BR2" s="3">
        <v>0</v>
      </c>
      <c r="BS2" s="3">
        <v>90</v>
      </c>
      <c r="BT2" s="3">
        <v>0</v>
      </c>
      <c r="BU2" s="4" t="s">
        <v>85</v>
      </c>
      <c r="BV2" s="4" t="s">
        <v>110</v>
      </c>
      <c r="BW2" s="4" t="s">
        <v>110</v>
      </c>
      <c r="BX2" s="3">
        <v>0</v>
      </c>
      <c r="BY2" s="3">
        <v>7</v>
      </c>
      <c r="BZ2" s="3">
        <v>2008</v>
      </c>
      <c r="CA2" s="4" t="s">
        <v>111</v>
      </c>
      <c r="CB2" s="4" t="s">
        <v>112</v>
      </c>
      <c r="CC2" s="3">
        <v>235000</v>
      </c>
      <c r="CD2" s="3">
        <v>17.118300000000001</v>
      </c>
    </row>
    <row r="3" spans="1:82" x14ac:dyDescent="0.3">
      <c r="A3" s="3">
        <v>1170</v>
      </c>
      <c r="B3" s="3">
        <v>60</v>
      </c>
      <c r="C3" s="4" t="s">
        <v>83</v>
      </c>
      <c r="D3" s="3">
        <v>118</v>
      </c>
      <c r="E3" s="3">
        <v>35760</v>
      </c>
      <c r="F3" s="4" t="s">
        <v>84</v>
      </c>
      <c r="G3" s="4" t="s">
        <v>85</v>
      </c>
      <c r="H3" s="4" t="s">
        <v>113</v>
      </c>
      <c r="I3" s="4" t="s">
        <v>87</v>
      </c>
      <c r="J3" s="4" t="s">
        <v>88</v>
      </c>
      <c r="K3" s="4" t="s">
        <v>114</v>
      </c>
      <c r="L3" s="4" t="s">
        <v>90</v>
      </c>
      <c r="M3" s="4" t="s">
        <v>115</v>
      </c>
      <c r="N3" s="4" t="s">
        <v>92</v>
      </c>
      <c r="O3" s="4" t="s">
        <v>92</v>
      </c>
      <c r="P3" s="4" t="s">
        <v>93</v>
      </c>
      <c r="Q3" s="4" t="s">
        <v>94</v>
      </c>
      <c r="R3" s="3">
        <v>10</v>
      </c>
      <c r="S3" s="3">
        <v>5</v>
      </c>
      <c r="T3" s="3">
        <v>1995</v>
      </c>
      <c r="U3" s="3">
        <v>1996</v>
      </c>
      <c r="V3" s="4" t="s">
        <v>95</v>
      </c>
      <c r="W3" s="4" t="s">
        <v>96</v>
      </c>
      <c r="X3" s="4" t="s">
        <v>116</v>
      </c>
      <c r="Y3" s="4" t="s">
        <v>116</v>
      </c>
      <c r="Z3" s="4" t="s">
        <v>117</v>
      </c>
      <c r="AA3" s="3">
        <v>1378</v>
      </c>
      <c r="AB3" s="4" t="s">
        <v>107</v>
      </c>
      <c r="AC3" s="4" t="s">
        <v>107</v>
      </c>
      <c r="AD3" s="4" t="s">
        <v>118</v>
      </c>
      <c r="AE3" s="4" t="s">
        <v>104</v>
      </c>
      <c r="AF3" s="4" t="s">
        <v>99</v>
      </c>
      <c r="AG3" s="4" t="s">
        <v>107</v>
      </c>
      <c r="AH3" s="4" t="s">
        <v>119</v>
      </c>
      <c r="AI3" s="3">
        <v>1387</v>
      </c>
      <c r="AJ3" s="4" t="s">
        <v>102</v>
      </c>
      <c r="AK3" s="3">
        <v>0</v>
      </c>
      <c r="AL3" s="3">
        <v>543</v>
      </c>
      <c r="AM3" s="3">
        <v>1930</v>
      </c>
      <c r="AN3" s="4" t="s">
        <v>103</v>
      </c>
      <c r="AO3" s="4" t="s">
        <v>104</v>
      </c>
      <c r="AP3" s="4" t="s">
        <v>105</v>
      </c>
      <c r="AQ3" s="4" t="s">
        <v>106</v>
      </c>
      <c r="AR3" s="3">
        <v>1831</v>
      </c>
      <c r="AS3" s="3">
        <v>1796</v>
      </c>
      <c r="AT3" s="3">
        <v>0</v>
      </c>
      <c r="AU3" s="3">
        <v>3627</v>
      </c>
      <c r="AV3" s="3">
        <v>1</v>
      </c>
      <c r="AW3" s="3">
        <v>0</v>
      </c>
      <c r="AX3" s="3">
        <v>3</v>
      </c>
      <c r="AY3" s="3">
        <v>1</v>
      </c>
      <c r="AZ3" s="3">
        <v>4</v>
      </c>
      <c r="BA3" s="3">
        <v>1</v>
      </c>
      <c r="BB3" s="4" t="s">
        <v>107</v>
      </c>
      <c r="BC3" s="3">
        <v>10</v>
      </c>
      <c r="BD3" s="4" t="s">
        <v>108</v>
      </c>
      <c r="BE3" s="3">
        <v>1</v>
      </c>
      <c r="BF3" s="4" t="s">
        <v>99</v>
      </c>
      <c r="BG3" s="4" t="s">
        <v>120</v>
      </c>
      <c r="BH3" s="3">
        <v>1995</v>
      </c>
      <c r="BI3" s="4" t="s">
        <v>121</v>
      </c>
      <c r="BJ3" s="3">
        <v>3</v>
      </c>
      <c r="BK3" s="3">
        <v>807</v>
      </c>
      <c r="BL3" s="4" t="s">
        <v>99</v>
      </c>
      <c r="BM3" s="4" t="s">
        <v>99</v>
      </c>
      <c r="BN3" s="4" t="s">
        <v>105</v>
      </c>
      <c r="BO3" s="3">
        <v>361</v>
      </c>
      <c r="BP3" s="3">
        <v>76</v>
      </c>
      <c r="BQ3" s="3">
        <v>0</v>
      </c>
      <c r="BR3" s="3">
        <v>0</v>
      </c>
      <c r="BS3" s="3">
        <v>0</v>
      </c>
      <c r="BT3" s="3">
        <v>0</v>
      </c>
      <c r="BU3" s="4" t="s">
        <v>85</v>
      </c>
      <c r="BV3" s="4" t="s">
        <v>110</v>
      </c>
      <c r="BW3" s="4" t="s">
        <v>110</v>
      </c>
      <c r="BX3" s="3">
        <v>0</v>
      </c>
      <c r="BY3" s="3">
        <v>7</v>
      </c>
      <c r="BZ3" s="3">
        <v>2006</v>
      </c>
      <c r="CA3" s="4" t="s">
        <v>111</v>
      </c>
      <c r="CB3" s="4" t="s">
        <v>112</v>
      </c>
      <c r="CC3" s="3">
        <v>625000</v>
      </c>
      <c r="CD3" s="3">
        <v>17.477630000000001</v>
      </c>
    </row>
    <row r="4" spans="1:82" x14ac:dyDescent="0.3">
      <c r="A4" s="3">
        <v>1171</v>
      </c>
      <c r="B4" s="3">
        <v>80</v>
      </c>
      <c r="C4" s="4" t="s">
        <v>83</v>
      </c>
      <c r="D4" s="3">
        <v>76</v>
      </c>
      <c r="E4" s="3">
        <v>9880</v>
      </c>
      <c r="F4" s="4" t="s">
        <v>84</v>
      </c>
      <c r="G4" s="4" t="s">
        <v>85</v>
      </c>
      <c r="H4" s="4" t="s">
        <v>86</v>
      </c>
      <c r="I4" s="4" t="s">
        <v>87</v>
      </c>
      <c r="J4" s="4" t="s">
        <v>88</v>
      </c>
      <c r="K4" s="4" t="s">
        <v>122</v>
      </c>
      <c r="L4" s="4" t="s">
        <v>90</v>
      </c>
      <c r="M4" s="4" t="s">
        <v>123</v>
      </c>
      <c r="N4" s="4" t="s">
        <v>92</v>
      </c>
      <c r="O4" s="4" t="s">
        <v>92</v>
      </c>
      <c r="P4" s="4" t="s">
        <v>93</v>
      </c>
      <c r="Q4" s="4" t="s">
        <v>124</v>
      </c>
      <c r="R4" s="3">
        <v>6</v>
      </c>
      <c r="S4" s="3">
        <v>6</v>
      </c>
      <c r="T4" s="3">
        <v>1977</v>
      </c>
      <c r="U4" s="3">
        <v>1977</v>
      </c>
      <c r="V4" s="4" t="s">
        <v>125</v>
      </c>
      <c r="W4" s="4" t="s">
        <v>96</v>
      </c>
      <c r="X4" s="4" t="s">
        <v>126</v>
      </c>
      <c r="Y4" s="4" t="s">
        <v>126</v>
      </c>
      <c r="Z4" s="4" t="s">
        <v>98</v>
      </c>
      <c r="AA4" s="3">
        <v>0</v>
      </c>
      <c r="AB4" s="4" t="s">
        <v>99</v>
      </c>
      <c r="AC4" s="4" t="s">
        <v>99</v>
      </c>
      <c r="AD4" s="4" t="s">
        <v>100</v>
      </c>
      <c r="AE4" s="4" t="s">
        <v>99</v>
      </c>
      <c r="AF4" s="4" t="s">
        <v>99</v>
      </c>
      <c r="AG4" s="4" t="s">
        <v>127</v>
      </c>
      <c r="AH4" s="4" t="s">
        <v>128</v>
      </c>
      <c r="AI4" s="3">
        <v>522</v>
      </c>
      <c r="AJ4" s="4" t="s">
        <v>102</v>
      </c>
      <c r="AK4" s="3">
        <v>0</v>
      </c>
      <c r="AL4" s="3">
        <v>574</v>
      </c>
      <c r="AM4" s="3">
        <v>1096</v>
      </c>
      <c r="AN4" s="4" t="s">
        <v>103</v>
      </c>
      <c r="AO4" s="4" t="s">
        <v>99</v>
      </c>
      <c r="AP4" s="4" t="s">
        <v>105</v>
      </c>
      <c r="AQ4" s="4" t="s">
        <v>106</v>
      </c>
      <c r="AR4" s="3">
        <v>1118</v>
      </c>
      <c r="AS4" s="3">
        <v>0</v>
      </c>
      <c r="AT4" s="3">
        <v>0</v>
      </c>
      <c r="AU4" s="3">
        <v>1118</v>
      </c>
      <c r="AV4" s="3">
        <v>1</v>
      </c>
      <c r="AW4" s="3">
        <v>0</v>
      </c>
      <c r="AX4" s="3">
        <v>1</v>
      </c>
      <c r="AY4" s="3">
        <v>0</v>
      </c>
      <c r="AZ4" s="3">
        <v>3</v>
      </c>
      <c r="BA4" s="3">
        <v>1</v>
      </c>
      <c r="BB4" s="4" t="s">
        <v>99</v>
      </c>
      <c r="BC4" s="3">
        <v>6</v>
      </c>
      <c r="BD4" s="4" t="s">
        <v>108</v>
      </c>
      <c r="BE4" s="3">
        <v>1</v>
      </c>
      <c r="BF4" s="4" t="s">
        <v>129</v>
      </c>
      <c r="BG4" s="4" t="s">
        <v>120</v>
      </c>
      <c r="BH4" s="3">
        <v>1977</v>
      </c>
      <c r="BI4" s="4" t="s">
        <v>121</v>
      </c>
      <c r="BJ4" s="3">
        <v>1</v>
      </c>
      <c r="BK4" s="3">
        <v>358</v>
      </c>
      <c r="BL4" s="4" t="s">
        <v>99</v>
      </c>
      <c r="BM4" s="4" t="s">
        <v>99</v>
      </c>
      <c r="BN4" s="4" t="s">
        <v>105</v>
      </c>
      <c r="BO4" s="3">
        <v>203</v>
      </c>
      <c r="BP4" s="3">
        <v>0</v>
      </c>
      <c r="BQ4" s="3">
        <v>0</v>
      </c>
      <c r="BR4" s="3">
        <v>0</v>
      </c>
      <c r="BS4" s="3">
        <v>0</v>
      </c>
      <c r="BT4" s="3">
        <v>576</v>
      </c>
      <c r="BU4" s="4" t="s">
        <v>107</v>
      </c>
      <c r="BV4" s="4" t="s">
        <v>130</v>
      </c>
      <c r="BW4" s="4" t="s">
        <v>110</v>
      </c>
      <c r="BX4" s="3">
        <v>0</v>
      </c>
      <c r="BY4" s="3">
        <v>7</v>
      </c>
      <c r="BZ4" s="3">
        <v>2008</v>
      </c>
      <c r="CA4" s="4" t="s">
        <v>111</v>
      </c>
      <c r="CB4" s="4" t="s">
        <v>112</v>
      </c>
      <c r="CC4" s="3">
        <v>171000</v>
      </c>
      <c r="CD4" s="3">
        <v>17.307690000000001</v>
      </c>
    </row>
    <row r="5" spans="1:82" x14ac:dyDescent="0.3">
      <c r="A5" s="3">
        <v>1172</v>
      </c>
      <c r="B5" s="3">
        <v>20</v>
      </c>
      <c r="C5" s="4" t="s">
        <v>83</v>
      </c>
      <c r="D5" s="3">
        <v>76</v>
      </c>
      <c r="E5" s="3">
        <v>9120</v>
      </c>
      <c r="F5" s="4" t="s">
        <v>84</v>
      </c>
      <c r="G5" s="4" t="s">
        <v>85</v>
      </c>
      <c r="H5" s="4" t="s">
        <v>86</v>
      </c>
      <c r="I5" s="4" t="s">
        <v>87</v>
      </c>
      <c r="J5" s="4" t="s">
        <v>88</v>
      </c>
      <c r="K5" s="4" t="s">
        <v>122</v>
      </c>
      <c r="L5" s="4" t="s">
        <v>90</v>
      </c>
      <c r="M5" s="4" t="s">
        <v>131</v>
      </c>
      <c r="N5" s="4" t="s">
        <v>92</v>
      </c>
      <c r="O5" s="4" t="s">
        <v>92</v>
      </c>
      <c r="P5" s="4" t="s">
        <v>93</v>
      </c>
      <c r="Q5" s="4" t="s">
        <v>132</v>
      </c>
      <c r="R5" s="3">
        <v>6</v>
      </c>
      <c r="S5" s="3">
        <v>6</v>
      </c>
      <c r="T5" s="3">
        <v>1958</v>
      </c>
      <c r="U5" s="3">
        <v>1958</v>
      </c>
      <c r="V5" s="4" t="s">
        <v>95</v>
      </c>
      <c r="W5" s="4" t="s">
        <v>96</v>
      </c>
      <c r="X5" s="4" t="s">
        <v>133</v>
      </c>
      <c r="Y5" s="4" t="s">
        <v>133</v>
      </c>
      <c r="Z5" s="4" t="s">
        <v>98</v>
      </c>
      <c r="AA5" s="3">
        <v>0</v>
      </c>
      <c r="AB5" s="4" t="s">
        <v>99</v>
      </c>
      <c r="AC5" s="4" t="s">
        <v>99</v>
      </c>
      <c r="AD5" s="4" t="s">
        <v>100</v>
      </c>
      <c r="AE5" s="4" t="s">
        <v>99</v>
      </c>
      <c r="AF5" s="4" t="s">
        <v>99</v>
      </c>
      <c r="AG5" s="4" t="s">
        <v>85</v>
      </c>
      <c r="AH5" s="4" t="s">
        <v>128</v>
      </c>
      <c r="AI5" s="3">
        <v>662</v>
      </c>
      <c r="AJ5" s="4" t="s">
        <v>102</v>
      </c>
      <c r="AK5" s="3">
        <v>0</v>
      </c>
      <c r="AL5" s="3">
        <v>599</v>
      </c>
      <c r="AM5" s="3">
        <v>1261</v>
      </c>
      <c r="AN5" s="4" t="s">
        <v>103</v>
      </c>
      <c r="AO5" s="4" t="s">
        <v>104</v>
      </c>
      <c r="AP5" s="4" t="s">
        <v>105</v>
      </c>
      <c r="AQ5" s="4" t="s">
        <v>106</v>
      </c>
      <c r="AR5" s="3">
        <v>1261</v>
      </c>
      <c r="AS5" s="3">
        <v>0</v>
      </c>
      <c r="AT5" s="3">
        <v>0</v>
      </c>
      <c r="AU5" s="3">
        <v>1261</v>
      </c>
      <c r="AV5" s="3">
        <v>1</v>
      </c>
      <c r="AW5" s="3">
        <v>0</v>
      </c>
      <c r="AX5" s="3">
        <v>1</v>
      </c>
      <c r="AY5" s="3">
        <v>0</v>
      </c>
      <c r="AZ5" s="3">
        <v>3</v>
      </c>
      <c r="BA5" s="3">
        <v>1</v>
      </c>
      <c r="BB5" s="4" t="s">
        <v>99</v>
      </c>
      <c r="BC5" s="3">
        <v>6</v>
      </c>
      <c r="BD5" s="4" t="s">
        <v>108</v>
      </c>
      <c r="BE5" s="3">
        <v>1</v>
      </c>
      <c r="BF5" s="4" t="s">
        <v>99</v>
      </c>
      <c r="BG5" s="4" t="s">
        <v>120</v>
      </c>
      <c r="BH5" s="3">
        <v>1958</v>
      </c>
      <c r="BI5" s="4" t="s">
        <v>134</v>
      </c>
      <c r="BJ5" s="3">
        <v>2</v>
      </c>
      <c r="BK5" s="3">
        <v>433</v>
      </c>
      <c r="BL5" s="4" t="s">
        <v>99</v>
      </c>
      <c r="BM5" s="4" t="s">
        <v>99</v>
      </c>
      <c r="BN5" s="4" t="s">
        <v>105</v>
      </c>
      <c r="BO5" s="3">
        <v>0</v>
      </c>
      <c r="BP5" s="3">
        <v>0</v>
      </c>
      <c r="BQ5" s="3">
        <v>0</v>
      </c>
      <c r="BR5" s="3">
        <v>0</v>
      </c>
      <c r="BS5" s="3">
        <v>288</v>
      </c>
      <c r="BT5" s="3">
        <v>0</v>
      </c>
      <c r="BU5" s="4" t="s">
        <v>85</v>
      </c>
      <c r="BV5" s="4" t="s">
        <v>110</v>
      </c>
      <c r="BW5" s="4" t="s">
        <v>135</v>
      </c>
      <c r="BX5" s="3">
        <v>1400</v>
      </c>
      <c r="BY5" s="3">
        <v>11</v>
      </c>
      <c r="BZ5" s="3">
        <v>2008</v>
      </c>
      <c r="CA5" s="4" t="s">
        <v>111</v>
      </c>
      <c r="CB5" s="4" t="s">
        <v>112</v>
      </c>
      <c r="CC5" s="3">
        <v>163000</v>
      </c>
      <c r="CD5" s="3">
        <v>17.872810000000001</v>
      </c>
    </row>
    <row r="6" spans="1:82" x14ac:dyDescent="0.3">
      <c r="A6" s="3">
        <v>1173</v>
      </c>
      <c r="B6" s="3">
        <v>160</v>
      </c>
      <c r="C6" s="4" t="s">
        <v>136</v>
      </c>
      <c r="D6" s="3">
        <v>35</v>
      </c>
      <c r="E6" s="3">
        <v>4017</v>
      </c>
      <c r="F6" s="4" t="s">
        <v>84</v>
      </c>
      <c r="G6" s="4" t="s">
        <v>84</v>
      </c>
      <c r="H6" s="4" t="s">
        <v>113</v>
      </c>
      <c r="I6" s="4" t="s">
        <v>87</v>
      </c>
      <c r="J6" s="4" t="s">
        <v>88</v>
      </c>
      <c r="K6" s="4" t="s">
        <v>122</v>
      </c>
      <c r="L6" s="4" t="s">
        <v>90</v>
      </c>
      <c r="M6" s="4" t="s">
        <v>137</v>
      </c>
      <c r="N6" s="4" t="s">
        <v>92</v>
      </c>
      <c r="O6" s="4" t="s">
        <v>92</v>
      </c>
      <c r="P6" s="4" t="s">
        <v>138</v>
      </c>
      <c r="Q6" s="4" t="s">
        <v>94</v>
      </c>
      <c r="R6" s="3">
        <v>7</v>
      </c>
      <c r="S6" s="3">
        <v>5</v>
      </c>
      <c r="T6" s="3">
        <v>2006</v>
      </c>
      <c r="U6" s="3">
        <v>2007</v>
      </c>
      <c r="V6" s="4" t="s">
        <v>125</v>
      </c>
      <c r="W6" s="4" t="s">
        <v>96</v>
      </c>
      <c r="X6" s="4" t="s">
        <v>133</v>
      </c>
      <c r="Y6" s="4" t="s">
        <v>133</v>
      </c>
      <c r="Z6" s="4" t="s">
        <v>98</v>
      </c>
      <c r="AA6" s="3">
        <v>0</v>
      </c>
      <c r="AB6" s="4" t="s">
        <v>107</v>
      </c>
      <c r="AC6" s="4" t="s">
        <v>99</v>
      </c>
      <c r="AD6" s="4" t="s">
        <v>118</v>
      </c>
      <c r="AE6" s="4" t="s">
        <v>107</v>
      </c>
      <c r="AF6" s="4" t="s">
        <v>99</v>
      </c>
      <c r="AG6" s="4" t="s">
        <v>85</v>
      </c>
      <c r="AH6" s="4" t="s">
        <v>102</v>
      </c>
      <c r="AI6" s="3">
        <v>0</v>
      </c>
      <c r="AJ6" s="4" t="s">
        <v>102</v>
      </c>
      <c r="AK6" s="3">
        <v>0</v>
      </c>
      <c r="AL6" s="3">
        <v>625</v>
      </c>
      <c r="AM6" s="3">
        <v>625</v>
      </c>
      <c r="AN6" s="4" t="s">
        <v>103</v>
      </c>
      <c r="AO6" s="4" t="s">
        <v>104</v>
      </c>
      <c r="AP6" s="4" t="s">
        <v>105</v>
      </c>
      <c r="AQ6" s="4" t="s">
        <v>106</v>
      </c>
      <c r="AR6" s="3">
        <v>625</v>
      </c>
      <c r="AS6" s="3">
        <v>625</v>
      </c>
      <c r="AT6" s="3">
        <v>0</v>
      </c>
      <c r="AU6" s="3">
        <v>1250</v>
      </c>
      <c r="AV6" s="3">
        <v>0</v>
      </c>
      <c r="AW6" s="3">
        <v>0</v>
      </c>
      <c r="AX6" s="3">
        <v>2</v>
      </c>
      <c r="AY6" s="3">
        <v>1</v>
      </c>
      <c r="AZ6" s="3">
        <v>2</v>
      </c>
      <c r="BA6" s="3">
        <v>1</v>
      </c>
      <c r="BB6" s="4" t="s">
        <v>107</v>
      </c>
      <c r="BC6" s="3">
        <v>5</v>
      </c>
      <c r="BD6" s="4" t="s">
        <v>108</v>
      </c>
      <c r="BE6" s="3">
        <v>0</v>
      </c>
      <c r="BF6" s="4" t="s">
        <v>110</v>
      </c>
      <c r="BG6" s="4" t="s">
        <v>139</v>
      </c>
      <c r="BH6" s="3">
        <v>2006</v>
      </c>
      <c r="BI6" s="4" t="s">
        <v>121</v>
      </c>
      <c r="BJ6" s="3">
        <v>2</v>
      </c>
      <c r="BK6" s="3">
        <v>625</v>
      </c>
      <c r="BL6" s="4" t="s">
        <v>99</v>
      </c>
      <c r="BM6" s="4" t="s">
        <v>99</v>
      </c>
      <c r="BN6" s="4" t="s">
        <v>105</v>
      </c>
      <c r="BO6" s="3">
        <v>0</v>
      </c>
      <c r="BP6" s="3">
        <v>54</v>
      </c>
      <c r="BQ6" s="3">
        <v>0</v>
      </c>
      <c r="BR6" s="3">
        <v>0</v>
      </c>
      <c r="BS6" s="3">
        <v>0</v>
      </c>
      <c r="BT6" s="3">
        <v>0</v>
      </c>
      <c r="BU6" s="4" t="s">
        <v>85</v>
      </c>
      <c r="BV6" s="4" t="s">
        <v>85</v>
      </c>
      <c r="BW6" s="4" t="s">
        <v>110</v>
      </c>
      <c r="BX6" s="3">
        <v>0</v>
      </c>
      <c r="BY6" s="3">
        <v>3</v>
      </c>
      <c r="BZ6" s="3">
        <v>2008</v>
      </c>
      <c r="CA6" s="4" t="s">
        <v>111</v>
      </c>
      <c r="CB6" s="4" t="s">
        <v>112</v>
      </c>
      <c r="CC6" s="3">
        <v>171900</v>
      </c>
      <c r="CD6" s="3">
        <v>42.793129999999998</v>
      </c>
    </row>
    <row r="7" spans="1:82" x14ac:dyDescent="0.3">
      <c r="A7" s="3">
        <v>1174</v>
      </c>
      <c r="B7" s="3">
        <v>50</v>
      </c>
      <c r="C7" s="4" t="s">
        <v>83</v>
      </c>
      <c r="D7" s="3">
        <v>138</v>
      </c>
      <c r="E7" s="3">
        <v>18030</v>
      </c>
      <c r="F7" s="4" t="s">
        <v>84</v>
      </c>
      <c r="G7" s="4" t="s">
        <v>85</v>
      </c>
      <c r="H7" s="4" t="s">
        <v>113</v>
      </c>
      <c r="I7" s="4" t="s">
        <v>140</v>
      </c>
      <c r="J7" s="4" t="s">
        <v>88</v>
      </c>
      <c r="K7" s="4" t="s">
        <v>122</v>
      </c>
      <c r="L7" s="4" t="s">
        <v>90</v>
      </c>
      <c r="M7" s="4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D9" sqref="D9"/>
    </sheetView>
  </sheetViews>
  <sheetFormatPr defaultRowHeight="14.4" x14ac:dyDescent="0.3"/>
  <cols>
    <col min="1" max="1" width="13.6640625" bestFit="1" customWidth="1"/>
    <col min="3" max="3" width="10.44140625" bestFit="1" customWidth="1"/>
  </cols>
  <sheetData>
    <row r="1" spans="1:3" x14ac:dyDescent="0.3">
      <c r="A1" t="s">
        <v>142</v>
      </c>
      <c r="B1" t="s">
        <v>143</v>
      </c>
      <c r="C1" t="s">
        <v>144</v>
      </c>
    </row>
    <row r="2" spans="1:3" x14ac:dyDescent="0.3">
      <c r="A2" t="s">
        <v>3</v>
      </c>
      <c r="B2" t="s">
        <v>145</v>
      </c>
      <c r="C2" s="6"/>
    </row>
    <row r="3" spans="1:3" x14ac:dyDescent="0.3">
      <c r="A3" t="s">
        <v>4</v>
      </c>
      <c r="C3" s="5"/>
    </row>
    <row r="4" spans="1:3" x14ac:dyDescent="0.3">
      <c r="A4" t="s">
        <v>5</v>
      </c>
      <c r="C4" s="5"/>
    </row>
    <row r="5" spans="1:3" x14ac:dyDescent="0.3">
      <c r="A5" t="s">
        <v>1</v>
      </c>
      <c r="C5" s="6"/>
    </row>
    <row r="6" spans="1:3" x14ac:dyDescent="0.3">
      <c r="A6" t="s">
        <v>2</v>
      </c>
      <c r="C6" s="5"/>
    </row>
    <row r="7" spans="1:3" x14ac:dyDescent="0.3">
      <c r="A7" t="s">
        <v>6</v>
      </c>
      <c r="C7" s="6"/>
    </row>
    <row r="8" spans="1:3" x14ac:dyDescent="0.3">
      <c r="A8" t="s">
        <v>7</v>
      </c>
      <c r="C8" s="7"/>
    </row>
    <row r="9" spans="1:3" x14ac:dyDescent="0.3">
      <c r="A9" t="s">
        <v>8</v>
      </c>
      <c r="C9" s="6"/>
    </row>
    <row r="10" spans="1:3" x14ac:dyDescent="0.3">
      <c r="A10" t="s">
        <v>9</v>
      </c>
      <c r="C10" s="6"/>
    </row>
    <row r="11" spans="1:3" x14ac:dyDescent="0.3">
      <c r="A11" t="s">
        <v>10</v>
      </c>
      <c r="C11" s="5"/>
    </row>
    <row r="12" spans="1:3" x14ac:dyDescent="0.3">
      <c r="A12" t="s">
        <v>11</v>
      </c>
      <c r="C12" s="6"/>
    </row>
    <row r="13" spans="1:3" x14ac:dyDescent="0.3">
      <c r="A13" t="s">
        <v>12</v>
      </c>
      <c r="C13" s="5"/>
    </row>
    <row r="14" spans="1:3" x14ac:dyDescent="0.3">
      <c r="A14" t="s">
        <v>13</v>
      </c>
      <c r="C14" s="5"/>
    </row>
    <row r="15" spans="1:3" x14ac:dyDescent="0.3">
      <c r="A15" t="s">
        <v>14</v>
      </c>
      <c r="C15" s="6"/>
    </row>
    <row r="16" spans="1:3" x14ac:dyDescent="0.3">
      <c r="A16" t="s">
        <v>15</v>
      </c>
      <c r="C16" s="6"/>
    </row>
    <row r="17" spans="1:3" x14ac:dyDescent="0.3">
      <c r="A17" t="s">
        <v>16</v>
      </c>
      <c r="C17" s="5"/>
    </row>
    <row r="18" spans="1:3" x14ac:dyDescent="0.3">
      <c r="A18" t="s">
        <v>17</v>
      </c>
      <c r="C18" s="5"/>
    </row>
    <row r="19" spans="1:3" x14ac:dyDescent="0.3">
      <c r="A19" t="s">
        <v>18</v>
      </c>
      <c r="C19" s="5"/>
    </row>
    <row r="20" spans="1:3" x14ac:dyDescent="0.3">
      <c r="A20" t="s">
        <v>19</v>
      </c>
      <c r="C20" s="6"/>
    </row>
    <row r="21" spans="1:3" x14ac:dyDescent="0.3">
      <c r="A21" t="s">
        <v>20</v>
      </c>
      <c r="C21" s="6"/>
    </row>
    <row r="22" spans="1:3" x14ac:dyDescent="0.3">
      <c r="A22" t="s">
        <v>21</v>
      </c>
      <c r="C22" s="5"/>
    </row>
    <row r="23" spans="1:3" x14ac:dyDescent="0.3">
      <c r="A23" t="s">
        <v>22</v>
      </c>
      <c r="C23" s="6"/>
    </row>
    <row r="24" spans="1:3" x14ac:dyDescent="0.3">
      <c r="A24" t="s">
        <v>23</v>
      </c>
      <c r="C24" s="7"/>
    </row>
    <row r="25" spans="1:3" x14ac:dyDescent="0.3">
      <c r="A25" t="s">
        <v>24</v>
      </c>
      <c r="C25" s="5"/>
    </row>
    <row r="26" spans="1:3" x14ac:dyDescent="0.3">
      <c r="A26" t="s">
        <v>25</v>
      </c>
      <c r="C26" s="6"/>
    </row>
    <row r="27" spans="1:3" x14ac:dyDescent="0.3">
      <c r="A27" t="s">
        <v>26</v>
      </c>
      <c r="C27" s="5"/>
    </row>
    <row r="28" spans="1:3" x14ac:dyDescent="0.3">
      <c r="A28" t="s">
        <v>27</v>
      </c>
      <c r="C28" s="5"/>
    </row>
    <row r="29" spans="1:3" x14ac:dyDescent="0.3">
      <c r="A29" t="s">
        <v>28</v>
      </c>
      <c r="C29" s="5"/>
    </row>
    <row r="30" spans="1:3" x14ac:dyDescent="0.3">
      <c r="A30" t="s">
        <v>29</v>
      </c>
      <c r="C30" s="7"/>
    </row>
    <row r="31" spans="1:3" x14ac:dyDescent="0.3">
      <c r="A31" t="s">
        <v>30</v>
      </c>
      <c r="C31" s="6"/>
    </row>
    <row r="32" spans="1:3" x14ac:dyDescent="0.3">
      <c r="A32" t="s">
        <v>31</v>
      </c>
      <c r="C32" s="5"/>
    </row>
    <row r="33" spans="1:3" x14ac:dyDescent="0.3">
      <c r="A33" t="s">
        <v>32</v>
      </c>
      <c r="C33" s="6"/>
    </row>
    <row r="34" spans="1:3" x14ac:dyDescent="0.3">
      <c r="A34" t="s">
        <v>33</v>
      </c>
      <c r="C34" s="6"/>
    </row>
    <row r="35" spans="1:3" x14ac:dyDescent="0.3">
      <c r="A35" t="s">
        <v>34</v>
      </c>
      <c r="C35" s="5"/>
    </row>
    <row r="36" spans="1:3" x14ac:dyDescent="0.3">
      <c r="A36" t="s">
        <v>35</v>
      </c>
      <c r="C36" s="6"/>
    </row>
    <row r="37" spans="1:3" x14ac:dyDescent="0.3">
      <c r="A37" t="s">
        <v>36</v>
      </c>
      <c r="C37" s="5"/>
    </row>
    <row r="38" spans="1:3" x14ac:dyDescent="0.3">
      <c r="A38" t="s">
        <v>37</v>
      </c>
      <c r="C38" s="5"/>
    </row>
    <row r="39" spans="1:3" x14ac:dyDescent="0.3">
      <c r="A39" t="s">
        <v>38</v>
      </c>
      <c r="C39" s="5"/>
    </row>
    <row r="40" spans="1:3" x14ac:dyDescent="0.3">
      <c r="A40" t="s">
        <v>39</v>
      </c>
      <c r="C40" s="5"/>
    </row>
    <row r="41" spans="1:3" x14ac:dyDescent="0.3">
      <c r="A41" t="s">
        <v>40</v>
      </c>
      <c r="C41" s="5"/>
    </row>
    <row r="42" spans="1:3" x14ac:dyDescent="0.3">
      <c r="A42" t="s">
        <v>41</v>
      </c>
      <c r="C42" s="5"/>
    </row>
    <row r="43" spans="1:3" x14ac:dyDescent="0.3">
      <c r="A43" t="s">
        <v>42</v>
      </c>
      <c r="C43" s="6"/>
    </row>
    <row r="44" spans="1:3" x14ac:dyDescent="0.3">
      <c r="A44" t="s">
        <v>43</v>
      </c>
      <c r="C44" s="6"/>
    </row>
    <row r="45" spans="1:3" x14ac:dyDescent="0.3">
      <c r="A45" t="s">
        <v>44</v>
      </c>
      <c r="C45" s="6"/>
    </row>
    <row r="46" spans="1:3" x14ac:dyDescent="0.3">
      <c r="A46" t="s">
        <v>45</v>
      </c>
      <c r="C46" s="5"/>
    </row>
    <row r="47" spans="1:3" x14ac:dyDescent="0.3">
      <c r="A47" t="s">
        <v>46</v>
      </c>
      <c r="C47" s="5"/>
    </row>
    <row r="48" spans="1:3" x14ac:dyDescent="0.3">
      <c r="A48" t="s">
        <v>47</v>
      </c>
      <c r="C48" s="5"/>
    </row>
    <row r="49" spans="1:3" x14ac:dyDescent="0.3">
      <c r="A49" t="s">
        <v>48</v>
      </c>
      <c r="C49" s="6"/>
    </row>
    <row r="50" spans="1:3" x14ac:dyDescent="0.3">
      <c r="A50" t="s">
        <v>49</v>
      </c>
      <c r="C50" s="6"/>
    </row>
    <row r="51" spans="1:3" x14ac:dyDescent="0.3">
      <c r="A51" t="s">
        <v>50</v>
      </c>
      <c r="C51" s="5"/>
    </row>
    <row r="52" spans="1:3" x14ac:dyDescent="0.3">
      <c r="A52" t="s">
        <v>51</v>
      </c>
      <c r="C52" s="6"/>
    </row>
    <row r="53" spans="1:3" x14ac:dyDescent="0.3">
      <c r="A53" t="s">
        <v>52</v>
      </c>
      <c r="C53" s="5"/>
    </row>
    <row r="54" spans="1:3" x14ac:dyDescent="0.3">
      <c r="A54" t="s">
        <v>53</v>
      </c>
      <c r="C54" s="6"/>
    </row>
    <row r="55" spans="1:3" x14ac:dyDescent="0.3">
      <c r="A55" t="s">
        <v>54</v>
      </c>
      <c r="C55" s="5"/>
    </row>
    <row r="56" spans="1:3" x14ac:dyDescent="0.3">
      <c r="A56" t="s">
        <v>55</v>
      </c>
      <c r="C56" s="5"/>
    </row>
    <row r="57" spans="1:3" x14ac:dyDescent="0.3">
      <c r="A57" t="s">
        <v>56</v>
      </c>
      <c r="C57" s="6"/>
    </row>
    <row r="58" spans="1:3" x14ac:dyDescent="0.3">
      <c r="A58" t="s">
        <v>57</v>
      </c>
      <c r="C58" s="5"/>
    </row>
    <row r="59" spans="1:3" x14ac:dyDescent="0.3">
      <c r="A59" t="s">
        <v>58</v>
      </c>
      <c r="C59" s="6"/>
    </row>
    <row r="60" spans="1:3" x14ac:dyDescent="0.3">
      <c r="A60" t="s">
        <v>59</v>
      </c>
      <c r="C60" s="5"/>
    </row>
    <row r="61" spans="1:3" x14ac:dyDescent="0.3">
      <c r="A61" t="s">
        <v>60</v>
      </c>
      <c r="C61" s="5"/>
    </row>
    <row r="62" spans="1:3" x14ac:dyDescent="0.3">
      <c r="A62" t="s">
        <v>61</v>
      </c>
      <c r="C62" s="5"/>
    </row>
    <row r="63" spans="1:3" x14ac:dyDescent="0.3">
      <c r="A63" t="s">
        <v>62</v>
      </c>
      <c r="C63" s="6"/>
    </row>
    <row r="64" spans="1:3" x14ac:dyDescent="0.3">
      <c r="A64" t="s">
        <v>63</v>
      </c>
      <c r="C64" s="5"/>
    </row>
    <row r="65" spans="1:3" x14ac:dyDescent="0.3">
      <c r="A65" t="s">
        <v>64</v>
      </c>
      <c r="C65" s="6"/>
    </row>
    <row r="66" spans="1:3" x14ac:dyDescent="0.3">
      <c r="A66" t="s">
        <v>65</v>
      </c>
      <c r="C66" s="6"/>
    </row>
    <row r="67" spans="1:3" x14ac:dyDescent="0.3">
      <c r="A67" t="s">
        <v>66</v>
      </c>
      <c r="C67" s="5"/>
    </row>
    <row r="68" spans="1:3" x14ac:dyDescent="0.3">
      <c r="A68" t="s">
        <v>67</v>
      </c>
      <c r="C68" s="5"/>
    </row>
    <row r="69" spans="1:3" x14ac:dyDescent="0.3">
      <c r="A69" t="s">
        <v>68</v>
      </c>
      <c r="C69" s="5"/>
    </row>
    <row r="70" spans="1:3" x14ac:dyDescent="0.3">
      <c r="A70" t="s">
        <v>69</v>
      </c>
      <c r="C70" s="6"/>
    </row>
    <row r="71" spans="1:3" x14ac:dyDescent="0.3">
      <c r="A71" t="s">
        <v>70</v>
      </c>
      <c r="C71" s="5"/>
    </row>
    <row r="72" spans="1:3" x14ac:dyDescent="0.3">
      <c r="A72" t="s">
        <v>71</v>
      </c>
      <c r="C72" s="5"/>
    </row>
    <row r="73" spans="1:3" x14ac:dyDescent="0.3">
      <c r="A73" t="s">
        <v>72</v>
      </c>
      <c r="C73" s="6"/>
    </row>
    <row r="74" spans="1:3" x14ac:dyDescent="0.3">
      <c r="A74" t="s">
        <v>73</v>
      </c>
      <c r="C74" s="6"/>
    </row>
    <row r="75" spans="1:3" x14ac:dyDescent="0.3">
      <c r="A75" t="s">
        <v>74</v>
      </c>
      <c r="C75" s="6"/>
    </row>
    <row r="76" spans="1:3" x14ac:dyDescent="0.3">
      <c r="A76" t="s">
        <v>75</v>
      </c>
      <c r="C76" s="6"/>
    </row>
    <row r="77" spans="1:3" x14ac:dyDescent="0.3">
      <c r="A77" t="s">
        <v>76</v>
      </c>
      <c r="C77" s="6"/>
    </row>
    <row r="78" spans="1:3" x14ac:dyDescent="0.3">
      <c r="A78" t="s">
        <v>77</v>
      </c>
      <c r="C78" s="6"/>
    </row>
    <row r="79" spans="1:3" x14ac:dyDescent="0.3">
      <c r="A79" t="s">
        <v>78</v>
      </c>
      <c r="C79" s="5"/>
    </row>
    <row r="80" spans="1:3" x14ac:dyDescent="0.3">
      <c r="A80" t="s">
        <v>79</v>
      </c>
      <c r="C80" s="5"/>
    </row>
    <row r="81" spans="1:3" x14ac:dyDescent="0.3">
      <c r="A81" t="s">
        <v>80</v>
      </c>
      <c r="C81" s="6"/>
    </row>
    <row r="82" spans="1:3" x14ac:dyDescent="0.3">
      <c r="A82" t="s">
        <v>81</v>
      </c>
    </row>
    <row r="83" spans="1:3" x14ac:dyDescent="0.3">
      <c r="A83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selection activeCell="E6" sqref="E6"/>
    </sheetView>
  </sheetViews>
  <sheetFormatPr defaultRowHeight="14.4" x14ac:dyDescent="0.3"/>
  <cols>
    <col min="1" max="1" width="12.5546875" bestFit="1" customWidth="1"/>
    <col min="9" max="9" width="24.21875" bestFit="1" customWidth="1"/>
  </cols>
  <sheetData>
    <row r="1" spans="1:9" x14ac:dyDescent="0.3">
      <c r="A1" t="s">
        <v>28</v>
      </c>
      <c r="B1" t="s">
        <v>104</v>
      </c>
      <c r="C1" t="s">
        <v>107</v>
      </c>
      <c r="D1" t="s">
        <v>99</v>
      </c>
      <c r="E1" t="s">
        <v>150</v>
      </c>
      <c r="F1" t="s">
        <v>129</v>
      </c>
      <c r="I1" t="str">
        <f>A1&amp;" = ifelse("&amp;A1&amp;" == '"&amp;B1&amp;"', 5, ifelse("&amp;A1&amp;" == '"&amp;C1&amp;"', 4, ifelse("&amp;A1&amp;" == '"&amp;D1&amp;"',  3, ifelse("&amp;A1&amp;" == '"&amp;E1&amp;"', 2, ifelse('"&amp;A1&amp;" == "&amp;F1&amp;"', 1, 0)))))"</f>
        <v>ExterQual = ifelse(ExterQual == 'Ex', 5, ifelse(ExterQual == 'Gd', 4, ifelse(ExterQual == 'TA',  3, ifelse(ExterQual == 'Fa', 2, ifelse('ExterQual == Po', 1, 0)))))</v>
      </c>
    </row>
    <row r="2" spans="1:9" x14ac:dyDescent="0.3">
      <c r="A2" t="s">
        <v>29</v>
      </c>
      <c r="B2" t="s">
        <v>104</v>
      </c>
      <c r="C2" t="s">
        <v>107</v>
      </c>
      <c r="D2" t="s">
        <v>99</v>
      </c>
      <c r="E2" t="s">
        <v>150</v>
      </c>
      <c r="F2" t="s">
        <v>129</v>
      </c>
      <c r="I2" t="str">
        <f t="shared" ref="I2:I17" si="0">A2&amp;" = ifelse("&amp;A2&amp;" == '"&amp;B2&amp;"', 5, ifelse("&amp;A2&amp;" == '"&amp;C2&amp;"', 4, ifelse("&amp;A2&amp;" == '"&amp;D2&amp;"',  3, ifelse("&amp;A2&amp;" == '"&amp;E2&amp;"', 2, ifelse('"&amp;A2&amp;" == "&amp;F2&amp;"', 1, 0)))))"</f>
        <v>ExterCond = ifelse(ExterCond == 'Ex', 5, ifelse(ExterCond == 'Gd', 4, ifelse(ExterCond == 'TA',  3, ifelse(ExterCond == 'Fa', 2, ifelse('ExterCond == Po', 1, 0)))))</v>
      </c>
    </row>
    <row r="3" spans="1:9" x14ac:dyDescent="0.3">
      <c r="A3" t="s">
        <v>31</v>
      </c>
      <c r="B3" t="s">
        <v>104</v>
      </c>
      <c r="C3" t="s">
        <v>107</v>
      </c>
      <c r="D3" t="s">
        <v>99</v>
      </c>
      <c r="E3" t="s">
        <v>150</v>
      </c>
      <c r="F3" t="s">
        <v>129</v>
      </c>
      <c r="G3" t="s">
        <v>85</v>
      </c>
      <c r="I3" t="str">
        <f t="shared" si="0"/>
        <v>BsmtQual = ifelse(BsmtQual == 'Ex', 5, ifelse(BsmtQual == 'Gd', 4, ifelse(BsmtQual == 'TA',  3, ifelse(BsmtQual == 'Fa', 2, ifelse('BsmtQual == Po', 1, 0)))))</v>
      </c>
    </row>
    <row r="4" spans="1:9" x14ac:dyDescent="0.3">
      <c r="A4" t="s">
        <v>32</v>
      </c>
      <c r="B4" t="s">
        <v>104</v>
      </c>
      <c r="C4" t="s">
        <v>107</v>
      </c>
      <c r="D4" t="s">
        <v>99</v>
      </c>
      <c r="E4" t="s">
        <v>150</v>
      </c>
      <c r="F4" t="s">
        <v>129</v>
      </c>
      <c r="G4" t="s">
        <v>85</v>
      </c>
      <c r="I4" t="str">
        <f t="shared" si="0"/>
        <v>BsmtCond = ifelse(BsmtCond == 'Ex', 5, ifelse(BsmtCond == 'Gd', 4, ifelse(BsmtCond == 'TA',  3, ifelse(BsmtCond == 'Fa', 2, ifelse('BsmtCond == Po', 1, 0)))))</v>
      </c>
    </row>
    <row r="5" spans="1:9" x14ac:dyDescent="0.3">
      <c r="A5" t="s">
        <v>41</v>
      </c>
      <c r="B5" t="s">
        <v>104</v>
      </c>
      <c r="C5" t="s">
        <v>107</v>
      </c>
      <c r="D5" t="s">
        <v>99</v>
      </c>
      <c r="E5" t="s">
        <v>150</v>
      </c>
      <c r="F5" t="s">
        <v>129</v>
      </c>
      <c r="I5" t="str">
        <f t="shared" si="0"/>
        <v>HeatingQC = ifelse(HeatingQC == 'Ex', 5, ifelse(HeatingQC == 'Gd', 4, ifelse(HeatingQC == 'TA',  3, ifelse(HeatingQC == 'Fa', 2, ifelse('HeatingQC == Po', 1, 0)))))</v>
      </c>
    </row>
    <row r="6" spans="1:9" x14ac:dyDescent="0.3">
      <c r="A6" t="s">
        <v>54</v>
      </c>
      <c r="B6" t="s">
        <v>104</v>
      </c>
      <c r="C6" t="s">
        <v>107</v>
      </c>
      <c r="D6" t="s">
        <v>99</v>
      </c>
      <c r="E6" t="s">
        <v>150</v>
      </c>
      <c r="F6" t="s">
        <v>129</v>
      </c>
      <c r="I6" t="str">
        <f t="shared" si="0"/>
        <v>KitchenQual = ifelse(KitchenQual == 'Ex', 5, ifelse(KitchenQual == 'Gd', 4, ifelse(KitchenQual == 'TA',  3, ifelse(KitchenQual == 'Fa', 2, ifelse('KitchenQual == Po', 1, 0)))))</v>
      </c>
    </row>
    <row r="7" spans="1:9" x14ac:dyDescent="0.3">
      <c r="A7" t="s">
        <v>58</v>
      </c>
      <c r="B7" t="s">
        <v>104</v>
      </c>
      <c r="C7" t="s">
        <v>107</v>
      </c>
      <c r="D7" t="s">
        <v>99</v>
      </c>
      <c r="E7" t="s">
        <v>150</v>
      </c>
      <c r="F7" t="s">
        <v>129</v>
      </c>
      <c r="G7" t="s">
        <v>85</v>
      </c>
      <c r="I7" t="str">
        <f t="shared" si="0"/>
        <v>FireplaceQu = ifelse(FireplaceQu == 'Ex', 5, ifelse(FireplaceQu == 'Gd', 4, ifelse(FireplaceQu == 'TA',  3, ifelse(FireplaceQu == 'Fa', 2, ifelse('FireplaceQu == Po', 1, 0)))))</v>
      </c>
    </row>
    <row r="8" spans="1:9" x14ac:dyDescent="0.3">
      <c r="A8" t="s">
        <v>64</v>
      </c>
      <c r="B8" t="s">
        <v>104</v>
      </c>
      <c r="C8" t="s">
        <v>107</v>
      </c>
      <c r="D8" t="s">
        <v>99</v>
      </c>
      <c r="E8" t="s">
        <v>150</v>
      </c>
      <c r="F8" t="s">
        <v>129</v>
      </c>
      <c r="G8" t="s">
        <v>85</v>
      </c>
      <c r="I8" t="str">
        <f t="shared" si="0"/>
        <v>GarageQual = ifelse(GarageQual == 'Ex', 5, ifelse(GarageQual == 'Gd', 4, ifelse(GarageQual == 'TA',  3, ifelse(GarageQual == 'Fa', 2, ifelse('GarageQual == Po', 1, 0)))))</v>
      </c>
    </row>
    <row r="9" spans="1:9" x14ac:dyDescent="0.3">
      <c r="A9" t="s">
        <v>65</v>
      </c>
      <c r="B9" t="s">
        <v>104</v>
      </c>
      <c r="C9" t="s">
        <v>107</v>
      </c>
      <c r="D9" t="s">
        <v>99</v>
      </c>
      <c r="E9" t="s">
        <v>150</v>
      </c>
      <c r="F9" t="s">
        <v>129</v>
      </c>
      <c r="G9" t="s">
        <v>85</v>
      </c>
      <c r="I9" t="str">
        <f t="shared" si="0"/>
        <v>GarageCond = ifelse(GarageCond == 'Ex', 5, ifelse(GarageCond == 'Gd', 4, ifelse(GarageCond == 'TA',  3, ifelse(GarageCond == 'Fa', 2, ifelse('GarageCond == Po', 1, 0)))))</v>
      </c>
    </row>
    <row r="10" spans="1:9" x14ac:dyDescent="0.3">
      <c r="A10" t="s">
        <v>73</v>
      </c>
      <c r="B10" t="s">
        <v>104</v>
      </c>
      <c r="C10" t="s">
        <v>107</v>
      </c>
      <c r="D10" t="s">
        <v>99</v>
      </c>
      <c r="E10" t="s">
        <v>150</v>
      </c>
      <c r="F10" t="s">
        <v>85</v>
      </c>
      <c r="I10" t="str">
        <f t="shared" si="0"/>
        <v>PoolQC = ifelse(PoolQC == 'Ex', 5, ifelse(PoolQC == 'Gd', 4, ifelse(PoolQC == 'TA',  3, ifelse(PoolQC == 'Fa', 2, ifelse('PoolQC == No', 1, 0)))))</v>
      </c>
    </row>
    <row r="11" spans="1:9" x14ac:dyDescent="0.3">
      <c r="A11" t="s">
        <v>61</v>
      </c>
      <c r="B11" t="s">
        <v>121</v>
      </c>
      <c r="C11" t="s">
        <v>134</v>
      </c>
      <c r="D11" t="s">
        <v>102</v>
      </c>
      <c r="E11" t="s">
        <v>85</v>
      </c>
      <c r="I11" t="str">
        <f t="shared" si="0"/>
        <v>GarageFinish = ifelse(GarageFinish == 'Fin', 5, ifelse(GarageFinish == 'RFn', 4, ifelse(GarageFinish == 'Unf',  3, ifelse(GarageFinish == 'No', 2, ifelse('GarageFinish == ', 1, 0)))))</v>
      </c>
    </row>
    <row r="12" spans="1:9" x14ac:dyDescent="0.3">
      <c r="A12" t="s">
        <v>33</v>
      </c>
      <c r="B12" t="s">
        <v>107</v>
      </c>
      <c r="C12" t="s">
        <v>127</v>
      </c>
      <c r="D12" t="s">
        <v>151</v>
      </c>
      <c r="E12" t="s">
        <v>85</v>
      </c>
      <c r="I12" t="str">
        <f t="shared" si="0"/>
        <v>BsmtExposure = ifelse(BsmtExposure == 'Gd', 5, ifelse(BsmtExposure == 'Av', 4, ifelse(BsmtExposure == 'Mn',  3, ifelse(BsmtExposure == 'No', 2, ifelse('BsmtExposure == ', 1, 0)))))</v>
      </c>
    </row>
    <row r="13" spans="1:9" x14ac:dyDescent="0.3">
      <c r="A13" t="s">
        <v>34</v>
      </c>
      <c r="B13" t="s">
        <v>119</v>
      </c>
      <c r="C13" t="s">
        <v>128</v>
      </c>
      <c r="D13" t="s">
        <v>152</v>
      </c>
      <c r="E13" t="s">
        <v>101</v>
      </c>
      <c r="F13" t="s">
        <v>153</v>
      </c>
      <c r="G13" t="s">
        <v>102</v>
      </c>
      <c r="H13" t="s">
        <v>85</v>
      </c>
      <c r="I13" t="str">
        <f t="shared" si="0"/>
        <v>BsmtFinType1 = ifelse(BsmtFinType1 == 'GLQ', 5, ifelse(BsmtFinType1 == 'ALQ', 4, ifelse(BsmtFinType1 == 'BLQ',  3, ifelse(BsmtFinType1 == 'Rec', 2, ifelse('BsmtFinType1 == LwQ', 1, 0)))))</v>
      </c>
    </row>
    <row r="14" spans="1:9" x14ac:dyDescent="0.3">
      <c r="A14" t="s">
        <v>36</v>
      </c>
      <c r="B14" t="s">
        <v>119</v>
      </c>
      <c r="C14" t="s">
        <v>128</v>
      </c>
      <c r="D14" t="s">
        <v>152</v>
      </c>
      <c r="E14" t="s">
        <v>101</v>
      </c>
      <c r="F14" t="s">
        <v>153</v>
      </c>
      <c r="G14" t="s">
        <v>102</v>
      </c>
      <c r="H14" t="s">
        <v>85</v>
      </c>
      <c r="I14" t="str">
        <f t="shared" si="0"/>
        <v>BsmtFinType2 = ifelse(BsmtFinType2 == 'GLQ', 5, ifelse(BsmtFinType2 == 'ALQ', 4, ifelse(BsmtFinType2 == 'BLQ',  3, ifelse(BsmtFinType2 == 'Rec', 2, ifelse('BsmtFinType2 == LwQ', 1, 0)))))</v>
      </c>
    </row>
    <row r="15" spans="1:9" x14ac:dyDescent="0.3">
      <c r="A15" t="s">
        <v>12</v>
      </c>
      <c r="B15" t="s">
        <v>90</v>
      </c>
      <c r="C15" t="s">
        <v>148</v>
      </c>
      <c r="D15" t="s">
        <v>149</v>
      </c>
      <c r="I15" t="str">
        <f t="shared" si="0"/>
        <v>LandSlope = ifelse(LandSlope == 'Gtl', 5, ifelse(LandSlope == 'Mod', 4, ifelse(LandSlope == 'Sev',  3, ifelse(LandSlope == '', 2, ifelse('LandSlope == ', 1, 0)))))</v>
      </c>
    </row>
    <row r="16" spans="1:9" x14ac:dyDescent="0.3">
      <c r="A16" t="s">
        <v>42</v>
      </c>
      <c r="B16" t="s">
        <v>154</v>
      </c>
      <c r="C16" t="s">
        <v>105</v>
      </c>
      <c r="I16" t="str">
        <f t="shared" si="0"/>
        <v>CentralAir = ifelse(CentralAir == 'N', 5, ifelse(CentralAir == 'Y', 4, ifelse(CentralAir == '',  3, ifelse(CentralAir == '', 2, ifelse('CentralAir == ', 1, 0)))))</v>
      </c>
    </row>
    <row r="17" spans="1:9" x14ac:dyDescent="0.3">
      <c r="A17" t="s">
        <v>8</v>
      </c>
      <c r="B17" t="s">
        <v>86</v>
      </c>
      <c r="C17" t="s">
        <v>113</v>
      </c>
      <c r="D17" t="s">
        <v>146</v>
      </c>
      <c r="E17" t="s">
        <v>147</v>
      </c>
      <c r="I17" t="str">
        <f t="shared" si="0"/>
        <v>LotShape = ifelse(LotShape == 'Reg', 5, ifelse(LotShape == 'IR1', 4, ifelse(LotShape == 'IR2',  3, ifelse(LotShape == 'IR3', 2, ifelse('LotShape == ', 1, 0)))))</v>
      </c>
    </row>
    <row r="18" spans="1:9" x14ac:dyDescent="0.3">
      <c r="I18" t="str">
        <f>"total$"&amp;A1&amp;" = as.numeric(total$"&amp;A1&amp;")"</f>
        <v>total$ExterQual = as.numeric(total$ExterQual)</v>
      </c>
    </row>
    <row r="19" spans="1:9" x14ac:dyDescent="0.3">
      <c r="I19" t="str">
        <f t="shared" ref="I19:I82" si="1">"total$"&amp;A2&amp;" = as.numeric(total$"&amp;A2&amp;")"</f>
        <v>total$ExterCond = as.numeric(total$ExterCond)</v>
      </c>
    </row>
    <row r="20" spans="1:9" x14ac:dyDescent="0.3">
      <c r="I20" t="str">
        <f t="shared" si="1"/>
        <v>total$BsmtQual = as.numeric(total$BsmtQual)</v>
      </c>
    </row>
    <row r="21" spans="1:9" x14ac:dyDescent="0.3">
      <c r="I21" t="str">
        <f t="shared" si="1"/>
        <v>total$BsmtCond = as.numeric(total$BsmtCond)</v>
      </c>
    </row>
    <row r="22" spans="1:9" x14ac:dyDescent="0.3">
      <c r="I22" t="str">
        <f t="shared" si="1"/>
        <v>total$HeatingQC = as.numeric(total$HeatingQC)</v>
      </c>
    </row>
    <row r="23" spans="1:9" x14ac:dyDescent="0.3">
      <c r="I23" t="str">
        <f t="shared" si="1"/>
        <v>total$KitchenQual = as.numeric(total$KitchenQual)</v>
      </c>
    </row>
    <row r="24" spans="1:9" x14ac:dyDescent="0.3">
      <c r="I24" t="str">
        <f t="shared" si="1"/>
        <v>total$FireplaceQu = as.numeric(total$FireplaceQu)</v>
      </c>
    </row>
    <row r="25" spans="1:9" x14ac:dyDescent="0.3">
      <c r="I25" t="str">
        <f t="shared" si="1"/>
        <v>total$GarageQual = as.numeric(total$GarageQual)</v>
      </c>
    </row>
    <row r="26" spans="1:9" x14ac:dyDescent="0.3">
      <c r="I26" t="str">
        <f t="shared" si="1"/>
        <v>total$GarageCond = as.numeric(total$GarageCond)</v>
      </c>
    </row>
    <row r="27" spans="1:9" x14ac:dyDescent="0.3">
      <c r="I27" t="str">
        <f t="shared" si="1"/>
        <v>total$PoolQC = as.numeric(total$PoolQC)</v>
      </c>
    </row>
    <row r="28" spans="1:9" x14ac:dyDescent="0.3">
      <c r="I28" t="str">
        <f t="shared" si="1"/>
        <v>total$GarageFinish = as.numeric(total$GarageFinish)</v>
      </c>
    </row>
    <row r="29" spans="1:9" x14ac:dyDescent="0.3">
      <c r="I29" t="str">
        <f t="shared" si="1"/>
        <v>total$BsmtExposure = as.numeric(total$BsmtExposure)</v>
      </c>
    </row>
    <row r="30" spans="1:9" x14ac:dyDescent="0.3">
      <c r="I30" t="str">
        <f t="shared" si="1"/>
        <v>total$BsmtFinType1 = as.numeric(total$BsmtFinType1)</v>
      </c>
    </row>
    <row r="31" spans="1:9" x14ac:dyDescent="0.3">
      <c r="I31" t="str">
        <f t="shared" si="1"/>
        <v>total$BsmtFinType2 = as.numeric(total$BsmtFinType2)</v>
      </c>
    </row>
    <row r="32" spans="1:9" x14ac:dyDescent="0.3">
      <c r="I32" t="str">
        <f t="shared" si="1"/>
        <v>total$LandSlope = as.numeric(total$LandSlope)</v>
      </c>
    </row>
    <row r="33" spans="9:9" x14ac:dyDescent="0.3">
      <c r="I33" t="str">
        <f t="shared" si="1"/>
        <v>total$CentralAir = as.numeric(total$CentralAir)</v>
      </c>
    </row>
    <row r="34" spans="9:9" x14ac:dyDescent="0.3">
      <c r="I34" t="str">
        <f t="shared" si="1"/>
        <v>total$LotShape = as.numeric(total$LotShape)</v>
      </c>
    </row>
    <row r="35" spans="9:9" x14ac:dyDescent="0.3">
      <c r="I35" t="str">
        <f t="shared" si="1"/>
        <v>total$ = as.numeric(total$)</v>
      </c>
    </row>
    <row r="36" spans="9:9" x14ac:dyDescent="0.3">
      <c r="I36" t="str">
        <f t="shared" si="1"/>
        <v>total$ = as.numeric(total$)</v>
      </c>
    </row>
    <row r="37" spans="9:9" x14ac:dyDescent="0.3">
      <c r="I37" t="str">
        <f t="shared" si="1"/>
        <v>total$ = as.numeric(total$)</v>
      </c>
    </row>
    <row r="38" spans="9:9" x14ac:dyDescent="0.3">
      <c r="I38" t="str">
        <f t="shared" si="1"/>
        <v>total$ = as.numeric(total$)</v>
      </c>
    </row>
    <row r="39" spans="9:9" x14ac:dyDescent="0.3">
      <c r="I39" t="str">
        <f t="shared" si="1"/>
        <v>total$ = as.numeric(total$)</v>
      </c>
    </row>
    <row r="40" spans="9:9" x14ac:dyDescent="0.3">
      <c r="I40" t="str">
        <f t="shared" si="1"/>
        <v>total$ = as.numeric(total$)</v>
      </c>
    </row>
    <row r="41" spans="9:9" x14ac:dyDescent="0.3">
      <c r="I41" t="str">
        <f t="shared" si="1"/>
        <v>total$ = as.numeric(total$)</v>
      </c>
    </row>
    <row r="42" spans="9:9" x14ac:dyDescent="0.3">
      <c r="I42" t="str">
        <f t="shared" si="1"/>
        <v>total$ = as.numeric(total$)</v>
      </c>
    </row>
    <row r="43" spans="9:9" x14ac:dyDescent="0.3">
      <c r="I43" t="str">
        <f t="shared" si="1"/>
        <v>total$ = as.numeric(total$)</v>
      </c>
    </row>
    <row r="44" spans="9:9" x14ac:dyDescent="0.3">
      <c r="I44" t="str">
        <f t="shared" si="1"/>
        <v>total$ = as.numeric(total$)</v>
      </c>
    </row>
    <row r="45" spans="9:9" x14ac:dyDescent="0.3">
      <c r="I45" t="str">
        <f t="shared" si="1"/>
        <v>total$ = as.numeric(total$)</v>
      </c>
    </row>
    <row r="46" spans="9:9" x14ac:dyDescent="0.3">
      <c r="I46" t="str">
        <f t="shared" si="1"/>
        <v>total$ = as.numeric(total$)</v>
      </c>
    </row>
    <row r="47" spans="9:9" x14ac:dyDescent="0.3">
      <c r="I47" t="str">
        <f t="shared" si="1"/>
        <v>total$ = as.numeric(total$)</v>
      </c>
    </row>
    <row r="48" spans="9:9" x14ac:dyDescent="0.3">
      <c r="I48" t="str">
        <f t="shared" si="1"/>
        <v>total$ = as.numeric(total$)</v>
      </c>
    </row>
    <row r="49" spans="9:9" x14ac:dyDescent="0.3">
      <c r="I49" t="str">
        <f t="shared" si="1"/>
        <v>total$ = as.numeric(total$)</v>
      </c>
    </row>
    <row r="50" spans="9:9" x14ac:dyDescent="0.3">
      <c r="I50" t="str">
        <f t="shared" si="1"/>
        <v>total$ = as.numeric(total$)</v>
      </c>
    </row>
    <row r="51" spans="9:9" x14ac:dyDescent="0.3">
      <c r="I51" t="str">
        <f t="shared" si="1"/>
        <v>total$ = as.numeric(total$)</v>
      </c>
    </row>
    <row r="52" spans="9:9" x14ac:dyDescent="0.3">
      <c r="I52" t="str">
        <f t="shared" si="1"/>
        <v>total$ = as.numeric(total$)</v>
      </c>
    </row>
    <row r="53" spans="9:9" x14ac:dyDescent="0.3">
      <c r="I53" t="str">
        <f t="shared" si="1"/>
        <v>total$ = as.numeric(total$)</v>
      </c>
    </row>
    <row r="54" spans="9:9" x14ac:dyDescent="0.3">
      <c r="I54" t="str">
        <f t="shared" si="1"/>
        <v>total$ = as.numeric(total$)</v>
      </c>
    </row>
    <row r="55" spans="9:9" x14ac:dyDescent="0.3">
      <c r="I55" t="str">
        <f t="shared" si="1"/>
        <v>total$ = as.numeric(total$)</v>
      </c>
    </row>
    <row r="56" spans="9:9" x14ac:dyDescent="0.3">
      <c r="I56" t="str">
        <f t="shared" si="1"/>
        <v>total$ = as.numeric(total$)</v>
      </c>
    </row>
    <row r="57" spans="9:9" x14ac:dyDescent="0.3">
      <c r="I57" t="str">
        <f t="shared" si="1"/>
        <v>total$ = as.numeric(total$)</v>
      </c>
    </row>
    <row r="58" spans="9:9" x14ac:dyDescent="0.3">
      <c r="I58" t="str">
        <f t="shared" si="1"/>
        <v>total$ = as.numeric(total$)</v>
      </c>
    </row>
    <row r="59" spans="9:9" x14ac:dyDescent="0.3">
      <c r="I59" t="str">
        <f t="shared" si="1"/>
        <v>total$ = as.numeric(total$)</v>
      </c>
    </row>
    <row r="60" spans="9:9" x14ac:dyDescent="0.3">
      <c r="I60" t="str">
        <f t="shared" si="1"/>
        <v>total$ = as.numeric(total$)</v>
      </c>
    </row>
    <row r="61" spans="9:9" x14ac:dyDescent="0.3">
      <c r="I61" t="str">
        <f t="shared" si="1"/>
        <v>total$ = as.numeric(total$)</v>
      </c>
    </row>
    <row r="62" spans="9:9" x14ac:dyDescent="0.3">
      <c r="I62" t="str">
        <f t="shared" si="1"/>
        <v>total$ = as.numeric(total$)</v>
      </c>
    </row>
    <row r="63" spans="9:9" x14ac:dyDescent="0.3">
      <c r="I63" t="str">
        <f t="shared" si="1"/>
        <v>total$ = as.numeric(total$)</v>
      </c>
    </row>
    <row r="64" spans="9:9" x14ac:dyDescent="0.3">
      <c r="I64" t="str">
        <f t="shared" si="1"/>
        <v>total$ = as.numeric(total$)</v>
      </c>
    </row>
    <row r="65" spans="9:9" x14ac:dyDescent="0.3">
      <c r="I65" t="str">
        <f t="shared" si="1"/>
        <v>total$ = as.numeric(total$)</v>
      </c>
    </row>
    <row r="66" spans="9:9" x14ac:dyDescent="0.3">
      <c r="I66" t="str">
        <f t="shared" si="1"/>
        <v>total$ = as.numeric(total$)</v>
      </c>
    </row>
    <row r="67" spans="9:9" x14ac:dyDescent="0.3">
      <c r="I67" t="str">
        <f t="shared" si="1"/>
        <v>total$ = as.numeric(total$)</v>
      </c>
    </row>
    <row r="68" spans="9:9" x14ac:dyDescent="0.3">
      <c r="I68" t="str">
        <f t="shared" si="1"/>
        <v>total$ = as.numeric(total$)</v>
      </c>
    </row>
    <row r="69" spans="9:9" x14ac:dyDescent="0.3">
      <c r="I69" t="str">
        <f t="shared" si="1"/>
        <v>total$ = as.numeric(total$)</v>
      </c>
    </row>
    <row r="70" spans="9:9" x14ac:dyDescent="0.3">
      <c r="I70" t="str">
        <f t="shared" si="1"/>
        <v>total$ = as.numeric(total$)</v>
      </c>
    </row>
    <row r="71" spans="9:9" x14ac:dyDescent="0.3">
      <c r="I71" t="str">
        <f t="shared" si="1"/>
        <v>total$ = as.numeric(total$)</v>
      </c>
    </row>
    <row r="72" spans="9:9" x14ac:dyDescent="0.3">
      <c r="I72" t="str">
        <f t="shared" si="1"/>
        <v>total$ = as.numeric(total$)</v>
      </c>
    </row>
    <row r="73" spans="9:9" x14ac:dyDescent="0.3">
      <c r="I73" t="str">
        <f t="shared" si="1"/>
        <v>total$ = as.numeric(total$)</v>
      </c>
    </row>
    <row r="74" spans="9:9" x14ac:dyDescent="0.3">
      <c r="I74" t="str">
        <f t="shared" si="1"/>
        <v>total$ = as.numeric(total$)</v>
      </c>
    </row>
    <row r="75" spans="9:9" x14ac:dyDescent="0.3">
      <c r="I75" t="str">
        <f t="shared" si="1"/>
        <v>total$ = as.numeric(total$)</v>
      </c>
    </row>
    <row r="76" spans="9:9" x14ac:dyDescent="0.3">
      <c r="I76" t="str">
        <f t="shared" si="1"/>
        <v>total$ = as.numeric(total$)</v>
      </c>
    </row>
    <row r="77" spans="9:9" x14ac:dyDescent="0.3">
      <c r="I77" t="str">
        <f t="shared" si="1"/>
        <v>total$ = as.numeric(total$)</v>
      </c>
    </row>
    <row r="78" spans="9:9" x14ac:dyDescent="0.3">
      <c r="I78" t="str">
        <f t="shared" si="1"/>
        <v>total$ = as.numeric(total$)</v>
      </c>
    </row>
    <row r="79" spans="9:9" x14ac:dyDescent="0.3">
      <c r="I79" t="str">
        <f t="shared" si="1"/>
        <v>total$ = as.numeric(total$)</v>
      </c>
    </row>
    <row r="80" spans="9:9" x14ac:dyDescent="0.3">
      <c r="I80" t="str">
        <f t="shared" si="1"/>
        <v>total$ = as.numeric(total$)</v>
      </c>
    </row>
    <row r="81" spans="9:9" x14ac:dyDescent="0.3">
      <c r="I81" t="str">
        <f t="shared" si="1"/>
        <v>total$ = as.numeric(total$)</v>
      </c>
    </row>
    <row r="82" spans="9:9" x14ac:dyDescent="0.3">
      <c r="I82" t="str">
        <f t="shared" si="1"/>
        <v>total$ = as.numeric(total$)</v>
      </c>
    </row>
    <row r="83" spans="9:9" x14ac:dyDescent="0.3">
      <c r="I83" t="str">
        <f t="shared" ref="I83:I119" si="2">"total$"&amp;A66&amp;" = as.numeric(total$"&amp;A66&amp;")"</f>
        <v>total$ = as.numeric(total$)</v>
      </c>
    </row>
    <row r="84" spans="9:9" x14ac:dyDescent="0.3">
      <c r="I84" t="str">
        <f t="shared" si="2"/>
        <v>total$ = as.numeric(total$)</v>
      </c>
    </row>
    <row r="85" spans="9:9" x14ac:dyDescent="0.3">
      <c r="I85" t="str">
        <f t="shared" si="2"/>
        <v>total$ = as.numeric(total$)</v>
      </c>
    </row>
    <row r="86" spans="9:9" x14ac:dyDescent="0.3">
      <c r="I86" t="str">
        <f t="shared" si="2"/>
        <v>total$ = as.numeric(total$)</v>
      </c>
    </row>
    <row r="87" spans="9:9" x14ac:dyDescent="0.3">
      <c r="I87" t="str">
        <f t="shared" si="2"/>
        <v>total$ = as.numeric(total$)</v>
      </c>
    </row>
    <row r="88" spans="9:9" x14ac:dyDescent="0.3">
      <c r="I88" t="str">
        <f t="shared" si="2"/>
        <v>total$ = as.numeric(total$)</v>
      </c>
    </row>
    <row r="89" spans="9:9" x14ac:dyDescent="0.3">
      <c r="I89" t="str">
        <f t="shared" si="2"/>
        <v>total$ = as.numeric(total$)</v>
      </c>
    </row>
    <row r="90" spans="9:9" x14ac:dyDescent="0.3">
      <c r="I90" t="str">
        <f t="shared" si="2"/>
        <v>total$ = as.numeric(total$)</v>
      </c>
    </row>
    <row r="91" spans="9:9" x14ac:dyDescent="0.3">
      <c r="I91" t="str">
        <f t="shared" si="2"/>
        <v>total$ = as.numeric(total$)</v>
      </c>
    </row>
    <row r="92" spans="9:9" x14ac:dyDescent="0.3">
      <c r="I92" t="str">
        <f t="shared" si="2"/>
        <v>total$ = as.numeric(total$)</v>
      </c>
    </row>
    <row r="93" spans="9:9" x14ac:dyDescent="0.3">
      <c r="I93" t="str">
        <f t="shared" si="2"/>
        <v>total$ = as.numeric(total$)</v>
      </c>
    </row>
    <row r="94" spans="9:9" x14ac:dyDescent="0.3">
      <c r="I94" t="str">
        <f t="shared" si="2"/>
        <v>total$ = as.numeric(total$)</v>
      </c>
    </row>
    <row r="95" spans="9:9" x14ac:dyDescent="0.3">
      <c r="I95" t="str">
        <f t="shared" si="2"/>
        <v>total$ = as.numeric(total$)</v>
      </c>
    </row>
    <row r="96" spans="9:9" x14ac:dyDescent="0.3">
      <c r="I96" t="str">
        <f t="shared" si="2"/>
        <v>total$ = as.numeric(total$)</v>
      </c>
    </row>
    <row r="97" spans="9:9" x14ac:dyDescent="0.3">
      <c r="I97" t="str">
        <f t="shared" si="2"/>
        <v>total$ = as.numeric(total$)</v>
      </c>
    </row>
    <row r="98" spans="9:9" x14ac:dyDescent="0.3">
      <c r="I98" t="str">
        <f t="shared" si="2"/>
        <v>total$ = as.numeric(total$)</v>
      </c>
    </row>
    <row r="99" spans="9:9" x14ac:dyDescent="0.3">
      <c r="I99" t="str">
        <f t="shared" si="2"/>
        <v>total$ = as.numeric(total$)</v>
      </c>
    </row>
    <row r="100" spans="9:9" x14ac:dyDescent="0.3">
      <c r="I100" t="str">
        <f t="shared" si="2"/>
        <v>total$ = as.numeric(total$)</v>
      </c>
    </row>
    <row r="101" spans="9:9" x14ac:dyDescent="0.3">
      <c r="I101" t="str">
        <f t="shared" si="2"/>
        <v>total$ = as.numeric(total$)</v>
      </c>
    </row>
    <row r="102" spans="9:9" x14ac:dyDescent="0.3">
      <c r="I102" t="str">
        <f t="shared" si="2"/>
        <v>total$ = as.numeric(total$)</v>
      </c>
    </row>
    <row r="103" spans="9:9" x14ac:dyDescent="0.3">
      <c r="I103" t="str">
        <f t="shared" si="2"/>
        <v>total$ = as.numeric(total$)</v>
      </c>
    </row>
    <row r="104" spans="9:9" x14ac:dyDescent="0.3">
      <c r="I104" t="str">
        <f t="shared" si="2"/>
        <v>total$ = as.numeric(total$)</v>
      </c>
    </row>
    <row r="105" spans="9:9" x14ac:dyDescent="0.3">
      <c r="I105" t="str">
        <f t="shared" si="2"/>
        <v>total$ = as.numeric(total$)</v>
      </c>
    </row>
    <row r="106" spans="9:9" x14ac:dyDescent="0.3">
      <c r="I106" t="str">
        <f t="shared" si="2"/>
        <v>total$ = as.numeric(total$)</v>
      </c>
    </row>
    <row r="107" spans="9:9" x14ac:dyDescent="0.3">
      <c r="I107" t="str">
        <f t="shared" si="2"/>
        <v>total$ = as.numeric(total$)</v>
      </c>
    </row>
    <row r="108" spans="9:9" x14ac:dyDescent="0.3">
      <c r="I108" t="str">
        <f t="shared" si="2"/>
        <v>total$ = as.numeric(total$)</v>
      </c>
    </row>
    <row r="109" spans="9:9" x14ac:dyDescent="0.3">
      <c r="I109" t="str">
        <f t="shared" si="2"/>
        <v>total$ = as.numeric(total$)</v>
      </c>
    </row>
    <row r="110" spans="9:9" x14ac:dyDescent="0.3">
      <c r="I110" t="str">
        <f t="shared" si="2"/>
        <v>total$ = as.numeric(total$)</v>
      </c>
    </row>
    <row r="111" spans="9:9" x14ac:dyDescent="0.3">
      <c r="I111" t="str">
        <f t="shared" si="2"/>
        <v>total$ = as.numeric(total$)</v>
      </c>
    </row>
    <row r="112" spans="9:9" x14ac:dyDescent="0.3">
      <c r="I112" t="str">
        <f t="shared" si="2"/>
        <v>total$ = as.numeric(total$)</v>
      </c>
    </row>
    <row r="113" spans="9:9" x14ac:dyDescent="0.3">
      <c r="I113" t="str">
        <f t="shared" si="2"/>
        <v>total$ = as.numeric(total$)</v>
      </c>
    </row>
    <row r="114" spans="9:9" x14ac:dyDescent="0.3">
      <c r="I114" t="str">
        <f t="shared" si="2"/>
        <v>total$ = as.numeric(total$)</v>
      </c>
    </row>
    <row r="115" spans="9:9" x14ac:dyDescent="0.3">
      <c r="I115" t="str">
        <f t="shared" si="2"/>
        <v>total$ = as.numeric(total$)</v>
      </c>
    </row>
    <row r="116" spans="9:9" x14ac:dyDescent="0.3">
      <c r="I116" t="str">
        <f t="shared" si="2"/>
        <v>total$ = as.numeric(total$)</v>
      </c>
    </row>
    <row r="117" spans="9:9" x14ac:dyDescent="0.3">
      <c r="I117" t="str">
        <f t="shared" si="2"/>
        <v>total$ = as.numeric(total$)</v>
      </c>
    </row>
    <row r="118" spans="9:9" x14ac:dyDescent="0.3">
      <c r="I118" t="str">
        <f t="shared" si="2"/>
        <v>total$ = as.numeric(total$)</v>
      </c>
    </row>
    <row r="119" spans="9:9" x14ac:dyDescent="0.3">
      <c r="I119" t="str">
        <f t="shared" si="2"/>
        <v>total$ = as.numeric(total$)</v>
      </c>
    </row>
  </sheetData>
  <sortState ref="A1:H1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ghodasara</dc:creator>
  <cp:lastModifiedBy>bhavesh ghodasara</cp:lastModifiedBy>
  <dcterms:created xsi:type="dcterms:W3CDTF">2017-09-25T19:21:26Z</dcterms:created>
  <dcterms:modified xsi:type="dcterms:W3CDTF">2017-09-28T19:04:35Z</dcterms:modified>
</cp:coreProperties>
</file>