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Kaggle\House Prices Advanced Regression Techniques\"/>
    </mc:Choice>
  </mc:AlternateContent>
  <bookViews>
    <workbookView xWindow="0" yWindow="0" windowWidth="17256" windowHeight="5772" activeTab="2"/>
  </bookViews>
  <sheets>
    <sheet name="Sheet1" sheetId="1" r:id="rId1"/>
    <sheet name="Sheet2" sheetId="2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7" i="3" l="1"/>
  <c r="E64" i="3"/>
  <c r="E60" i="3"/>
  <c r="E58" i="3"/>
  <c r="E51" i="3"/>
  <c r="E53" i="3"/>
  <c r="E46" i="3"/>
  <c r="E37" i="3"/>
  <c r="E35" i="3"/>
  <c r="E32" i="3"/>
  <c r="E27" i="3"/>
  <c r="E25" i="3"/>
  <c r="E22" i="3"/>
  <c r="E17" i="3"/>
  <c r="E13" i="3"/>
  <c r="E8" i="3"/>
  <c r="E9" i="3"/>
  <c r="E10" i="3"/>
  <c r="E11" i="3"/>
  <c r="E12" i="3"/>
  <c r="E14" i="3"/>
  <c r="E15" i="3"/>
  <c r="E16" i="3"/>
  <c r="E18" i="3"/>
  <c r="E19" i="3"/>
  <c r="E20" i="3"/>
  <c r="E21" i="3"/>
  <c r="E23" i="3"/>
  <c r="E24" i="3"/>
  <c r="E26" i="3"/>
  <c r="E28" i="3"/>
  <c r="E29" i="3"/>
  <c r="E30" i="3"/>
  <c r="E31" i="3"/>
  <c r="E33" i="3"/>
  <c r="E34" i="3"/>
  <c r="E36" i="3"/>
  <c r="E38" i="3"/>
  <c r="E39" i="3"/>
  <c r="E40" i="3"/>
  <c r="E41" i="3"/>
  <c r="E42" i="3"/>
  <c r="E43" i="3"/>
  <c r="E44" i="3"/>
  <c r="E45" i="3"/>
  <c r="E47" i="3"/>
  <c r="E48" i="3"/>
  <c r="E49" i="3"/>
  <c r="E50" i="3"/>
  <c r="E52" i="3"/>
  <c r="E54" i="3"/>
  <c r="E55" i="3"/>
  <c r="E56" i="3"/>
  <c r="E57" i="3"/>
  <c r="E61" i="3"/>
  <c r="E62" i="3"/>
  <c r="E63" i="3"/>
  <c r="E66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5" i="3"/>
  <c r="E6" i="3"/>
  <c r="E7" i="3"/>
  <c r="E4" i="3"/>
  <c r="D4" i="1" l="1"/>
  <c r="D5" i="1"/>
  <c r="D6" i="1"/>
  <c r="D7" i="1"/>
  <c r="D8" i="1"/>
  <c r="D3" i="1"/>
</calcChain>
</file>

<file path=xl/sharedStrings.xml><?xml version="1.0" encoding="utf-8"?>
<sst xmlns="http://schemas.openxmlformats.org/spreadsheetml/2006/main" count="395" uniqueCount="146">
  <si>
    <t>Intercept</t>
  </si>
  <si>
    <t>LotFrontage</t>
  </si>
  <si>
    <t>LotArea</t>
  </si>
  <si>
    <t>Id</t>
  </si>
  <si>
    <t>MSSubClass</t>
  </si>
  <si>
    <t>MSZoning</t>
  </si>
  <si>
    <t>Street</t>
  </si>
  <si>
    <t>Alley</t>
  </si>
  <si>
    <t>LotShape</t>
  </si>
  <si>
    <t>LandContour</t>
  </si>
  <si>
    <t>Utilities</t>
  </si>
  <si>
    <t>LotConfig</t>
  </si>
  <si>
    <t>LandSlope</t>
  </si>
  <si>
    <t>Neighborhood</t>
  </si>
  <si>
    <t>Condition1</t>
  </si>
  <si>
    <t>Condition2</t>
  </si>
  <si>
    <t>BldgType</t>
  </si>
  <si>
    <t>HouseStyle</t>
  </si>
  <si>
    <t>OverallQual</t>
  </si>
  <si>
    <t>OverallCond</t>
  </si>
  <si>
    <t>YearBuilt</t>
  </si>
  <si>
    <t>YearRemodAdd</t>
  </si>
  <si>
    <t>RoofStyle</t>
  </si>
  <si>
    <t>RoofMatl</t>
  </si>
  <si>
    <t>Exterior1st</t>
  </si>
  <si>
    <t>Exterior2nd</t>
  </si>
  <si>
    <t>MasVnrType</t>
  </si>
  <si>
    <t>MasVnrArea</t>
  </si>
  <si>
    <t>ExterQual</t>
  </si>
  <si>
    <t>ExterCond</t>
  </si>
  <si>
    <t>Foundation</t>
  </si>
  <si>
    <t>BsmtQual</t>
  </si>
  <si>
    <t>BsmtCond</t>
  </si>
  <si>
    <t>BsmtExposure</t>
  </si>
  <si>
    <t>BsmtFinType1</t>
  </si>
  <si>
    <t>BsmtFinSF1</t>
  </si>
  <si>
    <t>BsmtFinType2</t>
  </si>
  <si>
    <t>BsmtFinSF2</t>
  </si>
  <si>
    <t>BsmtUnfSF</t>
  </si>
  <si>
    <t>TotalBsmtSF</t>
  </si>
  <si>
    <t>Heating</t>
  </si>
  <si>
    <t>HeatingQC</t>
  </si>
  <si>
    <t>CentralAir</t>
  </si>
  <si>
    <t>Electrical</t>
  </si>
  <si>
    <t>1stFlrSF</t>
  </si>
  <si>
    <t>2ndFlrSF</t>
  </si>
  <si>
    <t>LowQualFinSF</t>
  </si>
  <si>
    <t>GrLivArea</t>
  </si>
  <si>
    <t>BsmtFullBath</t>
  </si>
  <si>
    <t>BsmtHalfBath</t>
  </si>
  <si>
    <t>FullBath</t>
  </si>
  <si>
    <t>HalfBath</t>
  </si>
  <si>
    <t>BedroomAbvGr</t>
  </si>
  <si>
    <t>KitchenAbvGr</t>
  </si>
  <si>
    <t>KitchenQual</t>
  </si>
  <si>
    <t>TotRmsAbvGrd</t>
  </si>
  <si>
    <t>Functional</t>
  </si>
  <si>
    <t>Fireplaces</t>
  </si>
  <si>
    <t>FireplaceQu</t>
  </si>
  <si>
    <t>GarageType</t>
  </si>
  <si>
    <t>GarageYrBlt</t>
  </si>
  <si>
    <t>GarageFinish</t>
  </si>
  <si>
    <t>GarageCars</t>
  </si>
  <si>
    <t>GarageArea</t>
  </si>
  <si>
    <t>GarageQual</t>
  </si>
  <si>
    <t>GarageCond</t>
  </si>
  <si>
    <t>PavedDrive</t>
  </si>
  <si>
    <t>WoodDeckSF</t>
  </si>
  <si>
    <t>OpenPorchSF</t>
  </si>
  <si>
    <t>EnclosedPorch</t>
  </si>
  <si>
    <t>3SsnPorch</t>
  </si>
  <si>
    <t>ScreenPorch</t>
  </si>
  <si>
    <t>PoolArea</t>
  </si>
  <si>
    <t>PoolQC</t>
  </si>
  <si>
    <t>Fence</t>
  </si>
  <si>
    <t>MiscFeature</t>
  </si>
  <si>
    <t>MiscVal</t>
  </si>
  <si>
    <t>MoSold</t>
  </si>
  <si>
    <t>YrSold</t>
  </si>
  <si>
    <t>SaleType</t>
  </si>
  <si>
    <t>SaleCondition</t>
  </si>
  <si>
    <t>SalePrice</t>
  </si>
  <si>
    <t>psf</t>
  </si>
  <si>
    <t>RL</t>
  </si>
  <si>
    <t>Pave</t>
  </si>
  <si>
    <t>No</t>
  </si>
  <si>
    <t>Reg</t>
  </si>
  <si>
    <t>Lvl</t>
  </si>
  <si>
    <t>AllPub</t>
  </si>
  <si>
    <t>Corner</t>
  </si>
  <si>
    <t>Gtl</t>
  </si>
  <si>
    <t>Edwards</t>
  </si>
  <si>
    <t>Norm</t>
  </si>
  <si>
    <t>1Fam</t>
  </si>
  <si>
    <t>2Story</t>
  </si>
  <si>
    <t>Hip</t>
  </si>
  <si>
    <t>CompShg</t>
  </si>
  <si>
    <t>Stucco</t>
  </si>
  <si>
    <t>None</t>
  </si>
  <si>
    <t>TA</t>
  </si>
  <si>
    <t>CBlock</t>
  </si>
  <si>
    <t>Rec</t>
  </si>
  <si>
    <t>Unf</t>
  </si>
  <si>
    <t>GasA</t>
  </si>
  <si>
    <t>Ex</t>
  </si>
  <si>
    <t>Y</t>
  </si>
  <si>
    <t>SBrkr</t>
  </si>
  <si>
    <t>Gd</t>
  </si>
  <si>
    <t>Typ</t>
  </si>
  <si>
    <t>Basment</t>
  </si>
  <si>
    <t>NA</t>
  </si>
  <si>
    <t>WD</t>
  </si>
  <si>
    <t>Normal</t>
  </si>
  <si>
    <t>IR1</t>
  </si>
  <si>
    <t>CulDSac</t>
  </si>
  <si>
    <t>NoRidge</t>
  </si>
  <si>
    <t>HdBoard</t>
  </si>
  <si>
    <t>BrkFace</t>
  </si>
  <si>
    <t>PConc</t>
  </si>
  <si>
    <t>GLQ</t>
  </si>
  <si>
    <t>Attchd</t>
  </si>
  <si>
    <t>Fin</t>
  </si>
  <si>
    <t>Inside</t>
  </si>
  <si>
    <t>Mitchel</t>
  </si>
  <si>
    <t>SLvl</t>
  </si>
  <si>
    <t>Gable</t>
  </si>
  <si>
    <t>Plywood</t>
  </si>
  <si>
    <t>Av</t>
  </si>
  <si>
    <t>ALQ</t>
  </si>
  <si>
    <t>Po</t>
  </si>
  <si>
    <t>GdPrv</t>
  </si>
  <si>
    <t>NAmes</t>
  </si>
  <si>
    <t>1Story</t>
  </si>
  <si>
    <t>MetalSd</t>
  </si>
  <si>
    <t>RFn</t>
  </si>
  <si>
    <t>Shed</t>
  </si>
  <si>
    <t>FV</t>
  </si>
  <si>
    <t>Somerst</t>
  </si>
  <si>
    <t>TwnhsE</t>
  </si>
  <si>
    <t>Detchd</t>
  </si>
  <si>
    <t>Bnk</t>
  </si>
  <si>
    <t>ClearCr</t>
  </si>
  <si>
    <t>Feature</t>
  </si>
  <si>
    <t>Type</t>
  </si>
  <si>
    <t>Importance</t>
  </si>
  <si>
    <t>Integer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</si>
</sst>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0.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color rgb="FF000000"/>
      <name val="Lucida Console"/>
      <family val="3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11">
    <xf numFmtId="0" fontId="0" fillId="0" borderId="0" xfId="0"/>
    <xf numFmtId="0" fontId="1" fillId="0" borderId="0" xfId="0" applyFont="1" applyAlignment="1">
      <alignment horizontal="right" vertical="center" wrapText="1"/>
    </xf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right" vertical="center" wrapText="1"/>
    </xf>
    <xf numFmtId="0" fontId="2" fillId="0" borderId="0" xfId="0" applyFont="1" applyAlignment="1">
      <alignment horizontal="left" vertical="center" wrapText="1"/>
    </xf>
    <xf numFmtId="0" fontId="6" fillId="0" borderId="0" xfId="0" applyFont="1" applyAlignment="1">
      <alignment vertical="center"/>
    </xf>
    <xf numFmtId="0" fontId="3" fillId="2" borderId="0" xfId="1"/>
    <xf numFmtId="168" fontId="0" fillId="0" borderId="0" xfId="0" applyNumberFormat="1"/>
    <xf numFmtId="168" fontId="6" fillId="0" borderId="0" xfId="0" applyNumberFormat="1" applyFont="1" applyAlignment="1">
      <alignment vertical="center"/>
    </xf>
    <xf numFmtId="0" fontId="4" fillId="3" borderId="0" xfId="2"/>
    <xf numFmtId="0" fontId="5" fillId="4" borderId="0" xfId="3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D4" sqref="D4"/>
    </sheetView>
  </sheetViews>
  <sheetFormatPr defaultRowHeight="14.4" x14ac:dyDescent="0.3"/>
  <cols>
    <col min="2" max="2" width="10.88671875" bestFit="1" customWidth="1"/>
  </cols>
  <sheetData>
    <row r="1" spans="1:4" x14ac:dyDescent="0.3">
      <c r="A1" t="s">
        <v>0</v>
      </c>
      <c r="B1" t="s">
        <v>1</v>
      </c>
      <c r="C1" t="s">
        <v>2</v>
      </c>
    </row>
    <row r="2" spans="1:4" x14ac:dyDescent="0.3">
      <c r="A2">
        <v>134400</v>
      </c>
      <c r="B2">
        <v>470.5</v>
      </c>
      <c r="C2">
        <v>1.8180000000000001</v>
      </c>
    </row>
    <row r="3" spans="1:4" x14ac:dyDescent="0.3">
      <c r="B3" s="3">
        <v>120</v>
      </c>
      <c r="C3" s="3">
        <v>13728</v>
      </c>
      <c r="D3">
        <f>$A$2+B3*$B$2+C3*$C$2</f>
        <v>215817.50400000002</v>
      </c>
    </row>
    <row r="4" spans="1:4" x14ac:dyDescent="0.3">
      <c r="B4" s="3">
        <v>118</v>
      </c>
      <c r="C4" s="3">
        <v>35760</v>
      </c>
      <c r="D4">
        <f t="shared" ref="D4:D8" si="0">$A$2+B4*$B$2+C4*$C$2</f>
        <v>254930.68</v>
      </c>
    </row>
    <row r="5" spans="1:4" x14ac:dyDescent="0.3">
      <c r="B5" s="3">
        <v>76</v>
      </c>
      <c r="C5" s="3">
        <v>9880</v>
      </c>
      <c r="D5">
        <f t="shared" si="0"/>
        <v>188119.84</v>
      </c>
    </row>
    <row r="6" spans="1:4" x14ac:dyDescent="0.3">
      <c r="B6" s="3">
        <v>76</v>
      </c>
      <c r="C6" s="3">
        <v>9120</v>
      </c>
      <c r="D6">
        <f t="shared" si="0"/>
        <v>186738.16</v>
      </c>
    </row>
    <row r="7" spans="1:4" x14ac:dyDescent="0.3">
      <c r="B7" s="3">
        <v>35</v>
      </c>
      <c r="C7" s="3">
        <v>4017</v>
      </c>
      <c r="D7">
        <f t="shared" si="0"/>
        <v>158170.40599999999</v>
      </c>
    </row>
    <row r="8" spans="1:4" x14ac:dyDescent="0.3">
      <c r="B8" s="3">
        <v>138</v>
      </c>
      <c r="C8" s="3">
        <v>18030</v>
      </c>
      <c r="D8">
        <f t="shared" si="0"/>
        <v>232107.54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D7"/>
  <sheetViews>
    <sheetView topLeftCell="BN1" workbookViewId="0">
      <selection sqref="A1:CD1"/>
    </sheetView>
  </sheetViews>
  <sheetFormatPr defaultRowHeight="14.4" x14ac:dyDescent="0.3"/>
  <sheetData>
    <row r="1" spans="1:82" ht="27.6" x14ac:dyDescent="0.3">
      <c r="A1" s="1" t="s">
        <v>3</v>
      </c>
      <c r="B1" s="1" t="s">
        <v>4</v>
      </c>
      <c r="C1" s="2" t="s">
        <v>5</v>
      </c>
      <c r="D1" s="1" t="s">
        <v>1</v>
      </c>
      <c r="E1" s="1" t="s">
        <v>2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14</v>
      </c>
      <c r="O1" s="2" t="s">
        <v>15</v>
      </c>
      <c r="P1" s="2" t="s">
        <v>16</v>
      </c>
      <c r="Q1" s="2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2" t="s">
        <v>22</v>
      </c>
      <c r="W1" s="2" t="s">
        <v>23</v>
      </c>
      <c r="X1" s="2" t="s">
        <v>24</v>
      </c>
      <c r="Y1" s="2" t="s">
        <v>25</v>
      </c>
      <c r="Z1" s="2" t="s">
        <v>26</v>
      </c>
      <c r="AA1" s="1" t="s">
        <v>27</v>
      </c>
      <c r="AB1" s="2" t="s">
        <v>28</v>
      </c>
      <c r="AC1" s="2" t="s">
        <v>29</v>
      </c>
      <c r="AD1" s="2" t="s">
        <v>30</v>
      </c>
      <c r="AE1" s="2" t="s">
        <v>31</v>
      </c>
      <c r="AF1" s="2" t="s">
        <v>32</v>
      </c>
      <c r="AG1" s="2" t="s">
        <v>33</v>
      </c>
      <c r="AH1" s="2" t="s">
        <v>34</v>
      </c>
      <c r="AI1" s="1" t="s">
        <v>35</v>
      </c>
      <c r="AJ1" s="2" t="s">
        <v>36</v>
      </c>
      <c r="AK1" s="1" t="s">
        <v>37</v>
      </c>
      <c r="AL1" s="1" t="s">
        <v>38</v>
      </c>
      <c r="AM1" s="1" t="s">
        <v>39</v>
      </c>
      <c r="AN1" s="2" t="s">
        <v>40</v>
      </c>
      <c r="AO1" s="2" t="s">
        <v>41</v>
      </c>
      <c r="AP1" s="2" t="s">
        <v>42</v>
      </c>
      <c r="AQ1" s="2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  <c r="AX1" s="1" t="s">
        <v>50</v>
      </c>
      <c r="AY1" s="1" t="s">
        <v>51</v>
      </c>
      <c r="AZ1" s="1" t="s">
        <v>52</v>
      </c>
      <c r="BA1" s="1" t="s">
        <v>53</v>
      </c>
      <c r="BB1" s="2" t="s">
        <v>54</v>
      </c>
      <c r="BC1" s="1" t="s">
        <v>55</v>
      </c>
      <c r="BD1" s="2" t="s">
        <v>56</v>
      </c>
      <c r="BE1" s="1" t="s">
        <v>57</v>
      </c>
      <c r="BF1" s="2" t="s">
        <v>58</v>
      </c>
      <c r="BG1" s="2" t="s">
        <v>59</v>
      </c>
      <c r="BH1" s="1" t="s">
        <v>60</v>
      </c>
      <c r="BI1" s="2" t="s">
        <v>61</v>
      </c>
      <c r="BJ1" s="1" t="s">
        <v>62</v>
      </c>
      <c r="BK1" s="1" t="s">
        <v>63</v>
      </c>
      <c r="BL1" s="2" t="s">
        <v>64</v>
      </c>
      <c r="BM1" s="2" t="s">
        <v>65</v>
      </c>
      <c r="BN1" s="2" t="s">
        <v>66</v>
      </c>
      <c r="BO1" s="1" t="s">
        <v>67</v>
      </c>
      <c r="BP1" s="1" t="s">
        <v>68</v>
      </c>
      <c r="BQ1" s="1" t="s">
        <v>69</v>
      </c>
      <c r="BR1" s="1" t="s">
        <v>70</v>
      </c>
      <c r="BS1" s="1" t="s">
        <v>71</v>
      </c>
      <c r="BT1" s="1" t="s">
        <v>72</v>
      </c>
      <c r="BU1" s="2" t="s">
        <v>73</v>
      </c>
      <c r="BV1" s="2" t="s">
        <v>74</v>
      </c>
      <c r="BW1" s="2" t="s">
        <v>75</v>
      </c>
      <c r="BX1" s="1" t="s">
        <v>76</v>
      </c>
      <c r="BY1" s="1" t="s">
        <v>77</v>
      </c>
      <c r="BZ1" s="1" t="s">
        <v>78</v>
      </c>
      <c r="CA1" s="2" t="s">
        <v>79</v>
      </c>
      <c r="CB1" s="2" t="s">
        <v>80</v>
      </c>
      <c r="CC1" s="1" t="s">
        <v>81</v>
      </c>
      <c r="CD1" s="1" t="s">
        <v>82</v>
      </c>
    </row>
    <row r="2" spans="1:82" x14ac:dyDescent="0.3">
      <c r="A2" s="3">
        <v>1169</v>
      </c>
      <c r="B2" s="3">
        <v>70</v>
      </c>
      <c r="C2" s="4" t="s">
        <v>83</v>
      </c>
      <c r="D2" s="3">
        <v>120</v>
      </c>
      <c r="E2" s="3">
        <v>13728</v>
      </c>
      <c r="F2" s="4" t="s">
        <v>84</v>
      </c>
      <c r="G2" s="4" t="s">
        <v>85</v>
      </c>
      <c r="H2" s="4" t="s">
        <v>86</v>
      </c>
      <c r="I2" s="4" t="s">
        <v>87</v>
      </c>
      <c r="J2" s="4" t="s">
        <v>88</v>
      </c>
      <c r="K2" s="4" t="s">
        <v>89</v>
      </c>
      <c r="L2" s="4" t="s">
        <v>90</v>
      </c>
      <c r="M2" s="4" t="s">
        <v>91</v>
      </c>
      <c r="N2" s="4" t="s">
        <v>92</v>
      </c>
      <c r="O2" s="4" t="s">
        <v>92</v>
      </c>
      <c r="P2" s="4" t="s">
        <v>93</v>
      </c>
      <c r="Q2" s="4" t="s">
        <v>94</v>
      </c>
      <c r="R2" s="3">
        <v>6</v>
      </c>
      <c r="S2" s="3">
        <v>7</v>
      </c>
      <c r="T2" s="3">
        <v>1935</v>
      </c>
      <c r="U2" s="3">
        <v>1986</v>
      </c>
      <c r="V2" s="4" t="s">
        <v>95</v>
      </c>
      <c r="W2" s="4" t="s">
        <v>96</v>
      </c>
      <c r="X2" s="4" t="s">
        <v>97</v>
      </c>
      <c r="Y2" s="4" t="s">
        <v>97</v>
      </c>
      <c r="Z2" s="4" t="s">
        <v>98</v>
      </c>
      <c r="AA2" s="3">
        <v>0</v>
      </c>
      <c r="AB2" s="4" t="s">
        <v>99</v>
      </c>
      <c r="AC2" s="4" t="s">
        <v>99</v>
      </c>
      <c r="AD2" s="4" t="s">
        <v>100</v>
      </c>
      <c r="AE2" s="4" t="s">
        <v>99</v>
      </c>
      <c r="AF2" s="4" t="s">
        <v>99</v>
      </c>
      <c r="AG2" s="4" t="s">
        <v>85</v>
      </c>
      <c r="AH2" s="4" t="s">
        <v>101</v>
      </c>
      <c r="AI2" s="3">
        <v>626</v>
      </c>
      <c r="AJ2" s="4" t="s">
        <v>102</v>
      </c>
      <c r="AK2" s="3">
        <v>0</v>
      </c>
      <c r="AL2" s="3">
        <v>501</v>
      </c>
      <c r="AM2" s="3">
        <v>1127</v>
      </c>
      <c r="AN2" s="4" t="s">
        <v>103</v>
      </c>
      <c r="AO2" s="4" t="s">
        <v>104</v>
      </c>
      <c r="AP2" s="4" t="s">
        <v>105</v>
      </c>
      <c r="AQ2" s="4" t="s">
        <v>106</v>
      </c>
      <c r="AR2" s="3">
        <v>1236</v>
      </c>
      <c r="AS2" s="3">
        <v>872</v>
      </c>
      <c r="AT2" s="3">
        <v>0</v>
      </c>
      <c r="AU2" s="3">
        <v>2108</v>
      </c>
      <c r="AV2" s="3">
        <v>0</v>
      </c>
      <c r="AW2" s="3">
        <v>0</v>
      </c>
      <c r="AX2" s="3">
        <v>2</v>
      </c>
      <c r="AY2" s="3">
        <v>0</v>
      </c>
      <c r="AZ2" s="3">
        <v>4</v>
      </c>
      <c r="BA2" s="3">
        <v>1</v>
      </c>
      <c r="BB2" s="4" t="s">
        <v>107</v>
      </c>
      <c r="BC2" s="3">
        <v>7</v>
      </c>
      <c r="BD2" s="4" t="s">
        <v>108</v>
      </c>
      <c r="BE2" s="3">
        <v>2</v>
      </c>
      <c r="BF2" s="4" t="s">
        <v>99</v>
      </c>
      <c r="BG2" s="4" t="s">
        <v>109</v>
      </c>
      <c r="BH2" s="3">
        <v>1935</v>
      </c>
      <c r="BI2" s="4" t="s">
        <v>102</v>
      </c>
      <c r="BJ2" s="3">
        <v>2</v>
      </c>
      <c r="BK2" s="3">
        <v>540</v>
      </c>
      <c r="BL2" s="4" t="s">
        <v>99</v>
      </c>
      <c r="BM2" s="4" t="s">
        <v>99</v>
      </c>
      <c r="BN2" s="4" t="s">
        <v>105</v>
      </c>
      <c r="BO2" s="3">
        <v>0</v>
      </c>
      <c r="BP2" s="3">
        <v>0</v>
      </c>
      <c r="BQ2" s="3">
        <v>0</v>
      </c>
      <c r="BR2" s="3">
        <v>0</v>
      </c>
      <c r="BS2" s="3">
        <v>90</v>
      </c>
      <c r="BT2" s="3">
        <v>0</v>
      </c>
      <c r="BU2" s="4" t="s">
        <v>85</v>
      </c>
      <c r="BV2" s="4" t="s">
        <v>110</v>
      </c>
      <c r="BW2" s="4" t="s">
        <v>110</v>
      </c>
      <c r="BX2" s="3">
        <v>0</v>
      </c>
      <c r="BY2" s="3">
        <v>7</v>
      </c>
      <c r="BZ2" s="3">
        <v>2008</v>
      </c>
      <c r="CA2" s="4" t="s">
        <v>111</v>
      </c>
      <c r="CB2" s="4" t="s">
        <v>112</v>
      </c>
      <c r="CC2" s="3">
        <v>235000</v>
      </c>
      <c r="CD2" s="3">
        <v>17.118300000000001</v>
      </c>
    </row>
    <row r="3" spans="1:82" x14ac:dyDescent="0.3">
      <c r="A3" s="3">
        <v>1170</v>
      </c>
      <c r="B3" s="3">
        <v>60</v>
      </c>
      <c r="C3" s="4" t="s">
        <v>83</v>
      </c>
      <c r="D3" s="3">
        <v>118</v>
      </c>
      <c r="E3" s="3">
        <v>35760</v>
      </c>
      <c r="F3" s="4" t="s">
        <v>84</v>
      </c>
      <c r="G3" s="4" t="s">
        <v>85</v>
      </c>
      <c r="H3" s="4" t="s">
        <v>113</v>
      </c>
      <c r="I3" s="4" t="s">
        <v>87</v>
      </c>
      <c r="J3" s="4" t="s">
        <v>88</v>
      </c>
      <c r="K3" s="4" t="s">
        <v>114</v>
      </c>
      <c r="L3" s="4" t="s">
        <v>90</v>
      </c>
      <c r="M3" s="4" t="s">
        <v>115</v>
      </c>
      <c r="N3" s="4" t="s">
        <v>92</v>
      </c>
      <c r="O3" s="4" t="s">
        <v>92</v>
      </c>
      <c r="P3" s="4" t="s">
        <v>93</v>
      </c>
      <c r="Q3" s="4" t="s">
        <v>94</v>
      </c>
      <c r="R3" s="3">
        <v>10</v>
      </c>
      <c r="S3" s="3">
        <v>5</v>
      </c>
      <c r="T3" s="3">
        <v>1995</v>
      </c>
      <c r="U3" s="3">
        <v>1996</v>
      </c>
      <c r="V3" s="4" t="s">
        <v>95</v>
      </c>
      <c r="W3" s="4" t="s">
        <v>96</v>
      </c>
      <c r="X3" s="4" t="s">
        <v>116</v>
      </c>
      <c r="Y3" s="4" t="s">
        <v>116</v>
      </c>
      <c r="Z3" s="4" t="s">
        <v>117</v>
      </c>
      <c r="AA3" s="3">
        <v>1378</v>
      </c>
      <c r="AB3" s="4" t="s">
        <v>107</v>
      </c>
      <c r="AC3" s="4" t="s">
        <v>107</v>
      </c>
      <c r="AD3" s="4" t="s">
        <v>118</v>
      </c>
      <c r="AE3" s="4" t="s">
        <v>104</v>
      </c>
      <c r="AF3" s="4" t="s">
        <v>99</v>
      </c>
      <c r="AG3" s="4" t="s">
        <v>107</v>
      </c>
      <c r="AH3" s="4" t="s">
        <v>119</v>
      </c>
      <c r="AI3" s="3">
        <v>1387</v>
      </c>
      <c r="AJ3" s="4" t="s">
        <v>102</v>
      </c>
      <c r="AK3" s="3">
        <v>0</v>
      </c>
      <c r="AL3" s="3">
        <v>543</v>
      </c>
      <c r="AM3" s="3">
        <v>1930</v>
      </c>
      <c r="AN3" s="4" t="s">
        <v>103</v>
      </c>
      <c r="AO3" s="4" t="s">
        <v>104</v>
      </c>
      <c r="AP3" s="4" t="s">
        <v>105</v>
      </c>
      <c r="AQ3" s="4" t="s">
        <v>106</v>
      </c>
      <c r="AR3" s="3">
        <v>1831</v>
      </c>
      <c r="AS3" s="3">
        <v>1796</v>
      </c>
      <c r="AT3" s="3">
        <v>0</v>
      </c>
      <c r="AU3" s="3">
        <v>3627</v>
      </c>
      <c r="AV3" s="3">
        <v>1</v>
      </c>
      <c r="AW3" s="3">
        <v>0</v>
      </c>
      <c r="AX3" s="3">
        <v>3</v>
      </c>
      <c r="AY3" s="3">
        <v>1</v>
      </c>
      <c r="AZ3" s="3">
        <v>4</v>
      </c>
      <c r="BA3" s="3">
        <v>1</v>
      </c>
      <c r="BB3" s="4" t="s">
        <v>107</v>
      </c>
      <c r="BC3" s="3">
        <v>10</v>
      </c>
      <c r="BD3" s="4" t="s">
        <v>108</v>
      </c>
      <c r="BE3" s="3">
        <v>1</v>
      </c>
      <c r="BF3" s="4" t="s">
        <v>99</v>
      </c>
      <c r="BG3" s="4" t="s">
        <v>120</v>
      </c>
      <c r="BH3" s="3">
        <v>1995</v>
      </c>
      <c r="BI3" s="4" t="s">
        <v>121</v>
      </c>
      <c r="BJ3" s="3">
        <v>3</v>
      </c>
      <c r="BK3" s="3">
        <v>807</v>
      </c>
      <c r="BL3" s="4" t="s">
        <v>99</v>
      </c>
      <c r="BM3" s="4" t="s">
        <v>99</v>
      </c>
      <c r="BN3" s="4" t="s">
        <v>105</v>
      </c>
      <c r="BO3" s="3">
        <v>361</v>
      </c>
      <c r="BP3" s="3">
        <v>76</v>
      </c>
      <c r="BQ3" s="3">
        <v>0</v>
      </c>
      <c r="BR3" s="3">
        <v>0</v>
      </c>
      <c r="BS3" s="3">
        <v>0</v>
      </c>
      <c r="BT3" s="3">
        <v>0</v>
      </c>
      <c r="BU3" s="4" t="s">
        <v>85</v>
      </c>
      <c r="BV3" s="4" t="s">
        <v>110</v>
      </c>
      <c r="BW3" s="4" t="s">
        <v>110</v>
      </c>
      <c r="BX3" s="3">
        <v>0</v>
      </c>
      <c r="BY3" s="3">
        <v>7</v>
      </c>
      <c r="BZ3" s="3">
        <v>2006</v>
      </c>
      <c r="CA3" s="4" t="s">
        <v>111</v>
      </c>
      <c r="CB3" s="4" t="s">
        <v>112</v>
      </c>
      <c r="CC3" s="3">
        <v>625000</v>
      </c>
      <c r="CD3" s="3">
        <v>17.477630000000001</v>
      </c>
    </row>
    <row r="4" spans="1:82" x14ac:dyDescent="0.3">
      <c r="A4" s="3">
        <v>1171</v>
      </c>
      <c r="B4" s="3">
        <v>80</v>
      </c>
      <c r="C4" s="4" t="s">
        <v>83</v>
      </c>
      <c r="D4" s="3">
        <v>76</v>
      </c>
      <c r="E4" s="3">
        <v>9880</v>
      </c>
      <c r="F4" s="4" t="s">
        <v>84</v>
      </c>
      <c r="G4" s="4" t="s">
        <v>85</v>
      </c>
      <c r="H4" s="4" t="s">
        <v>86</v>
      </c>
      <c r="I4" s="4" t="s">
        <v>87</v>
      </c>
      <c r="J4" s="4" t="s">
        <v>88</v>
      </c>
      <c r="K4" s="4" t="s">
        <v>122</v>
      </c>
      <c r="L4" s="4" t="s">
        <v>90</v>
      </c>
      <c r="M4" s="4" t="s">
        <v>123</v>
      </c>
      <c r="N4" s="4" t="s">
        <v>92</v>
      </c>
      <c r="O4" s="4" t="s">
        <v>92</v>
      </c>
      <c r="P4" s="4" t="s">
        <v>93</v>
      </c>
      <c r="Q4" s="4" t="s">
        <v>124</v>
      </c>
      <c r="R4" s="3">
        <v>6</v>
      </c>
      <c r="S4" s="3">
        <v>6</v>
      </c>
      <c r="T4" s="3">
        <v>1977</v>
      </c>
      <c r="U4" s="3">
        <v>1977</v>
      </c>
      <c r="V4" s="4" t="s">
        <v>125</v>
      </c>
      <c r="W4" s="4" t="s">
        <v>96</v>
      </c>
      <c r="X4" s="4" t="s">
        <v>126</v>
      </c>
      <c r="Y4" s="4" t="s">
        <v>126</v>
      </c>
      <c r="Z4" s="4" t="s">
        <v>98</v>
      </c>
      <c r="AA4" s="3">
        <v>0</v>
      </c>
      <c r="AB4" s="4" t="s">
        <v>99</v>
      </c>
      <c r="AC4" s="4" t="s">
        <v>99</v>
      </c>
      <c r="AD4" s="4" t="s">
        <v>100</v>
      </c>
      <c r="AE4" s="4" t="s">
        <v>99</v>
      </c>
      <c r="AF4" s="4" t="s">
        <v>99</v>
      </c>
      <c r="AG4" s="4" t="s">
        <v>127</v>
      </c>
      <c r="AH4" s="4" t="s">
        <v>128</v>
      </c>
      <c r="AI4" s="3">
        <v>522</v>
      </c>
      <c r="AJ4" s="4" t="s">
        <v>102</v>
      </c>
      <c r="AK4" s="3">
        <v>0</v>
      </c>
      <c r="AL4" s="3">
        <v>574</v>
      </c>
      <c r="AM4" s="3">
        <v>1096</v>
      </c>
      <c r="AN4" s="4" t="s">
        <v>103</v>
      </c>
      <c r="AO4" s="4" t="s">
        <v>99</v>
      </c>
      <c r="AP4" s="4" t="s">
        <v>105</v>
      </c>
      <c r="AQ4" s="4" t="s">
        <v>106</v>
      </c>
      <c r="AR4" s="3">
        <v>1118</v>
      </c>
      <c r="AS4" s="3">
        <v>0</v>
      </c>
      <c r="AT4" s="3">
        <v>0</v>
      </c>
      <c r="AU4" s="3">
        <v>1118</v>
      </c>
      <c r="AV4" s="3">
        <v>1</v>
      </c>
      <c r="AW4" s="3">
        <v>0</v>
      </c>
      <c r="AX4" s="3">
        <v>1</v>
      </c>
      <c r="AY4" s="3">
        <v>0</v>
      </c>
      <c r="AZ4" s="3">
        <v>3</v>
      </c>
      <c r="BA4" s="3">
        <v>1</v>
      </c>
      <c r="BB4" s="4" t="s">
        <v>99</v>
      </c>
      <c r="BC4" s="3">
        <v>6</v>
      </c>
      <c r="BD4" s="4" t="s">
        <v>108</v>
      </c>
      <c r="BE4" s="3">
        <v>1</v>
      </c>
      <c r="BF4" s="4" t="s">
        <v>129</v>
      </c>
      <c r="BG4" s="4" t="s">
        <v>120</v>
      </c>
      <c r="BH4" s="3">
        <v>1977</v>
      </c>
      <c r="BI4" s="4" t="s">
        <v>121</v>
      </c>
      <c r="BJ4" s="3">
        <v>1</v>
      </c>
      <c r="BK4" s="3">
        <v>358</v>
      </c>
      <c r="BL4" s="4" t="s">
        <v>99</v>
      </c>
      <c r="BM4" s="4" t="s">
        <v>99</v>
      </c>
      <c r="BN4" s="4" t="s">
        <v>105</v>
      </c>
      <c r="BO4" s="3">
        <v>203</v>
      </c>
      <c r="BP4" s="3">
        <v>0</v>
      </c>
      <c r="BQ4" s="3">
        <v>0</v>
      </c>
      <c r="BR4" s="3">
        <v>0</v>
      </c>
      <c r="BS4" s="3">
        <v>0</v>
      </c>
      <c r="BT4" s="3">
        <v>576</v>
      </c>
      <c r="BU4" s="4" t="s">
        <v>107</v>
      </c>
      <c r="BV4" s="4" t="s">
        <v>130</v>
      </c>
      <c r="BW4" s="4" t="s">
        <v>110</v>
      </c>
      <c r="BX4" s="3">
        <v>0</v>
      </c>
      <c r="BY4" s="3">
        <v>7</v>
      </c>
      <c r="BZ4" s="3">
        <v>2008</v>
      </c>
      <c r="CA4" s="4" t="s">
        <v>111</v>
      </c>
      <c r="CB4" s="4" t="s">
        <v>112</v>
      </c>
      <c r="CC4" s="3">
        <v>171000</v>
      </c>
      <c r="CD4" s="3">
        <v>17.307690000000001</v>
      </c>
    </row>
    <row r="5" spans="1:82" x14ac:dyDescent="0.3">
      <c r="A5" s="3">
        <v>1172</v>
      </c>
      <c r="B5" s="3">
        <v>20</v>
      </c>
      <c r="C5" s="4" t="s">
        <v>83</v>
      </c>
      <c r="D5" s="3">
        <v>76</v>
      </c>
      <c r="E5" s="3">
        <v>9120</v>
      </c>
      <c r="F5" s="4" t="s">
        <v>84</v>
      </c>
      <c r="G5" s="4" t="s">
        <v>85</v>
      </c>
      <c r="H5" s="4" t="s">
        <v>86</v>
      </c>
      <c r="I5" s="4" t="s">
        <v>87</v>
      </c>
      <c r="J5" s="4" t="s">
        <v>88</v>
      </c>
      <c r="K5" s="4" t="s">
        <v>122</v>
      </c>
      <c r="L5" s="4" t="s">
        <v>90</v>
      </c>
      <c r="M5" s="4" t="s">
        <v>131</v>
      </c>
      <c r="N5" s="4" t="s">
        <v>92</v>
      </c>
      <c r="O5" s="4" t="s">
        <v>92</v>
      </c>
      <c r="P5" s="4" t="s">
        <v>93</v>
      </c>
      <c r="Q5" s="4" t="s">
        <v>132</v>
      </c>
      <c r="R5" s="3">
        <v>6</v>
      </c>
      <c r="S5" s="3">
        <v>6</v>
      </c>
      <c r="T5" s="3">
        <v>1958</v>
      </c>
      <c r="U5" s="3">
        <v>1958</v>
      </c>
      <c r="V5" s="4" t="s">
        <v>95</v>
      </c>
      <c r="W5" s="4" t="s">
        <v>96</v>
      </c>
      <c r="X5" s="4" t="s">
        <v>133</v>
      </c>
      <c r="Y5" s="4" t="s">
        <v>133</v>
      </c>
      <c r="Z5" s="4" t="s">
        <v>98</v>
      </c>
      <c r="AA5" s="3">
        <v>0</v>
      </c>
      <c r="AB5" s="4" t="s">
        <v>99</v>
      </c>
      <c r="AC5" s="4" t="s">
        <v>99</v>
      </c>
      <c r="AD5" s="4" t="s">
        <v>100</v>
      </c>
      <c r="AE5" s="4" t="s">
        <v>99</v>
      </c>
      <c r="AF5" s="4" t="s">
        <v>99</v>
      </c>
      <c r="AG5" s="4" t="s">
        <v>85</v>
      </c>
      <c r="AH5" s="4" t="s">
        <v>128</v>
      </c>
      <c r="AI5" s="3">
        <v>662</v>
      </c>
      <c r="AJ5" s="4" t="s">
        <v>102</v>
      </c>
      <c r="AK5" s="3">
        <v>0</v>
      </c>
      <c r="AL5" s="3">
        <v>599</v>
      </c>
      <c r="AM5" s="3">
        <v>1261</v>
      </c>
      <c r="AN5" s="4" t="s">
        <v>103</v>
      </c>
      <c r="AO5" s="4" t="s">
        <v>104</v>
      </c>
      <c r="AP5" s="4" t="s">
        <v>105</v>
      </c>
      <c r="AQ5" s="4" t="s">
        <v>106</v>
      </c>
      <c r="AR5" s="3">
        <v>1261</v>
      </c>
      <c r="AS5" s="3">
        <v>0</v>
      </c>
      <c r="AT5" s="3">
        <v>0</v>
      </c>
      <c r="AU5" s="3">
        <v>1261</v>
      </c>
      <c r="AV5" s="3">
        <v>1</v>
      </c>
      <c r="AW5" s="3">
        <v>0</v>
      </c>
      <c r="AX5" s="3">
        <v>1</v>
      </c>
      <c r="AY5" s="3">
        <v>0</v>
      </c>
      <c r="AZ5" s="3">
        <v>3</v>
      </c>
      <c r="BA5" s="3">
        <v>1</v>
      </c>
      <c r="BB5" s="4" t="s">
        <v>99</v>
      </c>
      <c r="BC5" s="3">
        <v>6</v>
      </c>
      <c r="BD5" s="4" t="s">
        <v>108</v>
      </c>
      <c r="BE5" s="3">
        <v>1</v>
      </c>
      <c r="BF5" s="4" t="s">
        <v>99</v>
      </c>
      <c r="BG5" s="4" t="s">
        <v>120</v>
      </c>
      <c r="BH5" s="3">
        <v>1958</v>
      </c>
      <c r="BI5" s="4" t="s">
        <v>134</v>
      </c>
      <c r="BJ5" s="3">
        <v>2</v>
      </c>
      <c r="BK5" s="3">
        <v>433</v>
      </c>
      <c r="BL5" s="4" t="s">
        <v>99</v>
      </c>
      <c r="BM5" s="4" t="s">
        <v>99</v>
      </c>
      <c r="BN5" s="4" t="s">
        <v>105</v>
      </c>
      <c r="BO5" s="3">
        <v>0</v>
      </c>
      <c r="BP5" s="3">
        <v>0</v>
      </c>
      <c r="BQ5" s="3">
        <v>0</v>
      </c>
      <c r="BR5" s="3">
        <v>0</v>
      </c>
      <c r="BS5" s="3">
        <v>288</v>
      </c>
      <c r="BT5" s="3">
        <v>0</v>
      </c>
      <c r="BU5" s="4" t="s">
        <v>85</v>
      </c>
      <c r="BV5" s="4" t="s">
        <v>110</v>
      </c>
      <c r="BW5" s="4" t="s">
        <v>135</v>
      </c>
      <c r="BX5" s="3">
        <v>1400</v>
      </c>
      <c r="BY5" s="3">
        <v>11</v>
      </c>
      <c r="BZ5" s="3">
        <v>2008</v>
      </c>
      <c r="CA5" s="4" t="s">
        <v>111</v>
      </c>
      <c r="CB5" s="4" t="s">
        <v>112</v>
      </c>
      <c r="CC5" s="3">
        <v>163000</v>
      </c>
      <c r="CD5" s="3">
        <v>17.872810000000001</v>
      </c>
    </row>
    <row r="6" spans="1:82" x14ac:dyDescent="0.3">
      <c r="A6" s="3">
        <v>1173</v>
      </c>
      <c r="B6" s="3">
        <v>160</v>
      </c>
      <c r="C6" s="4" t="s">
        <v>136</v>
      </c>
      <c r="D6" s="3">
        <v>35</v>
      </c>
      <c r="E6" s="3">
        <v>4017</v>
      </c>
      <c r="F6" s="4" t="s">
        <v>84</v>
      </c>
      <c r="G6" s="4" t="s">
        <v>84</v>
      </c>
      <c r="H6" s="4" t="s">
        <v>113</v>
      </c>
      <c r="I6" s="4" t="s">
        <v>87</v>
      </c>
      <c r="J6" s="4" t="s">
        <v>88</v>
      </c>
      <c r="K6" s="4" t="s">
        <v>122</v>
      </c>
      <c r="L6" s="4" t="s">
        <v>90</v>
      </c>
      <c r="M6" s="4" t="s">
        <v>137</v>
      </c>
      <c r="N6" s="4" t="s">
        <v>92</v>
      </c>
      <c r="O6" s="4" t="s">
        <v>92</v>
      </c>
      <c r="P6" s="4" t="s">
        <v>138</v>
      </c>
      <c r="Q6" s="4" t="s">
        <v>94</v>
      </c>
      <c r="R6" s="3">
        <v>7</v>
      </c>
      <c r="S6" s="3">
        <v>5</v>
      </c>
      <c r="T6" s="3">
        <v>2006</v>
      </c>
      <c r="U6" s="3">
        <v>2007</v>
      </c>
      <c r="V6" s="4" t="s">
        <v>125</v>
      </c>
      <c r="W6" s="4" t="s">
        <v>96</v>
      </c>
      <c r="X6" s="4" t="s">
        <v>133</v>
      </c>
      <c r="Y6" s="4" t="s">
        <v>133</v>
      </c>
      <c r="Z6" s="4" t="s">
        <v>98</v>
      </c>
      <c r="AA6" s="3">
        <v>0</v>
      </c>
      <c r="AB6" s="4" t="s">
        <v>107</v>
      </c>
      <c r="AC6" s="4" t="s">
        <v>99</v>
      </c>
      <c r="AD6" s="4" t="s">
        <v>118</v>
      </c>
      <c r="AE6" s="4" t="s">
        <v>107</v>
      </c>
      <c r="AF6" s="4" t="s">
        <v>99</v>
      </c>
      <c r="AG6" s="4" t="s">
        <v>85</v>
      </c>
      <c r="AH6" s="4" t="s">
        <v>102</v>
      </c>
      <c r="AI6" s="3">
        <v>0</v>
      </c>
      <c r="AJ6" s="4" t="s">
        <v>102</v>
      </c>
      <c r="AK6" s="3">
        <v>0</v>
      </c>
      <c r="AL6" s="3">
        <v>625</v>
      </c>
      <c r="AM6" s="3">
        <v>625</v>
      </c>
      <c r="AN6" s="4" t="s">
        <v>103</v>
      </c>
      <c r="AO6" s="4" t="s">
        <v>104</v>
      </c>
      <c r="AP6" s="4" t="s">
        <v>105</v>
      </c>
      <c r="AQ6" s="4" t="s">
        <v>106</v>
      </c>
      <c r="AR6" s="3">
        <v>625</v>
      </c>
      <c r="AS6" s="3">
        <v>625</v>
      </c>
      <c r="AT6" s="3">
        <v>0</v>
      </c>
      <c r="AU6" s="3">
        <v>1250</v>
      </c>
      <c r="AV6" s="3">
        <v>0</v>
      </c>
      <c r="AW6" s="3">
        <v>0</v>
      </c>
      <c r="AX6" s="3">
        <v>2</v>
      </c>
      <c r="AY6" s="3">
        <v>1</v>
      </c>
      <c r="AZ6" s="3">
        <v>2</v>
      </c>
      <c r="BA6" s="3">
        <v>1</v>
      </c>
      <c r="BB6" s="4" t="s">
        <v>107</v>
      </c>
      <c r="BC6" s="3">
        <v>5</v>
      </c>
      <c r="BD6" s="4" t="s">
        <v>108</v>
      </c>
      <c r="BE6" s="3">
        <v>0</v>
      </c>
      <c r="BF6" s="4" t="s">
        <v>110</v>
      </c>
      <c r="BG6" s="4" t="s">
        <v>139</v>
      </c>
      <c r="BH6" s="3">
        <v>2006</v>
      </c>
      <c r="BI6" s="4" t="s">
        <v>121</v>
      </c>
      <c r="BJ6" s="3">
        <v>2</v>
      </c>
      <c r="BK6" s="3">
        <v>625</v>
      </c>
      <c r="BL6" s="4" t="s">
        <v>99</v>
      </c>
      <c r="BM6" s="4" t="s">
        <v>99</v>
      </c>
      <c r="BN6" s="4" t="s">
        <v>105</v>
      </c>
      <c r="BO6" s="3">
        <v>0</v>
      </c>
      <c r="BP6" s="3">
        <v>54</v>
      </c>
      <c r="BQ6" s="3">
        <v>0</v>
      </c>
      <c r="BR6" s="3">
        <v>0</v>
      </c>
      <c r="BS6" s="3">
        <v>0</v>
      </c>
      <c r="BT6" s="3">
        <v>0</v>
      </c>
      <c r="BU6" s="4" t="s">
        <v>85</v>
      </c>
      <c r="BV6" s="4" t="s">
        <v>85</v>
      </c>
      <c r="BW6" s="4" t="s">
        <v>110</v>
      </c>
      <c r="BX6" s="3">
        <v>0</v>
      </c>
      <c r="BY6" s="3">
        <v>3</v>
      </c>
      <c r="BZ6" s="3">
        <v>2008</v>
      </c>
      <c r="CA6" s="4" t="s">
        <v>111</v>
      </c>
      <c r="CB6" s="4" t="s">
        <v>112</v>
      </c>
      <c r="CC6" s="3">
        <v>171900</v>
      </c>
      <c r="CD6" s="3">
        <v>42.793129999999998</v>
      </c>
    </row>
    <row r="7" spans="1:82" x14ac:dyDescent="0.3">
      <c r="A7" s="3">
        <v>1174</v>
      </c>
      <c r="B7" s="3">
        <v>50</v>
      </c>
      <c r="C7" s="4" t="s">
        <v>83</v>
      </c>
      <c r="D7" s="3">
        <v>138</v>
      </c>
      <c r="E7" s="3">
        <v>18030</v>
      </c>
      <c r="F7" s="4" t="s">
        <v>84</v>
      </c>
      <c r="G7" s="4" t="s">
        <v>85</v>
      </c>
      <c r="H7" s="4" t="s">
        <v>113</v>
      </c>
      <c r="I7" s="4" t="s">
        <v>140</v>
      </c>
      <c r="J7" s="4" t="s">
        <v>88</v>
      </c>
      <c r="K7" s="4" t="s">
        <v>122</v>
      </c>
      <c r="L7" s="4" t="s">
        <v>90</v>
      </c>
      <c r="M7" s="4" t="s">
        <v>141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3"/>
  <sheetViews>
    <sheetView tabSelected="1" topLeftCell="A67" workbookViewId="0">
      <selection activeCell="D77" sqref="D77"/>
    </sheetView>
  </sheetViews>
  <sheetFormatPr defaultRowHeight="14.4" x14ac:dyDescent="0.3"/>
  <cols>
    <col min="1" max="1" width="13.6640625" bestFit="1" customWidth="1"/>
    <col min="3" max="3" width="10.44140625" bestFit="1" customWidth="1"/>
    <col min="4" max="4" width="13.33203125" style="7" bestFit="1" customWidth="1"/>
  </cols>
  <sheetData>
    <row r="1" spans="1:6" x14ac:dyDescent="0.3">
      <c r="A1" t="s">
        <v>142</v>
      </c>
      <c r="B1" t="s">
        <v>143</v>
      </c>
      <c r="C1" t="s">
        <v>144</v>
      </c>
    </row>
    <row r="2" spans="1:6" x14ac:dyDescent="0.3">
      <c r="A2" t="s">
        <v>3</v>
      </c>
      <c r="B2" t="s">
        <v>145</v>
      </c>
      <c r="C2" s="9"/>
    </row>
    <row r="3" spans="1:6" x14ac:dyDescent="0.3">
      <c r="A3" t="s">
        <v>4</v>
      </c>
      <c r="C3" s="6"/>
      <c r="D3" s="8">
        <v>0.41571433200000002</v>
      </c>
    </row>
    <row r="4" spans="1:6" x14ac:dyDescent="0.3">
      <c r="A4" t="s">
        <v>5</v>
      </c>
      <c r="C4" s="6"/>
      <c r="D4" s="8">
        <v>0.3716778</v>
      </c>
      <c r="E4" s="7">
        <f>D4-D3</f>
        <v>-4.4036532000000017E-2</v>
      </c>
    </row>
    <row r="5" spans="1:6" x14ac:dyDescent="0.3">
      <c r="A5" t="s">
        <v>1</v>
      </c>
      <c r="C5" s="9"/>
      <c r="D5" s="8">
        <v>0.37270500000000001</v>
      </c>
      <c r="E5" s="7">
        <f t="shared" ref="E5:E68" si="0">D5-D4</f>
        <v>1.0272000000000059E-3</v>
      </c>
    </row>
    <row r="6" spans="1:6" x14ac:dyDescent="0.3">
      <c r="A6" t="s">
        <v>2</v>
      </c>
      <c r="C6" s="6"/>
      <c r="D6" s="8">
        <v>0.35852620000000002</v>
      </c>
      <c r="E6" s="7">
        <f t="shared" si="0"/>
        <v>-1.4178799999999991E-2</v>
      </c>
    </row>
    <row r="7" spans="1:6" x14ac:dyDescent="0.3">
      <c r="A7" t="s">
        <v>6</v>
      </c>
      <c r="C7" s="9"/>
      <c r="E7" s="7">
        <f t="shared" si="0"/>
        <v>-0.35852620000000002</v>
      </c>
      <c r="F7" s="5">
        <v>0.37430780000000002</v>
      </c>
    </row>
    <row r="8" spans="1:6" x14ac:dyDescent="0.3">
      <c r="A8" t="s">
        <v>7</v>
      </c>
      <c r="C8" s="10"/>
      <c r="D8" s="7">
        <v>0.35385149999999999</v>
      </c>
      <c r="E8" s="7">
        <f>D6-D8</f>
        <v>4.6747000000000316E-3</v>
      </c>
    </row>
    <row r="9" spans="1:6" x14ac:dyDescent="0.3">
      <c r="A9" t="s">
        <v>8</v>
      </c>
      <c r="C9" s="9"/>
      <c r="E9" s="7">
        <f t="shared" si="0"/>
        <v>-0.35385149999999999</v>
      </c>
    </row>
    <row r="10" spans="1:6" x14ac:dyDescent="0.3">
      <c r="A10" t="s">
        <v>9</v>
      </c>
      <c r="C10" s="9"/>
      <c r="E10" s="7">
        <f t="shared" si="0"/>
        <v>0</v>
      </c>
    </row>
    <row r="11" spans="1:6" x14ac:dyDescent="0.3">
      <c r="A11" t="s">
        <v>10</v>
      </c>
      <c r="C11" s="6"/>
      <c r="D11" s="7">
        <v>0.35389609999999999</v>
      </c>
      <c r="E11" s="7">
        <f t="shared" si="0"/>
        <v>0.35389609999999999</v>
      </c>
    </row>
    <row r="12" spans="1:6" x14ac:dyDescent="0.3">
      <c r="A12" t="s">
        <v>11</v>
      </c>
      <c r="C12" s="9"/>
      <c r="E12" s="7">
        <f t="shared" si="0"/>
        <v>-0.35389609999999999</v>
      </c>
    </row>
    <row r="13" spans="1:6" x14ac:dyDescent="0.3">
      <c r="A13" t="s">
        <v>12</v>
      </c>
      <c r="C13" s="6"/>
      <c r="D13" s="7">
        <v>0.35335830000000001</v>
      </c>
      <c r="E13" s="7">
        <f>D13-D11</f>
        <v>-5.3779999999997719E-4</v>
      </c>
    </row>
    <row r="14" spans="1:6" x14ac:dyDescent="0.3">
      <c r="A14" t="s">
        <v>13</v>
      </c>
      <c r="C14" s="6"/>
      <c r="D14" s="7">
        <v>0.27663840000000001</v>
      </c>
      <c r="E14" s="7">
        <f t="shared" si="0"/>
        <v>-7.6719900000000008E-2</v>
      </c>
    </row>
    <row r="15" spans="1:6" x14ac:dyDescent="0.3">
      <c r="A15" t="s">
        <v>14</v>
      </c>
      <c r="C15" s="9"/>
      <c r="E15" s="7">
        <f t="shared" si="0"/>
        <v>-0.27663840000000001</v>
      </c>
    </row>
    <row r="16" spans="1:6" x14ac:dyDescent="0.3">
      <c r="A16" t="s">
        <v>15</v>
      </c>
      <c r="C16" s="9"/>
      <c r="E16" s="7">
        <f t="shared" si="0"/>
        <v>0</v>
      </c>
    </row>
    <row r="17" spans="1:5" x14ac:dyDescent="0.3">
      <c r="A17" t="s">
        <v>16</v>
      </c>
      <c r="C17" s="6"/>
      <c r="D17" s="7">
        <v>0.26130170000000003</v>
      </c>
      <c r="E17" s="7">
        <f>D17-D14</f>
        <v>-1.5336699999999981E-2</v>
      </c>
    </row>
    <row r="18" spans="1:5" x14ac:dyDescent="0.3">
      <c r="A18" t="s">
        <v>17</v>
      </c>
      <c r="C18" s="6"/>
      <c r="D18" s="7">
        <v>0.26072859999999998</v>
      </c>
      <c r="E18" s="7">
        <f t="shared" si="0"/>
        <v>-5.7310000000004857E-4</v>
      </c>
    </row>
    <row r="19" spans="1:5" x14ac:dyDescent="0.3">
      <c r="A19" t="s">
        <v>18</v>
      </c>
      <c r="C19" s="6"/>
      <c r="D19" s="7">
        <v>0.2337467</v>
      </c>
      <c r="E19" s="7">
        <f t="shared" si="0"/>
        <v>-2.6981899999999975E-2</v>
      </c>
    </row>
    <row r="20" spans="1:5" x14ac:dyDescent="0.3">
      <c r="A20" t="s">
        <v>19</v>
      </c>
      <c r="C20" s="9"/>
      <c r="E20" s="7">
        <f t="shared" si="0"/>
        <v>-0.2337467</v>
      </c>
    </row>
    <row r="21" spans="1:5" x14ac:dyDescent="0.3">
      <c r="A21" t="s">
        <v>20</v>
      </c>
      <c r="C21" s="9"/>
      <c r="E21" s="7">
        <f>D22-D20</f>
        <v>0.2295005</v>
      </c>
    </row>
    <row r="22" spans="1:5" x14ac:dyDescent="0.3">
      <c r="A22" t="s">
        <v>21</v>
      </c>
      <c r="C22" s="6"/>
      <c r="D22" s="7">
        <v>0.2295005</v>
      </c>
      <c r="E22" s="7">
        <f>D22-D19</f>
        <v>-4.2462000000000055E-3</v>
      </c>
    </row>
    <row r="23" spans="1:5" x14ac:dyDescent="0.3">
      <c r="A23" t="s">
        <v>22</v>
      </c>
      <c r="C23" s="9"/>
      <c r="E23" s="7" t="e">
        <f>D23-#REF!</f>
        <v>#REF!</v>
      </c>
    </row>
    <row r="24" spans="1:5" x14ac:dyDescent="0.3">
      <c r="A24" t="s">
        <v>23</v>
      </c>
      <c r="C24" s="10"/>
      <c r="E24" s="7">
        <f t="shared" si="0"/>
        <v>0</v>
      </c>
    </row>
    <row r="25" spans="1:5" x14ac:dyDescent="0.3">
      <c r="A25" t="s">
        <v>24</v>
      </c>
      <c r="C25" s="6"/>
      <c r="D25" s="7">
        <v>0.2254313</v>
      </c>
      <c r="E25" s="7">
        <f>D25-D22</f>
        <v>-4.069199999999995E-3</v>
      </c>
    </row>
    <row r="26" spans="1:5" x14ac:dyDescent="0.3">
      <c r="A26" t="s">
        <v>25</v>
      </c>
      <c r="C26" s="9"/>
      <c r="E26" s="7">
        <f t="shared" si="0"/>
        <v>-0.2254313</v>
      </c>
    </row>
    <row r="27" spans="1:5" x14ac:dyDescent="0.3">
      <c r="A27" t="s">
        <v>26</v>
      </c>
      <c r="C27" s="6"/>
      <c r="D27" s="7">
        <v>0.21921109999999999</v>
      </c>
      <c r="E27" s="7">
        <f>D27-D25</f>
        <v>-6.2202000000000091E-3</v>
      </c>
    </row>
    <row r="28" spans="1:5" x14ac:dyDescent="0.3">
      <c r="A28" t="s">
        <v>27</v>
      </c>
      <c r="C28" s="6"/>
      <c r="D28" s="7">
        <v>0.2179441</v>
      </c>
      <c r="E28" s="7">
        <f t="shared" si="0"/>
        <v>-1.2669999999999904E-3</v>
      </c>
    </row>
    <row r="29" spans="1:5" x14ac:dyDescent="0.3">
      <c r="A29" t="s">
        <v>28</v>
      </c>
      <c r="C29" s="6"/>
      <c r="D29" s="7">
        <v>0.20757249999999999</v>
      </c>
      <c r="E29" s="7">
        <f t="shared" si="0"/>
        <v>-1.0371600000000009E-2</v>
      </c>
    </row>
    <row r="30" spans="1:5" x14ac:dyDescent="0.3">
      <c r="A30" t="s">
        <v>29</v>
      </c>
      <c r="C30" s="10"/>
      <c r="E30" s="7">
        <f t="shared" si="0"/>
        <v>-0.20757249999999999</v>
      </c>
    </row>
    <row r="31" spans="1:5" x14ac:dyDescent="0.3">
      <c r="A31" t="s">
        <v>30</v>
      </c>
      <c r="C31" s="9"/>
      <c r="E31" s="7">
        <f t="shared" si="0"/>
        <v>0</v>
      </c>
    </row>
    <row r="32" spans="1:5" x14ac:dyDescent="0.3">
      <c r="A32" t="s">
        <v>31</v>
      </c>
      <c r="C32" s="6"/>
      <c r="D32" s="7">
        <v>0.20273540000000001</v>
      </c>
      <c r="E32" s="7">
        <f>D32-D29</f>
        <v>-4.8370999999999831E-3</v>
      </c>
    </row>
    <row r="33" spans="1:5" x14ac:dyDescent="0.3">
      <c r="A33" t="s">
        <v>32</v>
      </c>
      <c r="C33" s="9"/>
      <c r="E33" s="7">
        <f t="shared" si="0"/>
        <v>-0.20273540000000001</v>
      </c>
    </row>
    <row r="34" spans="1:5" x14ac:dyDescent="0.3">
      <c r="A34" t="s">
        <v>33</v>
      </c>
      <c r="C34" s="9"/>
      <c r="E34" s="7">
        <f t="shared" si="0"/>
        <v>0</v>
      </c>
    </row>
    <row r="35" spans="1:5" x14ac:dyDescent="0.3">
      <c r="A35" t="s">
        <v>34</v>
      </c>
      <c r="C35" s="6"/>
      <c r="D35" s="7">
        <v>0.19903670000000001</v>
      </c>
      <c r="E35" s="7">
        <f>D35-D32</f>
        <v>-3.6986999999999992E-3</v>
      </c>
    </row>
    <row r="36" spans="1:5" x14ac:dyDescent="0.3">
      <c r="A36" t="s">
        <v>35</v>
      </c>
      <c r="C36" s="9"/>
      <c r="E36" s="7">
        <f t="shared" si="0"/>
        <v>-0.19903670000000001</v>
      </c>
    </row>
    <row r="37" spans="1:5" x14ac:dyDescent="0.3">
      <c r="A37" t="s">
        <v>36</v>
      </c>
      <c r="C37" s="6"/>
      <c r="D37" s="7">
        <v>0.19845779999999999</v>
      </c>
      <c r="E37" s="7">
        <f>D37-D35</f>
        <v>-5.7890000000002106E-4</v>
      </c>
    </row>
    <row r="38" spans="1:5" x14ac:dyDescent="0.3">
      <c r="A38" t="s">
        <v>37</v>
      </c>
      <c r="C38" s="6"/>
      <c r="D38" s="7">
        <v>0.1982651</v>
      </c>
      <c r="E38" s="7">
        <f t="shared" si="0"/>
        <v>-1.926999999999901E-4</v>
      </c>
    </row>
    <row r="39" spans="1:5" x14ac:dyDescent="0.3">
      <c r="A39" t="s">
        <v>38</v>
      </c>
      <c r="C39" s="6"/>
      <c r="D39" s="7">
        <v>0.19756860000000001</v>
      </c>
      <c r="E39" s="7">
        <f t="shared" si="0"/>
        <v>-6.9649999999998879E-4</v>
      </c>
    </row>
    <row r="40" spans="1:5" x14ac:dyDescent="0.3">
      <c r="A40" t="s">
        <v>39</v>
      </c>
      <c r="C40" s="6"/>
      <c r="E40" s="7">
        <f t="shared" si="0"/>
        <v>-0.19756860000000001</v>
      </c>
    </row>
    <row r="41" spans="1:5" x14ac:dyDescent="0.3">
      <c r="A41" t="s">
        <v>40</v>
      </c>
      <c r="C41" s="6"/>
      <c r="D41" s="7">
        <v>0.19748840000000001</v>
      </c>
      <c r="E41" s="7">
        <f t="shared" si="0"/>
        <v>0.19748840000000001</v>
      </c>
    </row>
    <row r="42" spans="1:5" x14ac:dyDescent="0.3">
      <c r="A42" t="s">
        <v>41</v>
      </c>
      <c r="C42" s="6"/>
      <c r="D42" s="7">
        <v>0.1955962</v>
      </c>
      <c r="E42" s="7">
        <f t="shared" si="0"/>
        <v>-1.8922000000000105E-3</v>
      </c>
    </row>
    <row r="43" spans="1:5" x14ac:dyDescent="0.3">
      <c r="A43" t="s">
        <v>42</v>
      </c>
      <c r="C43" s="9"/>
      <c r="E43" s="7">
        <f t="shared" si="0"/>
        <v>-0.1955962</v>
      </c>
    </row>
    <row r="44" spans="1:5" x14ac:dyDescent="0.3">
      <c r="A44" t="s">
        <v>43</v>
      </c>
      <c r="C44" s="9"/>
      <c r="E44" s="7">
        <f t="shared" si="0"/>
        <v>0</v>
      </c>
    </row>
    <row r="45" spans="1:5" x14ac:dyDescent="0.3">
      <c r="A45" t="s">
        <v>44</v>
      </c>
      <c r="C45" s="9"/>
      <c r="E45" s="7">
        <f t="shared" si="0"/>
        <v>0</v>
      </c>
    </row>
    <row r="46" spans="1:5" x14ac:dyDescent="0.3">
      <c r="A46" t="s">
        <v>45</v>
      </c>
      <c r="C46" s="6"/>
      <c r="D46" s="7">
        <v>0.1915181</v>
      </c>
      <c r="E46" s="7">
        <f>D46-D42</f>
        <v>-4.0781000000000012E-3</v>
      </c>
    </row>
    <row r="47" spans="1:5" x14ac:dyDescent="0.3">
      <c r="A47" t="s">
        <v>46</v>
      </c>
      <c r="C47" s="6"/>
      <c r="D47" s="7">
        <v>0.18992100000000001</v>
      </c>
      <c r="E47" s="7">
        <f t="shared" si="0"/>
        <v>-1.5970999999999902E-3</v>
      </c>
    </row>
    <row r="48" spans="1:5" x14ac:dyDescent="0.3">
      <c r="A48" t="s">
        <v>47</v>
      </c>
      <c r="C48" s="6"/>
      <c r="D48" s="7">
        <v>0.1873097</v>
      </c>
      <c r="E48" s="7">
        <f t="shared" si="0"/>
        <v>-2.6113000000000108E-3</v>
      </c>
    </row>
    <row r="49" spans="1:5" x14ac:dyDescent="0.3">
      <c r="A49" t="s">
        <v>48</v>
      </c>
      <c r="C49" s="9"/>
      <c r="E49" s="7">
        <f t="shared" si="0"/>
        <v>-0.1873097</v>
      </c>
    </row>
    <row r="50" spans="1:5" x14ac:dyDescent="0.3">
      <c r="A50" t="s">
        <v>49</v>
      </c>
      <c r="C50" s="9"/>
      <c r="E50" s="7">
        <f t="shared" si="0"/>
        <v>0</v>
      </c>
    </row>
    <row r="51" spans="1:5" x14ac:dyDescent="0.3">
      <c r="A51" t="s">
        <v>50</v>
      </c>
      <c r="C51" s="6"/>
      <c r="D51" s="7">
        <v>0.1847982</v>
      </c>
      <c r="E51" s="7">
        <f>D51-D48</f>
        <v>-2.5114999999999998E-3</v>
      </c>
    </row>
    <row r="52" spans="1:5" x14ac:dyDescent="0.3">
      <c r="A52" t="s">
        <v>51</v>
      </c>
      <c r="C52" s="9"/>
      <c r="E52" s="7">
        <f t="shared" si="0"/>
        <v>-0.1847982</v>
      </c>
    </row>
    <row r="53" spans="1:5" x14ac:dyDescent="0.3">
      <c r="A53" t="s">
        <v>52</v>
      </c>
      <c r="C53" s="6"/>
      <c r="D53" s="7">
        <v>0.17967150000000001</v>
      </c>
      <c r="E53" s="7">
        <f>D53-D51</f>
        <v>-5.126699999999984E-3</v>
      </c>
    </row>
    <row r="54" spans="1:5" x14ac:dyDescent="0.3">
      <c r="A54" t="s">
        <v>53</v>
      </c>
      <c r="C54" s="9"/>
      <c r="E54" s="7">
        <f t="shared" si="0"/>
        <v>-0.17967150000000001</v>
      </c>
    </row>
    <row r="55" spans="1:5" x14ac:dyDescent="0.3">
      <c r="A55" t="s">
        <v>54</v>
      </c>
      <c r="C55" s="6"/>
      <c r="D55" s="7">
        <v>0.1763315</v>
      </c>
      <c r="E55" s="7">
        <f t="shared" si="0"/>
        <v>0.1763315</v>
      </c>
    </row>
    <row r="56" spans="1:5" x14ac:dyDescent="0.3">
      <c r="A56" t="s">
        <v>55</v>
      </c>
      <c r="C56" s="6"/>
      <c r="D56" s="7">
        <v>0.1760737</v>
      </c>
      <c r="E56" s="7">
        <f t="shared" si="0"/>
        <v>-2.5780000000000247E-4</v>
      </c>
    </row>
    <row r="57" spans="1:5" x14ac:dyDescent="0.3">
      <c r="A57" t="s">
        <v>56</v>
      </c>
      <c r="C57" s="9"/>
      <c r="E57" s="7">
        <f t="shared" si="0"/>
        <v>-0.1760737</v>
      </c>
    </row>
    <row r="58" spans="1:5" x14ac:dyDescent="0.3">
      <c r="A58" t="s">
        <v>57</v>
      </c>
      <c r="C58" s="6"/>
      <c r="D58" s="7">
        <v>0.1746123</v>
      </c>
      <c r="E58" s="7">
        <f>D58-D56</f>
        <v>-1.4614000000000016E-3</v>
      </c>
    </row>
    <row r="59" spans="1:5" x14ac:dyDescent="0.3">
      <c r="A59" t="s">
        <v>58</v>
      </c>
      <c r="C59" s="9"/>
      <c r="E59" s="7"/>
    </row>
    <row r="60" spans="1:5" x14ac:dyDescent="0.3">
      <c r="A60" t="s">
        <v>59</v>
      </c>
      <c r="C60" s="6"/>
      <c r="D60" s="7">
        <v>0.17168230000000001</v>
      </c>
      <c r="E60" s="7">
        <f>D60-D58</f>
        <v>-2.9299999999999882E-3</v>
      </c>
    </row>
    <row r="61" spans="1:5" x14ac:dyDescent="0.3">
      <c r="A61" t="s">
        <v>60</v>
      </c>
      <c r="C61" s="6"/>
      <c r="D61" s="7">
        <v>0.17150979999999999</v>
      </c>
      <c r="E61" s="7">
        <f t="shared" si="0"/>
        <v>-1.7250000000001986E-4</v>
      </c>
    </row>
    <row r="62" spans="1:5" x14ac:dyDescent="0.3">
      <c r="A62" t="s">
        <v>61</v>
      </c>
      <c r="C62" s="6"/>
      <c r="D62" s="7">
        <v>0.1710583</v>
      </c>
      <c r="E62" s="7">
        <f t="shared" si="0"/>
        <v>-4.5149999999999357E-4</v>
      </c>
    </row>
    <row r="63" spans="1:5" x14ac:dyDescent="0.3">
      <c r="A63" t="s">
        <v>62</v>
      </c>
      <c r="C63" s="9"/>
      <c r="E63" s="7">
        <f t="shared" si="0"/>
        <v>-0.1710583</v>
      </c>
    </row>
    <row r="64" spans="1:5" x14ac:dyDescent="0.3">
      <c r="A64" t="s">
        <v>63</v>
      </c>
      <c r="C64" s="6"/>
      <c r="D64" s="7">
        <v>0.16955909999999999</v>
      </c>
      <c r="E64" s="7">
        <f>D64-D62</f>
        <v>-1.4992000000000061E-3</v>
      </c>
    </row>
    <row r="65" spans="1:5" x14ac:dyDescent="0.3">
      <c r="A65" t="s">
        <v>64</v>
      </c>
      <c r="C65" s="9"/>
      <c r="E65" s="7">
        <v>0</v>
      </c>
    </row>
    <row r="66" spans="1:5" x14ac:dyDescent="0.3">
      <c r="A66" t="s">
        <v>65</v>
      </c>
      <c r="C66" s="9"/>
      <c r="E66" s="7">
        <f t="shared" si="0"/>
        <v>0</v>
      </c>
    </row>
    <row r="67" spans="1:5" x14ac:dyDescent="0.3">
      <c r="A67" t="s">
        <v>66</v>
      </c>
      <c r="C67" s="6"/>
      <c r="D67" s="7">
        <v>0.16914899999999999</v>
      </c>
      <c r="E67" s="7">
        <f>D67-D64</f>
        <v>-4.1009999999999658E-4</v>
      </c>
    </row>
    <row r="68" spans="1:5" x14ac:dyDescent="0.3">
      <c r="A68" t="s">
        <v>67</v>
      </c>
      <c r="C68" s="6"/>
      <c r="D68" s="7">
        <v>0.1685315</v>
      </c>
      <c r="E68" s="7">
        <f t="shared" si="0"/>
        <v>-6.1749999999999305E-4</v>
      </c>
    </row>
    <row r="69" spans="1:5" x14ac:dyDescent="0.3">
      <c r="A69" t="s">
        <v>68</v>
      </c>
      <c r="C69" s="6"/>
      <c r="D69" s="7">
        <v>0.16798469999999999</v>
      </c>
      <c r="E69" s="7">
        <f t="shared" ref="E69:E83" si="1">D69-D68</f>
        <v>-5.4680000000001394E-4</v>
      </c>
    </row>
    <row r="70" spans="1:5" x14ac:dyDescent="0.3">
      <c r="A70" t="s">
        <v>69</v>
      </c>
      <c r="C70" s="9"/>
      <c r="E70" s="7">
        <f t="shared" si="1"/>
        <v>-0.16798469999999999</v>
      </c>
    </row>
    <row r="71" spans="1:5" x14ac:dyDescent="0.3">
      <c r="A71" t="s">
        <v>70</v>
      </c>
      <c r="C71" s="6"/>
      <c r="D71" s="7">
        <v>0.16776279999999999</v>
      </c>
      <c r="E71" s="7">
        <f t="shared" si="1"/>
        <v>0.16776279999999999</v>
      </c>
    </row>
    <row r="72" spans="1:5" x14ac:dyDescent="0.3">
      <c r="A72" t="s">
        <v>71</v>
      </c>
      <c r="C72" s="6"/>
      <c r="D72" s="7">
        <v>0.16593330000000001</v>
      </c>
      <c r="E72" s="7">
        <f t="shared" si="1"/>
        <v>-1.8294999999999839E-3</v>
      </c>
    </row>
    <row r="73" spans="1:5" x14ac:dyDescent="0.3">
      <c r="A73" t="s">
        <v>72</v>
      </c>
      <c r="C73" s="9"/>
      <c r="E73" s="7">
        <f t="shared" si="1"/>
        <v>-0.16593330000000001</v>
      </c>
    </row>
    <row r="74" spans="1:5" x14ac:dyDescent="0.3">
      <c r="A74" t="s">
        <v>73</v>
      </c>
      <c r="C74" s="9"/>
      <c r="E74" s="7">
        <f t="shared" si="1"/>
        <v>0</v>
      </c>
    </row>
    <row r="75" spans="1:5" x14ac:dyDescent="0.3">
      <c r="A75" t="s">
        <v>74</v>
      </c>
      <c r="C75" s="9"/>
      <c r="E75" s="7">
        <f t="shared" si="1"/>
        <v>0</v>
      </c>
    </row>
    <row r="76" spans="1:5" x14ac:dyDescent="0.3">
      <c r="A76" t="s">
        <v>75</v>
      </c>
      <c r="C76" s="9"/>
      <c r="E76" s="7">
        <f t="shared" si="1"/>
        <v>0</v>
      </c>
    </row>
    <row r="77" spans="1:5" x14ac:dyDescent="0.3">
      <c r="A77" t="s">
        <v>76</v>
      </c>
      <c r="C77" s="9"/>
      <c r="E77" s="7">
        <f t="shared" si="1"/>
        <v>0</v>
      </c>
    </row>
    <row r="78" spans="1:5" x14ac:dyDescent="0.3">
      <c r="A78" t="s">
        <v>77</v>
      </c>
      <c r="C78" s="9"/>
      <c r="E78" s="7">
        <f t="shared" si="1"/>
        <v>0</v>
      </c>
    </row>
    <row r="79" spans="1:5" x14ac:dyDescent="0.3">
      <c r="A79" t="s">
        <v>78</v>
      </c>
      <c r="C79" s="6"/>
      <c r="D79" s="7">
        <v>0.1655411</v>
      </c>
      <c r="E79" s="7">
        <f t="shared" si="1"/>
        <v>0.1655411</v>
      </c>
    </row>
    <row r="80" spans="1:5" x14ac:dyDescent="0.3">
      <c r="A80" t="s">
        <v>79</v>
      </c>
      <c r="C80" s="6"/>
      <c r="D80" s="7">
        <v>0.16527890000000001</v>
      </c>
      <c r="E80" s="7">
        <f t="shared" si="1"/>
        <v>-2.6219999999999022E-4</v>
      </c>
    </row>
    <row r="81" spans="1:5" x14ac:dyDescent="0.3">
      <c r="A81" t="s">
        <v>80</v>
      </c>
      <c r="C81" s="9"/>
      <c r="E81" s="7">
        <f t="shared" si="1"/>
        <v>-0.16527890000000001</v>
      </c>
    </row>
    <row r="82" spans="1:5" x14ac:dyDescent="0.3">
      <c r="A82" t="s">
        <v>81</v>
      </c>
      <c r="E82" s="7">
        <f t="shared" si="1"/>
        <v>0</v>
      </c>
    </row>
    <row r="83" spans="1:5" x14ac:dyDescent="0.3">
      <c r="A83" t="s">
        <v>82</v>
      </c>
      <c r="E83" s="7">
        <f t="shared" si="1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bhavesh ghodasara</dc:creator>
  <cp:lastModifiedBy>bhavesh ghodasara</cp:lastModifiedBy>
  <dcterms:created xsi:type="dcterms:W3CDTF">2017-09-25T19:21:26Z</dcterms:created>
  <dcterms:modified xsi:type="dcterms:W3CDTF">2017-09-26T17:57:54Z</dcterms:modified>
</cp:coreProperties>
</file>